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<sst xmlns="http://schemas.openxmlformats.org/spreadsheetml/2006/main" count="2579" uniqueCount="2578">
  <si>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</si>
  <si>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</si>
  <si>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</si>
  <si>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</si>
  <si>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</si>
  <si>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</si>
  <si>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</si>
  <si>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</si>
  <si>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</si>
  <si>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</si>
  <si>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</si>
  <si>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</si>
  <si>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</si>
  <si>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</si>
  <si>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</si>
  <si>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</si>
  <si>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</si>
  <si>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</si>
  <si>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</si>
  <si>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</si>
  <si>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</si>
  <si>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</si>
  <si>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</si>
  <si>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</si>
  <si>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</si>
  <si>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</si>
  <si>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</si>
  <si>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</si>
  <si>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</si>
  <si>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</si>
  <si>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</si>
  <si>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</si>
  <si>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</si>
  <si>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</si>
  <si>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</si>
  <si>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</si>
  <si>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</si>
  <si>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</si>
  <si>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</si>
  <si>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</si>
  <si>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</si>
  <si>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</si>
  <si>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</si>
  <si>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</si>
  <si>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</si>
  <si>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</si>
  <si>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</si>
  <si>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</si>
  <si>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</si>
  <si>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</si>
  <si>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</si>
  <si>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</si>
  <si>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</si>
  <si>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</si>
  <si>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</si>
  <si>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</si>
  <si>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</si>
  <si>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</si>
  <si>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</si>
  <si>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</si>
  <si>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</si>
  <si>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</si>
  <si>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</si>
  <si>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</si>
  <si>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</si>
  <si>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</si>
  <si>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</si>
  <si>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</si>
  <si>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</si>
  <si>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</si>
  <si>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</si>
  <si>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</si>
  <si>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</si>
  <si>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</si>
  <si>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</si>
  <si>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</si>
  <si>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</si>
  <si>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</si>
  <si>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</si>
  <si>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</si>
  <si>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</si>
  <si>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</si>
  <si>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</si>
  <si>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</si>
  <si>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</si>
  <si>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</si>
  <si>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</si>
  <si>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</si>
  <si>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</si>
  <si>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</si>
  <si>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</si>
  <si>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</si>
  <si>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</si>
  <si>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</si>
  <si>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</si>
  <si>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</si>
  <si>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</si>
  <si>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</si>
  <si>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</si>
  <si>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</si>
  <si>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</si>
  <si>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</si>
  <si>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</si>
  <si>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</si>
  <si>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</si>
  <si>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</si>
  <si>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</si>
  <si>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</si>
  <si>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</si>
  <si>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</si>
  <si>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</si>
  <si>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</si>
  <si>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</si>
  <si>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</si>
  <si>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</si>
  <si>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</si>
  <si>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</si>
  <si>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</si>
  <si>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</si>
  <si>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</si>
  <si>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</si>
  <si>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</si>
  <si>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</si>
  <si>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</si>
  <si>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</si>
  <si>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</si>
  <si>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</si>
  <si>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</si>
  <si>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</si>
  <si>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</si>
  <si>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</si>
  <si>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</si>
  <si>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</si>
  <si>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</si>
  <si>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</si>
  <si>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</si>
  <si>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</si>
  <si>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</si>
  <si>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</si>
  <si>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</si>
  <si>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</si>
  <si>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</si>
  <si>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</si>
  <si>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</si>
  <si>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</si>
  <si>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</si>
  <si>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</si>
  <si>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</si>
  <si>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</si>
  <si>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</si>
  <si>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</si>
  <si>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</si>
  <si>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</si>
  <si>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</si>
  <si>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</si>
  <si>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</si>
  <si>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</si>
  <si>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</si>
  <si>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</si>
  <si>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</si>
  <si>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</si>
  <si>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</si>
  <si>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</si>
  <si>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</si>
  <si>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</si>
  <si>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</si>
  <si>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</si>
  <si>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</si>
  <si>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</si>
  <si>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</si>
  <si>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</si>
  <si>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</si>
  <si>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</si>
  <si>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</si>
  <si>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</si>
  <si>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</si>
  <si>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</si>
  <si>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</si>
  <si>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</si>
  <si>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</si>
  <si>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</si>
  <si>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</si>
  <si>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</si>
  <si>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</si>
  <si>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</si>
  <si>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</si>
  <si>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</si>
  <si>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</si>
  <si>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</si>
  <si>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</si>
  <si>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</si>
  <si>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</si>
  <si>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</si>
  <si>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</si>
  <si>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</si>
  <si>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</si>
  <si>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</si>
  <si>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</si>
  <si>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</si>
  <si>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</si>
  <si>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</si>
  <si>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</si>
  <si>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</si>
  <si>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</si>
  <si>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</si>
  <si>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</si>
  <si>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</si>
  <si>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</si>
  <si>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</si>
  <si>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</si>
  <si>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</si>
  <si>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</si>
  <si>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</si>
  <si>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</si>
  <si>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</si>
  <si>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</si>
  <si>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</si>
  <si>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</si>
  <si>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</si>
  <si>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</si>
  <si>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</si>
  <si>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</si>
  <si>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</si>
  <si>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</si>
  <si>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</si>
  <si>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</si>
  <si>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</si>
  <si>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</si>
  <si>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</si>
  <si>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</si>
  <si>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</si>
  <si>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</si>
  <si>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</si>
  <si>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</si>
  <si>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</si>
  <si>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</si>
  <si>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</si>
  <si>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</si>
  <si>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</si>
  <si>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</si>
  <si>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</si>
  <si>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</si>
  <si>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</si>
  <si>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</si>
  <si>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</si>
  <si>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</si>
  <si>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</si>
  <si>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</si>
  <si>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</si>
  <si>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</si>
  <si>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</si>
  <si>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</si>
  <si>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</si>
  <si>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</si>
  <si>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</si>
  <si>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</si>
  <si>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</si>
  <si>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</si>
  <si>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</si>
  <si>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</si>
  <si>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</si>
  <si>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</si>
  <si>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</si>
  <si>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</si>
  <si>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</si>
  <si>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</si>
  <si>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</si>
  <si>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</si>
  <si>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</si>
  <si>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</si>
  <si>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</si>
  <si>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</si>
  <si>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</si>
  <si>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</si>
  <si>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</si>
  <si>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</si>
  <si>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</si>
  <si>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</si>
  <si>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</si>
  <si>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</si>
  <si>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</si>
  <si>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</si>
  <si>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</si>
  <si>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</si>
  <si>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</si>
  <si>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</si>
  <si>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</si>
  <si>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</si>
  <si>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</si>
  <si>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</si>
  <si>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</si>
  <si>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</si>
  <si>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</si>
  <si>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</si>
  <si>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</si>
  <si>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</si>
  <si>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</si>
  <si>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</si>
  <si>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</si>
  <si>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</si>
  <si>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</si>
  <si>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</si>
  <si>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</si>
  <si>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</si>
  <si>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</si>
  <si>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</si>
  <si>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</si>
  <si>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</si>
  <si>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</si>
  <si>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</si>
  <si>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</si>
  <si>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</si>
  <si>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</si>
  <si>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</si>
  <si>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</si>
  <si>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</si>
  <si>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</si>
  <si>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</si>
  <si>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</si>
  <si>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</si>
  <si>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</si>
  <si>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</si>
  <si>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</si>
  <si>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</si>
  <si>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</si>
  <si>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</si>
  <si>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</si>
  <si>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</si>
  <si>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</si>
  <si>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</si>
  <si>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</si>
  <si>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</si>
  <si>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</si>
  <si>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</si>
  <si>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</si>
  <si>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</si>
  <si>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</si>
  <si>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</si>
  <si>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</si>
  <si>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</si>
  <si>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</si>
  <si>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</si>
  <si>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</si>
  <si>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</si>
  <si>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</si>
  <si>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</si>
  <si>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</si>
  <si>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</si>
  <si>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</si>
  <si>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</si>
  <si>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</si>
  <si>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</si>
  <si>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</si>
  <si>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</si>
  <si>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</si>
  <si>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</si>
  <si>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</si>
  <si>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</si>
  <si>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</si>
  <si>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</si>
  <si>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</si>
  <si>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</si>
  <si>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</si>
  <si>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</si>
  <si>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</si>
  <si>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</si>
  <si>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</si>
  <si>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</si>
  <si>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</si>
  <si>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</si>
  <si>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</si>
  <si>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</si>
  <si>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</si>
  <si>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</si>
  <si>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</si>
  <si>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</si>
  <si>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</si>
  <si>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</si>
  <si>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</si>
  <si>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</si>
  <si>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</si>
  <si>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</si>
  <si>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</si>
  <si>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</si>
  <si>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</si>
  <si>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</si>
  <si>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</si>
  <si>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</si>
  <si>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</si>
  <si>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</si>
  <si>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</si>
  <si>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</si>
  <si>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</si>
  <si>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</si>
  <si>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</si>
  <si>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</si>
  <si>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</si>
  <si>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</si>
  <si>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</si>
  <si>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</si>
  <si>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</si>
  <si>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</si>
  <si>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</si>
  <si>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</si>
  <si>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</si>
  <si>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</si>
  <si>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</si>
  <si>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</si>
  <si>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</si>
  <si>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</si>
  <si>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</si>
  <si>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</si>
  <si>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</si>
  <si>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</si>
  <si>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</si>
  <si>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</si>
  <si>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</si>
  <si>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</si>
  <si>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</si>
  <si>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</si>
  <si>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</si>
  <si>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</si>
  <si>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</si>
  <si>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</si>
  <si>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</si>
  <si>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</si>
  <si>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</si>
  <si>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</si>
  <si>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</si>
  <si>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</si>
  <si>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</si>
  <si>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</si>
  <si>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</si>
  <si>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</si>
  <si>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</si>
  <si>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</si>
  <si>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</si>
  <si>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</si>
  <si>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</si>
  <si>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</si>
  <si>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</si>
  <si>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</si>
  <si>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</si>
  <si>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</si>
  <si>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</si>
  <si>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</si>
  <si>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</si>
  <si>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</si>
  <si>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</si>
  <si>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</si>
  <si>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</si>
  <si>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</si>
  <si>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</si>
  <si>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</si>
  <si>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</si>
  <si>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</si>
  <si>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</si>
  <si>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</si>
  <si>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</si>
  <si>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</si>
  <si>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</si>
  <si>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</si>
  <si>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</si>
  <si>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</si>
  <si>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</si>
  <si>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</si>
  <si>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</si>
  <si>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</si>
  <si>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</si>
  <si>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</si>
  <si>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</si>
  <si>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</si>
  <si>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</si>
  <si>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</si>
  <si>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</si>
  <si>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</si>
  <si>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</si>
  <si>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</si>
  <si>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</si>
  <si>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</si>
  <si>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</si>
  <si>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</si>
  <si>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</si>
  <si>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</si>
  <si>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</si>
  <si>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</si>
  <si>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</si>
  <si>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</si>
  <si>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</si>
  <si>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</si>
  <si>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</si>
  <si>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</si>
  <si>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</si>
  <si>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</si>
  <si>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</si>
  <si>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</si>
  <si>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</si>
  <si>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</si>
  <si>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</si>
  <si>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</si>
  <si>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</si>
  <si>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</si>
  <si>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</si>
  <si>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</si>
  <si>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</si>
  <si>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</si>
  <si>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</si>
  <si>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</si>
  <si>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</si>
  <si>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</si>
  <si>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</si>
  <si>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</si>
  <si>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</si>
  <si>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</si>
  <si>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</si>
  <si>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</si>
  <si>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</si>
  <si>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</si>
  <si>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</si>
  <si>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</si>
  <si>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</si>
  <si>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</si>
  <si>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</si>
  <si>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</si>
  <si>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</si>
  <si>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</si>
  <si>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</si>
  <si>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</si>
  <si>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</si>
  <si>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</si>
  <si>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</si>
  <si>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</si>
  <si>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</si>
  <si>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</si>
  <si>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</si>
  <si>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</si>
  <si>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</si>
  <si>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</si>
  <si>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</si>
  <si>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</si>
  <si>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</si>
  <si>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</si>
  <si>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</si>
  <si>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</si>
  <si>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</si>
  <si>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</si>
  <si>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</si>
  <si>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</si>
  <si>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</si>
  <si>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</si>
  <si>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</si>
  <si>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</si>
  <si>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</si>
  <si>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</si>
  <si>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</si>
  <si>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</si>
  <si>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</si>
  <si>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</si>
  <si>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</si>
  <si>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</si>
  <si>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</si>
  <si>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</si>
  <si>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</si>
  <si>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</si>
  <si>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</si>
  <si>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</si>
  <si>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</si>
  <si>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</si>
  <si>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</si>
  <si>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</si>
  <si>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</si>
  <si>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</si>
  <si>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</si>
  <si>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</si>
  <si>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</si>
  <si>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</si>
  <si>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</si>
  <si>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</si>
  <si>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</si>
  <si>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</si>
  <si>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</si>
  <si>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</si>
  <si>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</si>
  <si>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</si>
  <si>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</si>
  <si>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</si>
  <si>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</si>
  <si>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</si>
  <si>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</si>
  <si>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</si>
  <si>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</si>
  <si>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</si>
  <si>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</si>
  <si>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</si>
  <si>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</si>
  <si>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</si>
  <si>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</si>
  <si>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</si>
  <si>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</si>
  <si>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</si>
  <si>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</si>
  <si>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</si>
  <si>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</si>
  <si>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</si>
  <si>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</si>
  <si>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</si>
  <si>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</si>
  <si>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</si>
  <si>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</si>
  <si>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</si>
  <si>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</si>
  <si>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</si>
  <si>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</si>
  <si>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</si>
  <si>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</si>
  <si>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</si>
  <si>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</si>
  <si>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</si>
  <si>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</si>
  <si>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</si>
  <si>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</si>
  <si>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</si>
  <si>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</si>
  <si>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</si>
  <si>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</si>
  <si>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</si>
  <si>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</si>
  <si>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</si>
  <si>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</si>
  <si>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</si>
  <si>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</si>
  <si>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</si>
  <si>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</si>
  <si>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</si>
  <si>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</si>
  <si>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</si>
  <si>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</si>
  <si>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</si>
  <si>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</si>
  <si>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</si>
  <si>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</si>
  <si>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</si>
  <si>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</si>
  <si>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</si>
  <si>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</si>
  <si>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</si>
  <si>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</si>
  <si>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</si>
  <si>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</si>
  <si>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</si>
  <si>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</si>
  <si>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</si>
  <si>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</si>
  <si>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</si>
  <si>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</si>
  <si>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</si>
  <si>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</si>
  <si>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</si>
  <si>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</si>
  <si>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</si>
  <si>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</si>
  <si>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</si>
  <si>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</si>
  <si>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</si>
  <si>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</si>
  <si>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</si>
  <si>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</si>
  <si>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</si>
  <si>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</si>
  <si>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</si>
  <si>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</si>
  <si>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</si>
  <si>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</si>
  <si>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</si>
  <si>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</si>
  <si>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</si>
  <si>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</si>
  <si>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</si>
  <si>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</si>
  <si>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</si>
  <si>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</si>
  <si>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</si>
  <si>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</si>
  <si>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</si>
  <si>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</si>
  <si>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</si>
  <si>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</si>
  <si>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</si>
  <si>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</si>
  <si>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</si>
  <si>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</si>
  <si>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</si>
  <si>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</si>
  <si>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</si>
  <si>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</si>
  <si>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</si>
  <si>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</si>
  <si>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</si>
  <si>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</si>
  <si>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</si>
  <si>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</si>
  <si>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</si>
  <si>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</si>
  <si>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</si>
  <si>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</si>
  <si>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</si>
  <si>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</si>
  <si>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</si>
  <si>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</si>
  <si>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</si>
  <si>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</si>
  <si>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</si>
  <si>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</si>
  <si>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</si>
  <si>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</si>
  <si>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</si>
  <si>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</si>
  <si>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</si>
  <si>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</si>
  <si>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</si>
  <si>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</si>
  <si>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</si>
  <si>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</si>
  <si>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</si>
  <si>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</si>
  <si>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</si>
  <si>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</si>
  <si>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</si>
  <si>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</si>
  <si>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</si>
  <si>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</si>
  <si>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</si>
  <si>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</si>
  <si>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</si>
  <si>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</si>
  <si>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</si>
  <si>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</si>
  <si>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</si>
  <si>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</si>
  <si>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</si>
  <si>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</si>
  <si>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</si>
  <si>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</si>
  <si>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</si>
  <si>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</si>
  <si>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</si>
  <si>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</si>
  <si>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</si>
  <si>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</si>
  <si>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</si>
  <si>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</si>
  <si>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</si>
  <si>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</si>
  <si>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</si>
  <si>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</si>
  <si>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</si>
  <si>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</si>
  <si>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</si>
  <si>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</si>
  <si>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</si>
  <si>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</si>
  <si>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</si>
  <si>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</si>
  <si>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</si>
  <si>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</si>
  <si>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</si>
  <si>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</si>
  <si>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</si>
  <si>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</si>
  <si>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</si>
  <si>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</si>
  <si>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</si>
  <si>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</si>
  <si>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</si>
  <si>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</si>
  <si>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</si>
  <si>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</si>
  <si>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</si>
  <si>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</si>
  <si>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</si>
  <si>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</si>
  <si>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</si>
  <si>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</si>
  <si>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</si>
  <si>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</si>
  <si>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</si>
  <si>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</si>
  <si>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</si>
  <si>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</si>
  <si>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</si>
  <si>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</si>
  <si>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</si>
  <si>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</si>
  <si>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</si>
  <si>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</si>
  <si>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</si>
  <si>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</si>
  <si>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</si>
  <si>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</si>
  <si>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</si>
  <si>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</si>
  <si>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</si>
  <si>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</si>
  <si>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</si>
  <si>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</si>
  <si>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</si>
  <si>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</si>
  <si>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</si>
  <si>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</si>
  <si>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</si>
  <si>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</si>
  <si>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</si>
  <si>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</si>
  <si>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</si>
  <si>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</si>
  <si>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</si>
  <si>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</si>
  <si>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</si>
  <si>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</si>
  <si>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</si>
  <si>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</si>
  <si>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</si>
  <si>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</si>
  <si>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</si>
  <si>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</si>
  <si>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</si>
  <si>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</si>
  <si>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</si>
  <si>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</si>
  <si>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</si>
  <si>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</si>
  <si>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</si>
  <si>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</si>
  <si>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</si>
  <si>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</si>
  <si>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</si>
  <si>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</si>
  <si>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</si>
  <si>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</si>
  <si>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</si>
  <si>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</si>
  <si>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</si>
  <si>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</si>
  <si>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</si>
  <si>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</si>
  <si>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</si>
  <si>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</si>
  <si>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</si>
  <si>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</si>
  <si>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</si>
  <si>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</si>
  <si>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</si>
  <si>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</si>
  <si>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</si>
  <si>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</si>
  <si>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</si>
  <si>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</si>
  <si>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</si>
  <si>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</si>
  <si>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</si>
  <si>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</si>
  <si>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</si>
  <si>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</si>
  <si>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</si>
  <si>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</si>
  <si>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</si>
  <si>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</si>
  <si>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</si>
  <si>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</si>
  <si>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</si>
  <si>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</si>
  <si>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</si>
  <si>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</si>
  <si>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</si>
  <si>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</si>
  <si>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</si>
  <si>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</si>
  <si>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</si>
  <si>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</si>
  <si>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</si>
  <si>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</si>
  <si>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</si>
  <si>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</si>
  <si>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</si>
  <si>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</si>
  <si>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</si>
  <si>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</si>
  <si>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</si>
  <si>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</si>
  <si>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</si>
  <si>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</si>
  <si>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</si>
  <si>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</si>
  <si>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</si>
  <si>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</si>
  <si>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</si>
  <si>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</si>
  <si>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</si>
  <si>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</si>
  <si>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</si>
  <si>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</si>
  <si>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</si>
  <si>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</si>
  <si>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</si>
  <si>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</si>
  <si>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</si>
  <si>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</si>
  <si>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</si>
  <si>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</si>
  <si>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</si>
  <si>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</si>
  <si>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</si>
  <si>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</si>
  <si>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</si>
  <si>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</si>
  <si>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</si>
  <si>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</si>
  <si>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</si>
  <si>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</si>
  <si>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</si>
  <si>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</si>
  <si>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</si>
  <si>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</si>
  <si>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</si>
  <si>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</si>
  <si>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</si>
  <si>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</si>
  <si>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</si>
  <si>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</si>
  <si>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</si>
  <si>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</si>
  <si>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</si>
  <si>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</si>
  <si>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</si>
  <si>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</si>
  <si>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</si>
  <si>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</si>
  <si>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</si>
  <si>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</si>
  <si>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</si>
  <si>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</si>
  <si>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</si>
  <si>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</si>
  <si>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</si>
  <si>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</si>
  <si>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</si>
  <si>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</si>
  <si>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</si>
  <si>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</si>
  <si>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</si>
  <si>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</si>
  <si>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</si>
  <si>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</si>
  <si>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</si>
  <si>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</si>
  <si>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</si>
  <si>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</si>
  <si>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</si>
  <si>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</si>
  <si>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</si>
  <si>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</si>
  <si>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</si>
  <si>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</si>
  <si>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</si>
  <si>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</si>
  <si>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</si>
  <si>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</si>
  <si>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</si>
  <si>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</si>
  <si>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</si>
  <si>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</si>
  <si>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</si>
  <si>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</si>
  <si>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</si>
  <si>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</si>
  <si>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</si>
  <si>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</si>
  <si>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</si>
  <si>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</si>
  <si>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</si>
  <si>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</si>
  <si>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</si>
  <si>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</si>
  <si>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</si>
  <si>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</si>
  <si>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</si>
  <si>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</si>
  <si>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</si>
  <si>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</si>
  <si>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</si>
  <si>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</si>
  <si>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</si>
  <si>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</si>
  <si>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</si>
  <si>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</si>
  <si>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</si>
  <si>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</si>
  <si>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</si>
  <si>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</si>
  <si>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</si>
  <si>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</si>
  <si>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</si>
  <si>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</si>
  <si>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</si>
  <si>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</si>
  <si>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</si>
  <si>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</si>
  <si>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</si>
  <si>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</si>
  <si>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</si>
  <si>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</si>
  <si>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</si>
  <si>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</si>
  <si>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</si>
  <si>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</si>
  <si>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</si>
  <si>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</si>
  <si>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</si>
  <si>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</si>
  <si>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</si>
  <si>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</si>
  <si>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</si>
  <si>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</si>
  <si>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</si>
  <si>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</si>
  <si>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</si>
  <si>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</si>
  <si>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</si>
  <si>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</si>
  <si>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</si>
  <si>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</si>
  <si>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</si>
  <si>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</si>
  <si>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</si>
  <si>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</si>
  <si>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</si>
  <si>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</si>
  <si>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</si>
  <si>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</si>
  <si>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</si>
  <si>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</si>
  <si>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</si>
  <si>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</si>
  <si>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</si>
  <si>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</si>
  <si>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</si>
  <si>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</si>
  <si>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</si>
  <si>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</si>
  <si>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</si>
  <si>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</si>
  <si>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</si>
  <si>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</si>
  <si>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</si>
  <si>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</si>
  <si>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</si>
  <si>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</si>
  <si>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</si>
  <si>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</si>
  <si>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</si>
  <si>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</si>
  <si>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</si>
  <si>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</si>
  <si>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</si>
  <si>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</si>
  <si>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</si>
  <si>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</si>
  <si>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</si>
  <si>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</si>
  <si>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</si>
  <si>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</si>
  <si>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</si>
  <si>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</si>
  <si>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</si>
  <si>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</si>
  <si>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</si>
  <si>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</si>
  <si>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</si>
  <si>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</si>
  <si>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</si>
  <si>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</si>
  <si>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</si>
  <si>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</si>
  <si>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</si>
  <si>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</si>
  <si>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</si>
  <si>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</si>
  <si>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</si>
  <si>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</si>
  <si>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</si>
  <si>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</si>
  <si>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</si>
  <si>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</si>
  <si>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</si>
  <si>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</si>
  <si>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</si>
  <si>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</si>
  <si>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</si>
  <si>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</si>
  <si>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</si>
  <si>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</si>
  <si>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</si>
  <si>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</si>
  <si>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</si>
  <si>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</si>
  <si>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</si>
  <si>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</si>
  <si>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</si>
  <si>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</si>
  <si>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</si>
  <si>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</si>
  <si>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</si>
  <si>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</si>
  <si>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</si>
  <si>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</si>
  <si>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</si>
  <si>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</si>
  <si>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</si>
  <si>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</si>
  <si>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</si>
  <si>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</si>
  <si>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</si>
  <si>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</si>
  <si>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</si>
  <si>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</si>
  <si>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</si>
  <si>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</si>
  <si>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</si>
  <si>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</si>
  <si>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</si>
  <si>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</si>
  <si>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</si>
  <si>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</si>
  <si>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</si>
  <si>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</si>
  <si>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</si>
  <si>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</si>
  <si>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</si>
  <si>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</si>
  <si>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</si>
  <si>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</si>
  <si>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</si>
  <si>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</si>
  <si>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</si>
  <si>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</si>
  <si>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</si>
  <si>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</si>
  <si>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</si>
  <si>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</si>
  <si>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</si>
  <si>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</si>
  <si>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</si>
  <si>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</si>
  <si>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</si>
  <si>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</si>
  <si>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</si>
  <si>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</si>
  <si>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</si>
  <si>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</si>
  <si>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</si>
  <si>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</si>
  <si>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</si>
  <si>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</si>
  <si>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</si>
  <si>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</si>
  <si>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</si>
  <si>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</si>
  <si>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</si>
  <si>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</si>
  <si>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</si>
  <si>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</si>
  <si>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</si>
  <si>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</si>
  <si>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</si>
  <si>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</si>
  <si>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</si>
  <si>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</si>
  <si>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</si>
  <si>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</si>
  <si>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</si>
  <si>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</si>
  <si>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</si>
  <si>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</si>
  <si>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</si>
  <si>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</si>
  <si>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</si>
  <si>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</si>
  <si>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</si>
  <si>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</si>
  <si>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</si>
  <si>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</si>
  <si>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</si>
  <si>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</si>
  <si>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</si>
  <si>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</si>
  <si>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</si>
  <si>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</si>
  <si>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</si>
  <si>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</si>
  <si>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</si>
  <si>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</si>
  <si>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</si>
  <si>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</si>
  <si>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</si>
  <si>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</si>
  <si>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</si>
  <si>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</si>
  <si>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</si>
  <si>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</si>
  <si>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</si>
  <si>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</si>
  <si>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</si>
  <si>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</si>
  <si>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</si>
  <si>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</si>
  <si>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</si>
  <si>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</si>
  <si>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</si>
  <si>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</si>
  <si>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</si>
  <si>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</si>
  <si>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</si>
  <si>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</si>
  <si>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</si>
  <si>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</si>
  <si>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</si>
  <si>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</si>
  <si>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</si>
  <si>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</si>
  <si>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</si>
  <si>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</si>
  <si>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</si>
  <si>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</si>
  <si>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</si>
  <si>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</si>
  <si>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</si>
  <si>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</si>
  <si>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</si>
  <si>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</si>
  <si>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</si>
  <si>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</si>
  <si>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</si>
  <si>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</si>
  <si>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</si>
  <si>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</si>
  <si>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</si>
  <si>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</si>
  <si>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</si>
  <si>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</si>
  <si>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</si>
  <si>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</si>
  <si>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</si>
  <si>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</si>
  <si>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</si>
  <si>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</si>
  <si>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</si>
  <si>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</si>
  <si>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</si>
  <si>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</si>
  <si>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</si>
  <si>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</si>
  <si>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</si>
  <si>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</si>
  <si>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</si>
  <si>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</si>
  <si>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</si>
  <si>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</si>
  <si>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</si>
  <si>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</si>
  <si>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</si>
  <si>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</si>
  <si>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</si>
  <si>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</si>
  <si>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</si>
  <si>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</si>
  <si>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</si>
  <si>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</si>
  <si>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</si>
  <si>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</si>
  <si>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</si>
  <si>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</si>
  <si>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</si>
  <si>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</si>
  <si>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</si>
  <si>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</si>
  <si>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</si>
  <si>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</si>
  <si>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</si>
  <si>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</si>
  <si>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</si>
  <si>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</si>
  <si>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</si>
  <si>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</si>
  <si>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</si>
  <si>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</si>
  <si>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</si>
  <si>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</si>
  <si>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</si>
  <si>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</si>
  <si>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</si>
  <si>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</si>
  <si>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</si>
  <si>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</si>
  <si>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</si>
  <si>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</si>
  <si>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</si>
  <si>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</si>
  <si>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</si>
  <si>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</si>
  <si>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</si>
  <si>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</si>
  <si>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</si>
  <si>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</si>
  <si>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</si>
  <si>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</si>
  <si>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</si>
  <si>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</si>
  <si>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</si>
  <si>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</si>
  <si>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</si>
  <si>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</si>
  <si>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</si>
  <si>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</si>
  <si>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</si>
  <si>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</si>
  <si>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</si>
  <si>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</si>
  <si>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</si>
  <si>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</si>
  <si>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</si>
  <si>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</si>
  <si>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</si>
  <si>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</si>
  <si>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</si>
  <si>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</si>
  <si>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</si>
  <si>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</si>
  <si>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</si>
  <si>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</si>
  <si>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</si>
  <si>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</si>
  <si>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</si>
  <si>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</si>
  <si>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</si>
  <si>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</si>
  <si>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</si>
  <si>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</si>
  <si>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</si>
  <si>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</si>
  <si>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</si>
  <si>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</si>
  <si>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</si>
  <si>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</si>
  <si>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</si>
  <si>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</si>
  <si>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</si>
  <si>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</si>
  <si>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</si>
  <si>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</si>
  <si>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</si>
  <si>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</si>
  <si>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</si>
  <si>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</si>
  <si>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</si>
  <si>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</si>
  <si>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</si>
  <si>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</si>
  <si>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</si>
  <si>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</si>
  <si>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</si>
  <si>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</si>
  <si>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</si>
  <si>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</si>
  <si>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</si>
  <si>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</si>
  <si>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</si>
  <si>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</si>
  <si>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</si>
  <si>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</si>
  <si>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</si>
  <si>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</si>
  <si>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</si>
  <si>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</si>
  <si>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</si>
  <si>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</si>
  <si>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</si>
  <si>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</si>
  <si>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</si>
  <si>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</si>
  <si>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</si>
  <si>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</si>
  <si>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</si>
  <si>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</si>
  <si>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</si>
  <si>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</si>
  <si>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</si>
  <si>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</si>
  <si>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</si>
  <si>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</si>
  <si>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</si>
  <si>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</si>
  <si>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</si>
  <si>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</si>
  <si>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</si>
  <si>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</si>
  <si>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</si>
  <si>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</si>
  <si>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</si>
  <si>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</si>
  <si>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</si>
  <si>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</si>
  <si>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</si>
  <si>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</si>
  <si>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</si>
  <si>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</si>
  <si>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</si>
  <si>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</si>
  <si>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</si>
  <si>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</si>
  <si>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</si>
  <si>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</si>
  <si>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</si>
  <si>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</si>
  <si>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</si>
  <si>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</si>
  <si>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</si>
  <si>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</si>
  <si>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</si>
  <si>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</si>
  <si>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</si>
  <si>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</si>
  <si>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</si>
  <si>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</si>
  <si>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</si>
  <si>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</si>
  <si>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</si>
  <si>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</si>
  <si>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</si>
  <si>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</si>
  <si>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</si>
  <si>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</si>
  <si>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</si>
  <si>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</si>
  <si>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</si>
  <si>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</si>
  <si>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</si>
  <si>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</si>
  <si>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</si>
  <si>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</si>
  <si>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</si>
  <si>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</si>
  <si>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</si>
  <si>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</si>
  <si>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</si>
  <si>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</si>
  <si>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</si>
  <si>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</si>
  <si>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</si>
  <si>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</si>
  <si>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</si>
  <si>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</si>
  <si>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</si>
  <si>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</si>
  <si>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</si>
  <si>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</si>
  <si>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</si>
  <si>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</si>
  <si>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</si>
  <si>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</si>
  <si>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</si>
  <si>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</si>
  <si>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</si>
  <si>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</si>
  <si>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</si>
  <si>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</si>
  <si>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</si>
  <si>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</si>
  <si>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</si>
  <si>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</si>
  <si>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</si>
  <si>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</si>
  <si>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</si>
  <si>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</si>
  <si>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</si>
  <si>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</si>
  <si>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</si>
  <si>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</si>
  <si>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</si>
  <si>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</si>
  <si>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</si>
  <si>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</si>
  <si>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</si>
  <si>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</si>
  <si>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</si>
  <si>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</si>
  <si>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</si>
  <si>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</si>
  <si>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</si>
  <si>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</si>
  <si>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</si>
  <si>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</si>
  <si>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</si>
  <si>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</si>
  <si>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</si>
  <si>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</si>
  <si>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</si>
  <si>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</si>
  <si>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</si>
  <si>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</si>
  <si>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</si>
  <si>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</si>
  <si>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</si>
  <si>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</si>
  <si>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</si>
  <si>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</si>
  <si>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</si>
  <si>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</si>
  <si>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</si>
  <si>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</si>
  <si>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</si>
  <si>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</si>
  <si>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</si>
  <si>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</si>
  <si>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</si>
  <si>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</si>
  <si>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</si>
  <si>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</si>
  <si>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</si>
  <si>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</si>
  <si>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</si>
  <si>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Регион Фонд Облигаций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</si>
  <si>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</si>
  <si>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</si>
  <si>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</si>
  <si>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</si>
  <si>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</si>
  <si>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</si>
  <si>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</si>
  <si>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</si>
  <si>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</si>
  <si>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</si>
  <si>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</si>
  <si>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</si>
  <si>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</si>
  <si>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</si>
  <si>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</si>
  <si>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</si>
  <si>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</si>
  <si>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</si>
  <si>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</si>
  <si>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</si>
  <si>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</si>
  <si>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</si>
  <si>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</si>
  <si>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</si>
  <si>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</si>
  <si>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</si>
  <si>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</si>
  <si>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</si>
  <si>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</si>
  <si>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</si>
  <si>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</si>
  <si>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</si>
  <si>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</si>
  <si>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</si>
  <si>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</si>
  <si>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</si>
  <si>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</si>
  <si>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</si>
  <si>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</si>
  <si>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</si>
  <si>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</si>
  <si>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</si>
  <si>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</si>
  <si>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</si>
  <si>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</si>
  <si>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</si>
  <si>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</si>
  <si>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</si>
  <si>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</si>
  <si>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</si>
  <si>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</si>
  <si>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</si>
  <si>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</si>
  <si>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</si>
  <si>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</si>
  <si>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</si>
  <si>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</si>
  <si>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</si>
  <si>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</si>
  <si>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</si>
  <si>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</si>
  <si>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</si>
  <si>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</si>
  <si>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</si>
  <si>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</si>
  <si>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</si>
  <si>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</si>
  <si>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</si>
  <si>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</si>
  <si>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</si>
  <si>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</si>
  <si>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</si>
  <si>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</si>
  <si>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</si>
  <si>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</si>
  <si>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</si>
  <si>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</si>
  <si>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</si>
  <si>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</si>
  <si>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</si>
  <si>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</si>
  <si>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</si>
  <si>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</si>
  <si>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</si>
  <si>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</si>
  <si>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</si>
  <si>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</si>
  <si>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</si>
  <si>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</si>
  <si>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</si>
  <si>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</si>
  <si>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</si>
  <si>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</si>
  <si>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</si>
  <si>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</si>
  <si>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</si>
  <si>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</si>
  <si>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</si>
  <si>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</si>
  <si>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</si>
  <si>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</si>
  <si>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</si>
  <si>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</si>
  <si>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</si>
  <si>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</si>
  <si>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</si>
  <si>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</si>
  <si>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</si>
  <si>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</si>
  <si>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</si>
  <si>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</si>
  <si>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</si>
  <si>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</si>
  <si>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</si>
  <si>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</si>
  <si>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</si>
  <si>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</si>
  <si>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</si>
  <si>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</si>
  <si>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</si>
  <si>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</si>
  <si>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</si>
  <si>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</si>
  <si>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</si>
  <si>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</si>
  <si>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</si>
  <si>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</si>
  <si>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</si>
  <si>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</si>
  <si>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</si>
  <si>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</si>
  <si>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</si>
  <si>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</si>
  <si>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</si>
  <si>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</si>
  <si>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</si>
  <si>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</si>
  <si>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</si>
  <si>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</si>
  <si>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</si>
  <si>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</si>
  <si>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</si>
  <si>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</si>
  <si>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</si>
  <si>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</si>
  <si>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</si>
  <si>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</si>
  <si>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</si>
  <si>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</si>
  <si>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</si>
  <si>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</si>
  <si>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</si>
  <si>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</si>
  <si>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</si>
  <si>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</si>
  <si>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</si>
  <si>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</si>
  <si>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</si>
  <si>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</si>
  <si>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</si>
  <si>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</si>
  <si>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</si>
  <si>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</si>
  <si>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</si>
  <si>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</si>
  <si>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</si>
  <si>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</si>
  <si>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</si>
  <si>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</si>
  <si>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</si>
  <si>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</si>
  <si>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</si>
  <si>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</si>
  <si>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</si>
  <si>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</si>
  <si>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</si>
  <si>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</si>
  <si>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</si>
  <si>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</si>
  <si>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</si>
  <si>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</si>
  <si>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</si>
  <si>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</si>
  <si>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</si>
  <si>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</si>
  <si>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</si>
  <si>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</si>
  <si>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</si>
  <si>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</si>
  <si>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</si>
  <si>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</si>
  <si>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</si>
  <si>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</si>
  <si>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</si>
  <si>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</si>
  <si>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</si>
  <si>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</si>
  <si>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</si>
  <si>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</si>
  <si>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</si>
  <si>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</si>
  <si>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</si>
  <si>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</si>
  <si>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</si>
  <si>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</si>
  <si>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</si>
  <si>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</si>
  <si>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</si>
  <si>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</si>
  <si>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</si>
  <si>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</si>
  <si>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</si>
  <si>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</si>
  <si>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</si>
  <si>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</si>
  <si>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</si>
  <si>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</si>
  <si>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</si>
  <si>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</si>
  <si>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</si>
  <si>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</si>
  <si>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</si>
  <si>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</si>
  <si>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</si>
  <si>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</si>
  <si>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</si>
  <si>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</si>
  <si>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</si>
  <si>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</si>
  <si>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</si>
  <si>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</si>
  <si>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</si>
  <si>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</si>
  <si>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</si>
  <si>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</si>
  <si>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</si>
  <si>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</si>
  <si>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</si>
  <si>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</si>
  <si>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</si>
  <si>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</si>
  <si>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</si>
  <si>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</si>
  <si>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</si>
  <si>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</si>
  <si>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</si>
  <si>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</si>
  <si>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</si>
  <si>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</si>
  <si>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</si>
  <si>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</si>
  <si>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</si>
  <si>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</si>
  <si>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</si>
  <si>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</si>
  <si>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</si>
  <si>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</si>
  <si>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</si>
  <si>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</si>
  <si>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</si>
  <si>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</si>
  <si>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</si>
  <si>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</si>
  <si>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</si>
  <si>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</si>
  <si>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</si>
  <si>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</si>
  <si>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</si>
  <si>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</si>
  <si>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</si>
  <si>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</si>
  <si>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</si>
  <si>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</si>
  <si>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</si>
  <si>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</si>
  <si>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</si>
  <si>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</si>
  <si>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</si>
  <si>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</si>
  <si>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</si>
  <si>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</si>
  <si>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</si>
  <si>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</si>
  <si>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</si>
  <si>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</si>
  <si>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</si>
  <si>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</si>
  <si>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</si>
  <si>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</si>
  <si>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</si>
  <si>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</si>
  <si>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</si>
  <si>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</si>
  <si>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</si>
  <si>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</si>
  <si>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</si>
  <si>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</si>
  <si>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</si>
  <si>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</si>
  <si>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</si>
  <si>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</si>
  <si>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</si>
  <si>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</si>
  <si>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</si>
  <si>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</si>
  <si>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</si>
  <si>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</si>
  <si>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</si>
  <si>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</si>
  <si>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</si>
  <si>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</si>
  <si>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</si>
  <si>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</si>
  <si>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</si>
  <si>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</si>
  <si>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</si>
  <si>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</si>
  <si>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</si>
  <si>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</si>
  <si>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</si>
  <si>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</si>
  <si>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</si>
  <si>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</si>
  <si>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</si>
  <si>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</si>
  <si>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</si>
  <si>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</si>
  <si>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</si>
  <si>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</si>
  <si>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</si>
  <si>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</si>
  <si>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</si>
  <si>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</si>
  <si>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</si>
  <si>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</si>
  <si>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</si>
  <si>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</si>
  <si>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</si>
  <si>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</si>
  <si>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</si>
  <si>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</si>
  <si>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</si>
  <si>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</si>
  <si>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</si>
  <si>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</si>
  <si>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</si>
  <si>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</si>
  <si>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</si>
  <si>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</si>
  <si>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</si>
  <si>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</si>
  <si>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</si>
  <si>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</si>
  <si>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</si>
  <si>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</si>
  <si>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</si>
  <si>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</si>
  <si>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</si>
  <si>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</si>
  <si>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</si>
  <si>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</si>
  <si>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</si>
  <si>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</si>
  <si>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</si>
  <si>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</si>
  <si>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</si>
  <si>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</si>
  <si>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</si>
  <si>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</si>
  <si>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</si>
  <si>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</si>
  <si>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</si>
  <si>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</si>
  <si>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</si>
  <si>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</si>
  <si>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</si>
  <si>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</si>
  <si>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</si>
  <si>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</si>
  <si>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</si>
  <si>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</si>
  <si>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</si>
  <si>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</si>
  <si>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</si>
  <si>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</si>
  <si>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</si>
  <si>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</si>
  <si>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</si>
  <si>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</si>
  <si>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</si>
  <si>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</si>
  <si>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</si>
  <si>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</si>
  <si>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</si>
  <si>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</si>
  <si>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</si>
  <si>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</si>
  <si>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</si>
  <si>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</si>
  <si>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</si>
  <si>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</si>
  <si>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</si>
  <si>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</si>
  <si>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</si>
  <si>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</si>
  <si>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</si>
  <si>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</si>
  <si>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</si>
  <si>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</si>
  <si>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</si>
  <si>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</si>
  <si>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</si>
  <si>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</si>
  <si>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</si>
  <si>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</si>
  <si>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</si>
  <si>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</si>
  <si>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</si>
  <si>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</si>
  <si>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</si>
  <si>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</si>
  <si>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</si>
  <si>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</si>
  <si>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</si>
  <si>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</si>
  <si>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</si>
  <si>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</si>
  <si>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</si>
  <si>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</si>
  <si>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</si>
  <si>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</si>
  <si>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</si>
  <si>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</si>
  <si>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</si>
  <si>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</si>
  <si>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</si>
  <si>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</si>
  <si>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</si>
  <si>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</si>
  <si>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</si>
  <si>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</si>
  <si>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</si>
  <si>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</si>
  <si>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</si>
  <si>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</si>
  <si>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</si>
  <si>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</si>
  <si>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</si>
  <si>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</si>
  <si>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</si>
  <si>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</si>
  <si>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</si>
  <si>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</si>
  <si>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</si>
  <si>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</si>
  <si>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</si>
  <si>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</si>
  <si>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</si>
  <si>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</si>
  <si>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</si>
  <si>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</si>
  <si>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</si>
  <si>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</si>
  <si>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</si>
  <si>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</si>
  <si>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</si>
  <si>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</si>
  <si>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</si>
  <si>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</si>
  <si>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</si>
  <si>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</si>
  <si>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</si>
  <si>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</si>
  <si>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</si>
  <si>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</si>
  <si>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</si>
  <si>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</si>
  <si>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</si>
  <si>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</si>
  <si>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</si>
  <si>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</si>
  <si>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</si>
  <si>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</si>
  <si>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</si>
  <si>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</si>
  <si>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</si>
  <si>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</si>
  <si>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</si>
  <si>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</si>
  <si>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</si>
  <si>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</si>
  <si>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</si>
  <si>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</si>
  <si>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</si>
  <si>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</si>
  <si>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</si>
  <si>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</si>
  <si>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</si>
  <si>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</si>
  <si>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</si>
  <si>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</si>
  <si>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</si>
  <si>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</si>
  <si>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</si>
  <si>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</si>
  <si>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</si>
  <si>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</si>
  <si>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</si>
  <si>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</si>
  <si>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</si>
  <si>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</si>
  <si>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</si>
  <si>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</si>
  <si>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</si>
  <si>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</si>
  <si>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</si>
  <si>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</si>
  <si>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</si>
  <si>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</si>
  <si>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</si>
  <si>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</si>
  <si>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</si>
  <si>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</si>
  <si>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</si>
  <si>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</si>
  <si>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</si>
  <si>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</si>
  <si>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</si>
  <si>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</si>
  <si>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</si>
  <si>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</si>
  <si>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</si>
  <si>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</si>
  <si>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</si>
  <si>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</si>
  <si>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</si>
  <si>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</si>
  <si>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</si>
  <si>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</si>
  <si>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</si>
  <si>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</si>
  <si>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</si>
  <si>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</si>
  <si>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</si>
  <si>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</si>
  <si>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</si>
  <si>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</si>
  <si>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</si>
  <si>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</si>
  <si>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</si>
  <si>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</si>
  <si>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</si>
  <si>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</si>
  <si>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</si>
  <si>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</si>
  <si>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</si>
  <si>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</si>
  <si>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</si>
  <si>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</si>
  <si>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</si>
  <si>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</si>
  <si>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</si>
  <si>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</si>
  <si>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</si>
  <si>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</si>
  <si>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</si>
  <si>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</si>
  <si>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</si>
  <si>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</si>
  <si>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</si>
  <si>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</si>
  <si>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</si>
  <si>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</si>
  <si>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</si>
  <si>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</si>
  <si>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</si>
  <si>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</si>
  <si>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</si>
  <si>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</si>
  <si>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</si>
  <si>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</si>
  <si>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</si>
  <si>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</si>
  <si>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</si>
  <si>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</si>
  <si>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</si>
  <si>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</si>
  <si>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</si>
  <si>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</si>
  <si>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</si>
  <si>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</si>
  <si>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</si>
  <si>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</si>
  <si>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</si>
  <si>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</si>
  <si>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</si>
  <si>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</si>
  <si>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</si>
  <si>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</si>
  <si>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</si>
  <si>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</si>
  <si>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</si>
  <si>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</si>
  <si>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</si>
  <si>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</si>
  <si>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</si>
  <si>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</si>
  <si>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</si>
  <si>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</si>
  <si>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</si>
  <si>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</si>
  <si>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</si>
  <si>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</si>
  <si>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</si>
  <si>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</si>
  <si>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</si>
  <si>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</si>
  <si>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</si>
  <si>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</si>
  <si>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</si>
  <si>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</si>
  <si>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</si>
  <si>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</si>
  <si>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</si>
  <si>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</si>
  <si>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</si>
  <si>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</si>
  <si>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</si>
  <si>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</si>
  <si>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</si>
  <si>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</si>
  <si>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</si>
  <si>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</si>
  <si>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</si>
  <si>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</si>
  <si>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</si>
  <si>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</si>
  <si>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</si>
  <si>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</si>
  <si>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</si>
  <si>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</si>
  <si>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</si>
  <si>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</si>
  <si>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</si>
  <si>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</si>
  <si>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</si>
  <si>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</si>
  <si>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</si>
  <si>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</si>
  <si>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</si>
  <si>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</si>
  <si>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</si>
  <si>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</si>
  <si>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</si>
  <si>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</si>
  <si>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</si>
  <si>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</si>
  <si>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</si>
  <si>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</si>
  <si>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</si>
  <si>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</si>
  <si>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</si>
  <si>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</si>
  <si>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</si>
  <si>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</si>
  <si>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</si>
  <si>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</si>
  <si>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</si>
  <si>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</si>
  <si>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</si>
  <si>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</si>
  <si>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</si>
  <si>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</si>
  <si>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</si>
  <si>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</si>
  <si>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</si>
  <si>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</si>
  <si>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</si>
  <si>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</si>
  <si>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</si>
  <si>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</si>
  <si>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</si>
  <si>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</si>
  <si>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</si>
  <si>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</si>
  <si>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</si>
  <si>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</si>
  <si>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</si>
  <si>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</si>
  <si>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</si>
  <si>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</si>
  <si>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</si>
  <si>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</si>
  <si>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</si>
  <si>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</si>
  <si>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</si>
  <si>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</si>
  <si>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</si>
  <si>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</si>
  <si>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</si>
  <si>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</si>
  <si>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</si>
  <si>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</si>
  <si>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</si>
  <si>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</si>
  <si>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</si>
  <si>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</si>
  <si>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</si>
  <si>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</si>
  <si>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</si>
  <si>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</si>
  <si>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</si>
  <si>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</si>
  <si>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</si>
  <si>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</si>
  <si>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</si>
  <si>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</si>
  <si>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</si>
  <si>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</si>
  <si>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</si>
  <si>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</si>
  <si>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</si>
  <si>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</si>
  <si>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</si>
  <si>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</si>
  <si>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</si>
  <si>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</si>
  <si>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</si>
  <si>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</si>
  <si>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</si>
  <si>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</si>
  <si>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</si>
  <si>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</si>
  <si>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</si>
  <si>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</si>
  <si>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</si>
  <si>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</si>
  <si>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</si>
  <si>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</si>
  <si>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</si>
  <si>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</si>
  <si>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</si>
  <si>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</si>
  <si>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</si>
  <si>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</si>
  <si>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</si>
  <si>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</si>
  <si>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</si>
  <si>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</si>
  <si>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</si>
  <si>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</si>
  <si>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</si>
  <si>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</si>
  <si>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</si>
  <si>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</si>
  <si>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</si>
  <si>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</si>
  <si>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</si>
  <si>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</si>
  <si>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</si>
  <si>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</si>
  <si>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</si>
  <si>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</si>
  <si>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</si>
  <si>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</si>
  <si>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</si>
  <si>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</si>
  <si>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</si>
  <si>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</si>
  <si>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</si>
  <si>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</si>
  <si>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</si>
  <si>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</si>
  <si>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</si>
  <si>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</si>
  <si>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</si>
  <si>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</si>
  <si>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</si>
  <si>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</si>
  <si>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</si>
  <si>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</si>
  <si>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</si>
  <si>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</si>
  <si>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</si>
  <si>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</si>
  <si>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</si>
  <si>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</si>
  <si>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</si>
  <si>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</si>
  <si>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</si>
  <si>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</si>
  <si>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</si>
  <si>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</si>
  <si>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</si>
  <si>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</si>
  <si>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</si>
  <si>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</si>
  <si>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</si>
  <si>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</si>
  <si>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</si>
  <si>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</si>
  <si>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</si>
  <si>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</si>
  <si>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</si>
  <si>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</si>
  <si>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</si>
  <si>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</si>
  <si>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</si>
  <si>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</si>
  <si>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</si>
  <si>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</si>
  <si>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</si>
  <si>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</si>
  <si>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</si>
  <si>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</si>
  <si>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</si>
  <si>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</si>
  <si>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</si>
  <si>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</si>
  <si>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</si>
  <si>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</si>
  <si>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</si>
  <si>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</si>
  <si>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</si>
  <si>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</si>
  <si>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</si>
  <si>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</si>
  <si>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</si>
  <si>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</si>
  <si>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</si>
  <si>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</si>
  <si>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</si>
  <si>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</si>
  <si>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</si>
  <si>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</si>
  <si>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</si>
  <si>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</si>
  <si>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</si>
  <si>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</si>
  <si>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</si>
  <si>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</si>
  <si>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</si>
  <si>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</si>
  <si>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</si>
  <si>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23.10.2007</t>
  </si>
  <si>
    <t>22.10.2007</t>
  </si>
  <si>
    <t>19.10.2007</t>
  </si>
  <si>
    <t>18.10.2007</t>
  </si>
  <si>
    <t>17.10.2007</t>
  </si>
  <si>
    <t>16.10.2007</t>
  </si>
  <si>
    <t>15.10.2007</t>
  </si>
  <si>
    <t>12.10.2007</t>
  </si>
  <si>
    <t>11.10.2007</t>
  </si>
  <si>
    <t>10.10.2007</t>
  </si>
  <si>
    <t>09.10.2007</t>
  </si>
  <si>
    <t>08.10.2007</t>
  </si>
  <si>
    <t>05.10.2007</t>
  </si>
  <si>
    <t>04.10.2007</t>
  </si>
  <si>
    <t>03.10.2007</t>
  </si>
  <si>
    <t>02.10.2007</t>
  </si>
  <si>
    <t>01.10.2007</t>
  </si>
  <si>
    <t>28.09.2007</t>
  </si>
  <si>
    <t>27.09.2007</t>
  </si>
  <si>
    <t>26.09.2007</t>
  </si>
  <si>
    <t>25.09.2007</t>
  </si>
  <si>
    <t>24.09.2007</t>
  </si>
  <si>
    <t>21.09.2007</t>
  </si>
  <si>
    <t>20.09.2007</t>
  </si>
  <si>
    <t>19.09.2007</t>
  </si>
  <si>
    <t>18.09.2007</t>
  </si>
  <si>
    <t>17.09.2007</t>
  </si>
  <si>
    <t>14.09.2007</t>
  </si>
  <si>
    <t>13.09.2007</t>
  </si>
  <si>
    <t>12.09.2007</t>
  </si>
  <si>
    <t>11.09.2007</t>
  </si>
  <si>
    <t>10.09.2007</t>
  </si>
  <si>
    <t>07.09.2007</t>
  </si>
  <si>
    <t>06.09.2007</t>
  </si>
  <si>
    <t>05.09.2007</t>
  </si>
  <si>
    <t>04.09.2007</t>
  </si>
  <si>
    <t>03.09.2007</t>
  </si>
  <si>
    <t>31.08.2007</t>
  </si>
  <si>
    <t>30.08.2007</t>
  </si>
  <si>
    <t>29.08.2007</t>
  </si>
  <si>
    <t>28.08.2007</t>
  </si>
  <si>
    <t>27.08.2007</t>
  </si>
  <si>
    <t>24.08.2007</t>
  </si>
  <si>
    <t>23.08.2007</t>
  </si>
  <si>
    <t>22.08.2007</t>
  </si>
  <si>
    <t>21.08.2007</t>
  </si>
  <si>
    <t>20.08.2007</t>
  </si>
  <si>
    <t>17.08.2007</t>
  </si>
  <si>
    <t>16.08.2007</t>
  </si>
  <si>
    <t>15.08.2007</t>
  </si>
  <si>
    <t>14.08.2007</t>
  </si>
  <si>
    <t>13.08.2007</t>
  </si>
  <si>
    <t>10.08.2007</t>
  </si>
  <si>
    <t>09.08.2007</t>
  </si>
  <si>
    <t>08.08.2007</t>
  </si>
  <si>
    <t>07.08.2007</t>
  </si>
  <si>
    <t>06.08.2007</t>
  </si>
  <si>
    <t>03.08.2007</t>
  </si>
  <si>
    <t>02.08.2007</t>
  </si>
  <si>
    <t>01.08.2007</t>
  </si>
  <si>
    <t>31.07.2007</t>
  </si>
  <si>
    <t>30.07.2007</t>
  </si>
  <si>
    <t>27.07.2007</t>
  </si>
  <si>
    <t>26.07.2007</t>
  </si>
  <si>
    <t>25.07.2007</t>
  </si>
  <si>
    <t>24.07.2007</t>
  </si>
  <si>
    <t>23.07.2007</t>
  </si>
  <si>
    <t>20.07.2007</t>
  </si>
  <si>
    <t>19.07.2007</t>
  </si>
  <si>
    <t>18.07.2007</t>
  </si>
  <si>
    <t>17.07.2007</t>
  </si>
  <si>
    <t>16.07.2007</t>
  </si>
  <si>
    <t>13.07.2007</t>
  </si>
  <si>
    <t>12.07.2007</t>
  </si>
  <si>
    <t>11.07.2007</t>
  </si>
  <si>
    <t>10.07.2007</t>
  </si>
  <si>
    <t>09.07.2007</t>
  </si>
  <si>
    <t>06.07.2007</t>
  </si>
  <si>
    <t>05.07.2007</t>
  </si>
  <si>
    <t>04.07.2007</t>
  </si>
  <si>
    <t>03.07.2007</t>
  </si>
  <si>
    <t>02.07.2007</t>
  </si>
  <si>
    <t>29.06.2007</t>
  </si>
  <si>
    <t>28.06.2007</t>
  </si>
  <si>
    <t>27.06.2007</t>
  </si>
  <si>
    <t>26.06.2007</t>
  </si>
  <si>
    <t>25.06.2007</t>
  </si>
  <si>
    <t>22.06.2007</t>
  </si>
  <si>
    <t>21.06.2007</t>
  </si>
  <si>
    <t>20.06.2007</t>
  </si>
  <si>
    <t>19.06.2007</t>
  </si>
  <si>
    <t>18.06.2007</t>
  </si>
  <si>
    <t>15.06.2007</t>
  </si>
  <si>
    <t>14.06.2007</t>
  </si>
  <si>
    <t>13.06.2007</t>
  </si>
  <si>
    <t>09.06.2007</t>
  </si>
  <si>
    <t>08.06.2007</t>
  </si>
  <si>
    <t>07.06.2007</t>
  </si>
  <si>
    <t>06.06.2007</t>
  </si>
  <si>
    <t>05.06.2007</t>
  </si>
  <si>
    <t>04.06.2007</t>
  </si>
  <si>
    <t>01.06.2007</t>
  </si>
  <si>
    <t>31.05.2007</t>
  </si>
  <si>
    <t>30.05.2007</t>
  </si>
  <si>
    <t>29.05.2007</t>
  </si>
  <si>
    <t>28.05.2007</t>
  </si>
  <si>
    <t>25.05.2007</t>
  </si>
  <si>
    <t>24.05.2007</t>
  </si>
  <si>
    <t>23.05.2007</t>
  </si>
  <si>
    <t>22.05.2007</t>
  </si>
  <si>
    <t>21.05.2007</t>
  </si>
  <si>
    <t>18.05.2007</t>
  </si>
  <si>
    <t>17.05.2007</t>
  </si>
  <si>
    <t>16.05.2007</t>
  </si>
  <si>
    <t>15.05.2007</t>
  </si>
  <si>
    <t>14.05.2007</t>
  </si>
  <si>
    <t>11.05.2007</t>
  </si>
  <si>
    <t>10.05.2007</t>
  </si>
  <si>
    <t>08.05.2007</t>
  </si>
  <si>
    <t>07.05.2007</t>
  </si>
  <si>
    <t>04.05.2007</t>
  </si>
  <si>
    <t>03.05.2007</t>
  </si>
  <si>
    <t>02.05.2007</t>
  </si>
  <si>
    <t>28.04.2007</t>
  </si>
  <si>
    <t>27.04.2007</t>
  </si>
  <si>
    <t>26.04.2007</t>
  </si>
  <si>
    <t>25.04.2007</t>
  </si>
  <si>
    <t>24.04.2007</t>
  </si>
  <si>
    <t>23.04.2007</t>
  </si>
  <si>
    <t>20.04.2007</t>
  </si>
  <si>
    <t>19.04.2007</t>
  </si>
  <si>
    <t>18.04.2007</t>
  </si>
  <si>
    <t>17.04.2007</t>
  </si>
  <si>
    <t>16.04.2007</t>
  </si>
  <si>
    <t>13.04.2007</t>
  </si>
  <si>
    <t>12.04.2007</t>
  </si>
  <si>
    <t>11.04.2007</t>
  </si>
  <si>
    <t>10.04.2007</t>
  </si>
  <si>
    <t>09.04.2007</t>
  </si>
  <si>
    <t>06.04.2007</t>
  </si>
  <si>
    <t>05.04.2007</t>
  </si>
  <si>
    <t>04.04.2007</t>
  </si>
  <si>
    <t>03.04.2007</t>
  </si>
  <si>
    <t>02.04.2007</t>
  </si>
  <si>
    <t>30.03.2007</t>
  </si>
  <si>
    <t>29.03.2007</t>
  </si>
  <si>
    <t>28.03.2007</t>
  </si>
  <si>
    <t>27.03.2007</t>
  </si>
  <si>
    <t>26.03.2007</t>
  </si>
  <si>
    <t>23.03.2007</t>
  </si>
  <si>
    <t>22.03.2007</t>
  </si>
  <si>
    <t>21.03.2007</t>
  </si>
  <si>
    <t>20.03.2007</t>
  </si>
  <si>
    <t>19.03.2007</t>
  </si>
  <si>
    <t>16.03.2007</t>
  </si>
  <si>
    <t>15.03.2007</t>
  </si>
  <si>
    <t>14.03.2007</t>
  </si>
  <si>
    <t>13.03.2007</t>
  </si>
  <si>
    <t>12.03.2007</t>
  </si>
  <si>
    <t>09.03.2007</t>
  </si>
  <si>
    <t>07.03.2007</t>
  </si>
  <si>
    <t>06.03.2007</t>
  </si>
  <si>
    <t>05.03.2007</t>
  </si>
  <si>
    <t>02.03.2007</t>
  </si>
  <si>
    <t>01.03.2007</t>
  </si>
  <si>
    <t>28.02.2007</t>
  </si>
  <si>
    <t>27.02.2007</t>
  </si>
  <si>
    <t>26.02.2007</t>
  </si>
  <si>
    <t>22.02.2007</t>
  </si>
  <si>
    <t>21.02.2007</t>
  </si>
  <si>
    <t>20.02.2007</t>
  </si>
  <si>
    <t>19.02.2007</t>
  </si>
  <si>
    <t>16.02.2007</t>
  </si>
  <si>
    <t>15.02.2007</t>
  </si>
  <si>
    <t>14.02.2007</t>
  </si>
  <si>
    <t>13.02.2007</t>
  </si>
  <si>
    <t>12.02.2007</t>
  </si>
  <si>
    <t>09.02.2007</t>
  </si>
  <si>
    <t>08.02.2007</t>
  </si>
  <si>
    <t>07.02.2007</t>
  </si>
  <si>
    <t>06.02.2007</t>
  </si>
  <si>
    <t>05.02.2007</t>
  </si>
  <si>
    <t>02.02.2007</t>
  </si>
  <si>
    <t>01.02.2007</t>
  </si>
  <si>
    <t>31.01.2007</t>
  </si>
  <si>
    <t>30.01.2007</t>
  </si>
  <si>
    <t>29.01.2007</t>
  </si>
  <si>
    <t>26.01.2007</t>
  </si>
  <si>
    <t>25.01.2007</t>
  </si>
  <si>
    <t>24.01.2007</t>
  </si>
  <si>
    <t>23.01.2007</t>
  </si>
  <si>
    <t>22.01.2007</t>
  </si>
  <si>
    <t>19.01.2007</t>
  </si>
  <si>
    <t>18.01.2007</t>
  </si>
  <si>
    <t>17.01.2007</t>
  </si>
  <si>
    <t>16.01.2007</t>
  </si>
  <si>
    <t>15.01.2007</t>
  </si>
  <si>
    <t>12.01.2007</t>
  </si>
  <si>
    <t>11.01.2007</t>
  </si>
  <si>
    <t>10.01.2007</t>
  </si>
  <si>
    <t>09.01.2007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</si>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</sst>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3441.82</c:v>
                </c:pt>
                <c:pt idx="1">
                  <c:v>3439.6</c:v>
                </c:pt>
                <c:pt idx="2">
                  <c:v>3439.58</c:v>
                </c:pt>
                <c:pt idx="3">
                  <c:v>3434.87</c:v>
                </c:pt>
                <c:pt idx="4">
                  <c:v>3431.66</c:v>
                </c:pt>
                <c:pt idx="5">
                  <c:v>3428</c:v>
                </c:pt>
                <c:pt idx="6">
                  <c:v>3430.65</c:v>
                </c:pt>
                <c:pt idx="7">
                  <c:v>3429.76</c:v>
                </c:pt>
                <c:pt idx="8">
                  <c:v>3412.01</c:v>
                </c:pt>
                <c:pt idx="9">
                  <c:v>3414.26</c:v>
                </c:pt>
                <c:pt idx="10">
                  <c:v>3415.17</c:v>
                </c:pt>
                <c:pt idx="11">
                  <c:v>3414.09</c:v>
                </c:pt>
                <c:pt idx="12">
                  <c:v>3421.58</c:v>
                </c:pt>
                <c:pt idx="13">
                  <c:v>3422.69</c:v>
                </c:pt>
                <c:pt idx="14">
                  <c:v>3423.17</c:v>
                </c:pt>
                <c:pt idx="15">
                  <c:v>3422.46</c:v>
                </c:pt>
                <c:pt idx="16">
                  <c:v>3415.9</c:v>
                </c:pt>
                <c:pt idx="17">
                  <c:v>3417.64</c:v>
                </c:pt>
                <c:pt idx="18">
                  <c:v>3417.72</c:v>
                </c:pt>
                <c:pt idx="19">
                  <c:v>3418.3</c:v>
                </c:pt>
                <c:pt idx="20">
                  <c:v>3419.19</c:v>
                </c:pt>
                <c:pt idx="21">
                  <c:v>3415.65</c:v>
                </c:pt>
                <c:pt idx="22">
                  <c:v>3414.08</c:v>
                </c:pt>
                <c:pt idx="23">
                  <c:v>3409.29</c:v>
                </c:pt>
                <c:pt idx="24">
                  <c:v>3409.68</c:v>
                </c:pt>
                <c:pt idx="25">
                  <c:v>3405.52</c:v>
                </c:pt>
                <c:pt idx="26">
                  <c:v>3400.96</c:v>
                </c:pt>
                <c:pt idx="27">
                  <c:v>3398.43</c:v>
                </c:pt>
                <c:pt idx="28">
                  <c:v>3395.61</c:v>
                </c:pt>
                <c:pt idx="29">
                  <c:v>3391.76</c:v>
                </c:pt>
                <c:pt idx="30">
                  <c:v>3387.64</c:v>
                </c:pt>
                <c:pt idx="31">
                  <c:v>3387.06</c:v>
                </c:pt>
                <c:pt idx="32">
                  <c:v>3385.83</c:v>
                </c:pt>
                <c:pt idx="33">
                  <c:v>3382.58</c:v>
                </c:pt>
                <c:pt idx="34">
                  <c:v>3379.7</c:v>
                </c:pt>
                <c:pt idx="35">
                  <c:v>3375.95</c:v>
                </c:pt>
                <c:pt idx="36">
                  <c:v>3376.28</c:v>
                </c:pt>
                <c:pt idx="37">
                  <c:v>3375</c:v>
                </c:pt>
                <c:pt idx="38">
                  <c:v>3373.63</c:v>
                </c:pt>
                <c:pt idx="39">
                  <c:v>3374.96</c:v>
                </c:pt>
                <c:pt idx="40">
                  <c:v>3373.29</c:v>
                </c:pt>
                <c:pt idx="41">
                  <c:v>3373.21</c:v>
                </c:pt>
                <c:pt idx="42">
                  <c:v>3371.52</c:v>
                </c:pt>
                <c:pt idx="43">
                  <c:v>3368.63</c:v>
                </c:pt>
                <c:pt idx="44">
                  <c:v>3371.49</c:v>
                </c:pt>
                <c:pt idx="45">
                  <c:v>3371.43</c:v>
                </c:pt>
                <c:pt idx="46">
                  <c:v>3372.16</c:v>
                </c:pt>
                <c:pt idx="47">
                  <c:v>3367.12</c:v>
                </c:pt>
                <c:pt idx="48">
                  <c:v>3363.71</c:v>
                </c:pt>
                <c:pt idx="49">
                  <c:v>3359.64</c:v>
                </c:pt>
                <c:pt idx="50">
                  <c:v>3361.29</c:v>
                </c:pt>
                <c:pt idx="51">
                  <c:v>3354.31</c:v>
                </c:pt>
                <c:pt idx="52">
                  <c:v>3352.51</c:v>
                </c:pt>
                <c:pt idx="53">
                  <c:v>3356.36</c:v>
                </c:pt>
                <c:pt idx="54">
                  <c:v>3352.14</c:v>
                </c:pt>
                <c:pt idx="55">
                  <c:v>3351.49</c:v>
                </c:pt>
                <c:pt idx="56">
                  <c:v>3352.21</c:v>
                </c:pt>
                <c:pt idx="57">
                  <c:v>3350.25</c:v>
                </c:pt>
                <c:pt idx="58">
                  <c:v>3344.11</c:v>
                </c:pt>
                <c:pt idx="59">
                  <c:v>3350.06</c:v>
                </c:pt>
                <c:pt idx="60">
                  <c:v>3343.14</c:v>
                </c:pt>
                <c:pt idx="61">
                  <c:v>3342.64</c:v>
                </c:pt>
                <c:pt idx="62">
                  <c:v>3335.22</c:v>
                </c:pt>
                <c:pt idx="63">
                  <c:v>3329.53</c:v>
                </c:pt>
                <c:pt idx="64">
                  <c:v>3312.71</c:v>
                </c:pt>
                <c:pt idx="65">
                  <c:v>3297.64</c:v>
                </c:pt>
                <c:pt idx="66">
                  <c:v>3298.82</c:v>
                </c:pt>
                <c:pt idx="67">
                  <c:v>3293.24</c:v>
                </c:pt>
                <c:pt idx="68">
                  <c:v>3292.08</c:v>
                </c:pt>
                <c:pt idx="69">
                  <c:v>3289.48</c:v>
                </c:pt>
                <c:pt idx="70">
                  <c:v>3287.66</c:v>
                </c:pt>
                <c:pt idx="71">
                  <c:v>3288.88</c:v>
                </c:pt>
                <c:pt idx="72">
                  <c:v>3264.55</c:v>
                </c:pt>
                <c:pt idx="73">
                  <c:v>3273.27</c:v>
                </c:pt>
                <c:pt idx="74">
                  <c:v>3271.95</c:v>
                </c:pt>
                <c:pt idx="75">
                  <c:v>3251.68</c:v>
                </c:pt>
                <c:pt idx="76">
                  <c:v>3231.69</c:v>
                </c:pt>
                <c:pt idx="77">
                  <c:v>3214.68</c:v>
                </c:pt>
                <c:pt idx="78">
                  <c:v>3200.61</c:v>
                </c:pt>
                <c:pt idx="79">
                  <c:v>3191.31</c:v>
                </c:pt>
                <c:pt idx="80">
                  <c:v>3190.3</c:v>
                </c:pt>
                <c:pt idx="81">
                  <c:v>3191.72</c:v>
                </c:pt>
                <c:pt idx="82">
                  <c:v>3178.41</c:v>
                </c:pt>
                <c:pt idx="83">
                  <c:v>3170.24</c:v>
                </c:pt>
                <c:pt idx="84">
                  <c:v>3148.91</c:v>
                </c:pt>
                <c:pt idx="85">
                  <c:v>3112.67</c:v>
                </c:pt>
                <c:pt idx="86">
                  <c:v>3105.78</c:v>
                </c:pt>
                <c:pt idx="87">
                  <c:v>3108.22</c:v>
                </c:pt>
                <c:pt idx="88">
                  <c:v>3108.11</c:v>
                </c:pt>
                <c:pt idx="89">
                  <c:v>3104.07</c:v>
                </c:pt>
                <c:pt idx="90">
                  <c:v>3102.01</c:v>
                </c:pt>
                <c:pt idx="91">
                  <c:v>3100.82</c:v>
                </c:pt>
                <c:pt idx="92">
                  <c:v>3096.52</c:v>
                </c:pt>
                <c:pt idx="93">
                  <c:v>3095.13</c:v>
                </c:pt>
                <c:pt idx="94">
                  <c:v>3083.58</c:v>
                </c:pt>
                <c:pt idx="95">
                  <c:v>3070.56</c:v>
                </c:pt>
                <c:pt idx="96">
                  <c:v>3073.8</c:v>
                </c:pt>
                <c:pt idx="97">
                  <c:v>3072.94</c:v>
                </c:pt>
                <c:pt idx="98">
                  <c:v>3062.83</c:v>
                </c:pt>
                <c:pt idx="99">
                  <c:v>3046.1</c:v>
                </c:pt>
                <c:pt idx="100">
                  <c:v>3043.88</c:v>
                </c:pt>
                <c:pt idx="101">
                  <c:v>3040.59</c:v>
                </c:pt>
                <c:pt idx="102">
                  <c:v>3042.01</c:v>
                </c:pt>
                <c:pt idx="103">
                  <c:v>3029.98</c:v>
                </c:pt>
                <c:pt idx="104">
                  <c:v>3028.79</c:v>
                </c:pt>
                <c:pt idx="105">
                  <c:v>3023.97</c:v>
                </c:pt>
                <c:pt idx="106">
                  <c:v>3011.57</c:v>
                </c:pt>
                <c:pt idx="107">
                  <c:v>3007.16</c:v>
                </c:pt>
                <c:pt idx="108">
                  <c:v>3004.92</c:v>
                </c:pt>
                <c:pt idx="109">
                  <c:v>3003.45</c:v>
                </c:pt>
                <c:pt idx="110">
                  <c:v>2996.63</c:v>
                </c:pt>
                <c:pt idx="111">
                  <c:v>2996.15</c:v>
                </c:pt>
                <c:pt idx="112">
                  <c:v>2997.2</c:v>
                </c:pt>
                <c:pt idx="113">
                  <c:v>2977.31</c:v>
                </c:pt>
                <c:pt idx="114">
                  <c:v>2976.83</c:v>
                </c:pt>
                <c:pt idx="115">
                  <c:v>2960.44</c:v>
                </c:pt>
                <c:pt idx="116">
                  <c:v>2958.14</c:v>
                </c:pt>
                <c:pt idx="117">
                  <c:v>2956.15</c:v>
                </c:pt>
                <c:pt idx="118">
                  <c:v>2957.72</c:v>
                </c:pt>
                <c:pt idx="119">
                  <c:v>2958.23</c:v>
                </c:pt>
                <c:pt idx="120">
                  <c:v>2956</c:v>
                </c:pt>
                <c:pt idx="121">
                  <c:v>2946.46</c:v>
                </c:pt>
                <c:pt idx="122">
                  <c:v>2931.27</c:v>
                </c:pt>
                <c:pt idx="123">
                  <c:v>2923.4</c:v>
                </c:pt>
                <c:pt idx="124">
                  <c:v>2913.77</c:v>
                </c:pt>
                <c:pt idx="125">
                  <c:v>2911.21</c:v>
                </c:pt>
                <c:pt idx="126">
                  <c:v>2844.84</c:v>
                </c:pt>
                <c:pt idx="127">
                  <c:v>2850.53</c:v>
                </c:pt>
                <c:pt idx="128">
                  <c:v>2849.25</c:v>
                </c:pt>
                <c:pt idx="129">
                  <c:v>2845.6</c:v>
                </c:pt>
                <c:pt idx="130">
                  <c:v>2848.07</c:v>
                </c:pt>
                <c:pt idx="131">
                  <c:v>2847.09</c:v>
                </c:pt>
                <c:pt idx="132">
                  <c:v>2850.05</c:v>
                </c:pt>
                <c:pt idx="133">
                  <c:v>2841.41</c:v>
                </c:pt>
                <c:pt idx="134">
                  <c:v>2837.3</c:v>
                </c:pt>
                <c:pt idx="135">
                  <c:v>2827.86</c:v>
                </c:pt>
                <c:pt idx="136">
                  <c:v>2819.32</c:v>
                </c:pt>
                <c:pt idx="137">
                  <c:v>2818.68</c:v>
                </c:pt>
                <c:pt idx="138">
                  <c:v>2817.1</c:v>
                </c:pt>
                <c:pt idx="139">
                  <c:v>2809.54</c:v>
                </c:pt>
                <c:pt idx="140">
                  <c:v>2806.64</c:v>
                </c:pt>
                <c:pt idx="141">
                  <c:v>2805.17</c:v>
                </c:pt>
                <c:pt idx="142">
                  <c:v>2810.22</c:v>
                </c:pt>
                <c:pt idx="143">
                  <c:v>2808.66</c:v>
                </c:pt>
                <c:pt idx="144">
                  <c:v>2785.55</c:v>
                </c:pt>
                <c:pt idx="145">
                  <c:v>2777.01</c:v>
                </c:pt>
                <c:pt idx="146">
                  <c:v>2774.02</c:v>
                </c:pt>
                <c:pt idx="147">
                  <c:v>2769.8</c:v>
                </c:pt>
                <c:pt idx="148">
                  <c:v>2770.12</c:v>
                </c:pt>
                <c:pt idx="149">
                  <c:v>2768.07</c:v>
                </c:pt>
                <c:pt idx="150">
                  <c:v>2760.34</c:v>
                </c:pt>
                <c:pt idx="151">
                  <c:v>2759.02</c:v>
                </c:pt>
                <c:pt idx="152">
                  <c:v>2751</c:v>
                </c:pt>
                <c:pt idx="153">
                  <c:v>2761</c:v>
                </c:pt>
                <c:pt idx="154">
                  <c:v>2773.96</c:v>
                </c:pt>
                <c:pt idx="155">
                  <c:v>2785.1</c:v>
                </c:pt>
                <c:pt idx="156">
                  <c:v>2784.55</c:v>
                </c:pt>
                <c:pt idx="157">
                  <c:v>2786.72</c:v>
                </c:pt>
                <c:pt idx="158">
                  <c:v>2787.31</c:v>
                </c:pt>
                <c:pt idx="159">
                  <c:v>2786.74</c:v>
                </c:pt>
                <c:pt idx="160">
                  <c:v>2784.65</c:v>
                </c:pt>
                <c:pt idx="161">
                  <c:v>2783.08</c:v>
                </c:pt>
                <c:pt idx="162">
                  <c:v>2784.71</c:v>
                </c:pt>
                <c:pt idx="163">
                  <c:v>2783.62</c:v>
                </c:pt>
                <c:pt idx="164">
                  <c:v>2779.61</c:v>
                </c:pt>
                <c:pt idx="165">
                  <c:v>2781.14</c:v>
                </c:pt>
                <c:pt idx="166">
                  <c:v>2783.04</c:v>
                </c:pt>
                <c:pt idx="167">
                  <c:v>2782.1</c:v>
                </c:pt>
                <c:pt idx="168">
                  <c:v>2787.62</c:v>
                </c:pt>
                <c:pt idx="169">
                  <c:v>2785.08</c:v>
                </c:pt>
                <c:pt idx="170">
                  <c:v>2784.57</c:v>
                </c:pt>
                <c:pt idx="171">
                  <c:v>2778.92</c:v>
                </c:pt>
                <c:pt idx="172">
                  <c:v>2780.82</c:v>
                </c:pt>
                <c:pt idx="173">
                  <c:v>2779.3</c:v>
                </c:pt>
                <c:pt idx="174">
                  <c:v>2780.42</c:v>
                </c:pt>
                <c:pt idx="175">
                  <c:v>2781.2</c:v>
                </c:pt>
                <c:pt idx="176">
                  <c:v>2782.29</c:v>
                </c:pt>
                <c:pt idx="177">
                  <c:v>2781.31</c:v>
                </c:pt>
                <c:pt idx="178">
                  <c:v>2779.34</c:v>
                </c:pt>
                <c:pt idx="179">
                  <c:v>2780.63</c:v>
                </c:pt>
                <c:pt idx="180">
                  <c:v>2777.86</c:v>
                </c:pt>
                <c:pt idx="181">
                  <c:v>2774.09</c:v>
                </c:pt>
                <c:pt idx="182">
                  <c:v>2773.46</c:v>
                </c:pt>
                <c:pt idx="183">
                  <c:v>2769.73</c:v>
                </c:pt>
                <c:pt idx="184">
                  <c:v>2767.61</c:v>
                </c:pt>
                <c:pt idx="185">
                  <c:v>2766.01</c:v>
                </c:pt>
                <c:pt idx="186">
                  <c:v>2765.36</c:v>
                </c:pt>
                <c:pt idx="187">
                  <c:v>2766.96</c:v>
                </c:pt>
                <c:pt idx="188">
                  <c:v>2768.94</c:v>
                </c:pt>
                <c:pt idx="189">
                  <c:v>2765.48</c:v>
                </c:pt>
                <c:pt idx="190">
                  <c:v>2762.3</c:v>
                </c:pt>
                <c:pt idx="191">
                  <c:v>2762.86</c:v>
                </c:pt>
                <c:pt idx="192">
                  <c:v>2751.4</c:v>
                </c:pt>
                <c:pt idx="193">
                  <c:v>2739.31</c:v>
                </c:pt>
                <c:pt idx="194">
                  <c:v>2737.43</c:v>
                </c:pt>
                <c:pt idx="195">
                  <c:v>2726.82</c:v>
                </c:pt>
                <c:pt idx="196">
                  <c:v>2718.31</c:v>
                </c:pt>
                <c:pt idx="197">
                  <c:v>2719.04</c:v>
                </c:pt>
                <c:pt idx="198">
                  <c:v>2715.2</c:v>
                </c:pt>
                <c:pt idx="199">
                  <c:v>2717.5</c:v>
                </c:pt>
                <c:pt idx="200">
                  <c:v>2713.91</c:v>
                </c:pt>
                <c:pt idx="201">
                  <c:v>2711.99</c:v>
                </c:pt>
                <c:pt idx="202">
                  <c:v>2720.15</c:v>
                </c:pt>
                <c:pt idx="203">
                  <c:v>2718.56</c:v>
                </c:pt>
                <c:pt idx="204">
                  <c:v>2717.13</c:v>
                </c:pt>
                <c:pt idx="205">
                  <c:v>2713.86</c:v>
                </c:pt>
                <c:pt idx="206">
                  <c:v>2712.74</c:v>
                </c:pt>
                <c:pt idx="207">
                  <c:v>2711.06</c:v>
                </c:pt>
                <c:pt idx="208">
                  <c:v>2700.82</c:v>
                </c:pt>
                <c:pt idx="209">
                  <c:v>2702.52</c:v>
                </c:pt>
                <c:pt idx="210">
                  <c:v>2701.83</c:v>
                </c:pt>
                <c:pt idx="211">
                  <c:v>2703.51</c:v>
                </c:pt>
                <c:pt idx="212">
                  <c:v>2702.6</c:v>
                </c:pt>
                <c:pt idx="213">
                  <c:v>2699.98</c:v>
                </c:pt>
                <c:pt idx="214">
                  <c:v>2699.35</c:v>
                </c:pt>
                <c:pt idx="215">
                  <c:v>2697.49</c:v>
                </c:pt>
                <c:pt idx="216">
                  <c:v>2696.91</c:v>
                </c:pt>
                <c:pt idx="217">
                  <c:v>2695.34</c:v>
                </c:pt>
                <c:pt idx="218">
                  <c:v>2692.42</c:v>
                </c:pt>
                <c:pt idx="219">
                  <c:v>2689.72</c:v>
                </c:pt>
                <c:pt idx="220">
                  <c:v>2691.9</c:v>
                </c:pt>
                <c:pt idx="221">
                  <c:v>2694.33</c:v>
                </c:pt>
                <c:pt idx="222">
                  <c:v>2690.98</c:v>
                </c:pt>
                <c:pt idx="223">
                  <c:v>2691.77</c:v>
                </c:pt>
                <c:pt idx="224">
                  <c:v>2688.73</c:v>
                </c:pt>
                <c:pt idx="225">
                  <c:v>2685.25</c:v>
                </c:pt>
                <c:pt idx="226">
                  <c:v>2681.63</c:v>
                </c:pt>
                <c:pt idx="227">
                  <c:v>2678.62</c:v>
                </c:pt>
                <c:pt idx="228">
                  <c:v>2676.06</c:v>
                </c:pt>
                <c:pt idx="229">
                  <c:v>2672.95</c:v>
                </c:pt>
                <c:pt idx="230">
                  <c:v>2669.47</c:v>
                </c:pt>
                <c:pt idx="231">
                  <c:v>2669.47</c:v>
                </c:pt>
                <c:pt idx="232">
                  <c:v>2659.14</c:v>
                </c:pt>
                <c:pt idx="233">
                  <c:v>2655.51</c:v>
                </c:pt>
                <c:pt idx="234">
                  <c:v>2650.27</c:v>
                </c:pt>
                <c:pt idx="235">
                  <c:v>2651.32</c:v>
                </c:pt>
                <c:pt idx="236">
                  <c:v>2650.08</c:v>
                </c:pt>
                <c:pt idx="237">
                  <c:v>2646.63</c:v>
                </c:pt>
                <c:pt idx="238">
                  <c:v>2644.26</c:v>
                </c:pt>
                <c:pt idx="239">
                  <c:v>2644.38</c:v>
                </c:pt>
                <c:pt idx="240">
                  <c:v>2657.64</c:v>
                </c:pt>
                <c:pt idx="241">
                  <c:v>2662.48</c:v>
                </c:pt>
                <c:pt idx="242">
                  <c:v>2652.76</c:v>
                </c:pt>
                <c:pt idx="243">
                  <c:v>2651.91</c:v>
                </c:pt>
                <c:pt idx="244">
                  <c:v>2647.53</c:v>
                </c:pt>
                <c:pt idx="245">
                  <c:v>2642.7</c:v>
                </c:pt>
                <c:pt idx="246">
                  <c:v>2636.88</c:v>
                </c:pt>
                <c:pt idx="247">
                  <c:v>2632.82</c:v>
                </c:pt>
                <c:pt idx="248">
                  <c:v>2626.78</c:v>
                </c:pt>
                <c:pt idx="249">
                  <c:v>2636.59</c:v>
                </c:pt>
                <c:pt idx="250">
                  <c:v>2639.05</c:v>
                </c:pt>
                <c:pt idx="251">
                  <c:v>2639.05</c:v>
                </c:pt>
                <c:pt idx="252">
                  <c:v>2634.67</c:v>
                </c:pt>
                <c:pt idx="253">
                  <c:v>2633.52</c:v>
                </c:pt>
                <c:pt idx="254">
                  <c:v>2624.74</c:v>
                </c:pt>
                <c:pt idx="255">
                  <c:v>2621.94</c:v>
                </c:pt>
                <c:pt idx="256">
                  <c:v>2607.4899999999998</c:v>
                </c:pt>
                <c:pt idx="257">
                  <c:v>2605.7600000000002</c:v>
                </c:pt>
                <c:pt idx="258">
                  <c:v>2601.4</c:v>
                </c:pt>
                <c:pt idx="259">
                  <c:v>2576.37</c:v>
                </c:pt>
                <c:pt idx="260">
                  <c:v>2560.62</c:v>
                </c:pt>
                <c:pt idx="261">
                  <c:v>2551.83</c:v>
                </c:pt>
                <c:pt idx="262">
                  <c:v>2536.89</c:v>
                </c:pt>
                <c:pt idx="263">
                  <c:v>2537.12</c:v>
                </c:pt>
                <c:pt idx="264">
                  <c:v>2538.67</c:v>
                </c:pt>
                <c:pt idx="265">
                  <c:v>2535.4899999999998</c:v>
                </c:pt>
                <c:pt idx="266">
                  <c:v>2530.31</c:v>
                </c:pt>
                <c:pt idx="267">
                  <c:v>2529.44</c:v>
                </c:pt>
                <c:pt idx="268">
                  <c:v>2525.54</c:v>
                </c:pt>
                <c:pt idx="269">
                  <c:v>2530.9899999999998</c:v>
                </c:pt>
                <c:pt idx="270">
                  <c:v>2532.61</c:v>
                </c:pt>
                <c:pt idx="271">
                  <c:v>2523.2800000000002</c:v>
                </c:pt>
                <c:pt idx="272">
                  <c:v>2514.96</c:v>
                </c:pt>
                <c:pt idx="273">
                  <c:v>2507.7800000000002</c:v>
                </c:pt>
                <c:pt idx="274">
                  <c:v>2504.16</c:v>
                </c:pt>
                <c:pt idx="275">
                  <c:v>2504.35</c:v>
                </c:pt>
                <c:pt idx="276">
                  <c:v>2515.4499999999998</c:v>
                </c:pt>
                <c:pt idx="277">
                  <c:v>2511.7800000000002</c:v>
                </c:pt>
                <c:pt idx="278">
                  <c:v>2522.71</c:v>
                </c:pt>
                <c:pt idx="279">
                  <c:v>2526.34</c:v>
                </c:pt>
                <c:pt idx="280">
                  <c:v>2527.98</c:v>
                </c:pt>
                <c:pt idx="281">
                  <c:v>2526.9699999999998</c:v>
                </c:pt>
                <c:pt idx="282">
                  <c:v>2529.7199999999998</c:v>
                </c:pt>
                <c:pt idx="283">
                  <c:v>2525.96</c:v>
                </c:pt>
                <c:pt idx="284">
                  <c:v>2522.08</c:v>
                </c:pt>
                <c:pt idx="285">
                  <c:v>2520.63</c:v>
                </c:pt>
                <c:pt idx="286">
                  <c:v>2520.0700000000002</c:v>
                </c:pt>
                <c:pt idx="287">
                  <c:v>2518.86</c:v>
                </c:pt>
                <c:pt idx="288">
                  <c:v>2518.0500000000002</c:v>
                </c:pt>
                <c:pt idx="289">
                  <c:v>2512.44</c:v>
                </c:pt>
                <c:pt idx="290">
                  <c:v>2509.67</c:v>
                </c:pt>
                <c:pt idx="291">
                  <c:v>2502.0500000000002</c:v>
                </c:pt>
                <c:pt idx="292">
                  <c:v>2498.7399999999998</c:v>
                </c:pt>
                <c:pt idx="293">
                  <c:v>2496.48</c:v>
                </c:pt>
                <c:pt idx="294">
                  <c:v>2485.75</c:v>
                </c:pt>
                <c:pt idx="295">
                  <c:v>2481.25</c:v>
                </c:pt>
                <c:pt idx="296">
                  <c:v>2479.42</c:v>
                </c:pt>
                <c:pt idx="297">
                  <c:v>2477.02</c:v>
                </c:pt>
                <c:pt idx="298">
                  <c:v>2476.44</c:v>
                </c:pt>
                <c:pt idx="299">
                  <c:v>2481.08</c:v>
                </c:pt>
                <c:pt idx="300">
                  <c:v>2478.35</c:v>
                </c:pt>
                <c:pt idx="301">
                  <c:v>2486.66</c:v>
                </c:pt>
                <c:pt idx="302">
                  <c:v>2486.67</c:v>
                </c:pt>
                <c:pt idx="303">
                  <c:v>2490.73</c:v>
                </c:pt>
                <c:pt idx="304">
                  <c:v>2489.62</c:v>
                </c:pt>
                <c:pt idx="305">
                  <c:v>2481.04</c:v>
                </c:pt>
                <c:pt idx="306">
                  <c:v>2473.36</c:v>
                </c:pt>
                <c:pt idx="307">
                  <c:v>2466.59</c:v>
                </c:pt>
                <c:pt idx="308">
                  <c:v>2465.3200000000002</c:v>
                </c:pt>
                <c:pt idx="309">
                  <c:v>2482.87</c:v>
                </c:pt>
                <c:pt idx="310">
                  <c:v>2482.54</c:v>
                </c:pt>
                <c:pt idx="311">
                  <c:v>2463.83</c:v>
                </c:pt>
                <c:pt idx="312">
                  <c:v>2423.0700000000002</c:v>
                </c:pt>
                <c:pt idx="313">
                  <c:v>2416.67</c:v>
                </c:pt>
                <c:pt idx="314">
                  <c:v>2396.64</c:v>
                </c:pt>
                <c:pt idx="315">
                  <c:v>2394.6</c:v>
                </c:pt>
                <c:pt idx="316">
                  <c:v>2379.12</c:v>
                </c:pt>
                <c:pt idx="317">
                  <c:v>2342.9499999999998</c:v>
                </c:pt>
                <c:pt idx="318">
                  <c:v>2337.5300000000002</c:v>
                </c:pt>
                <c:pt idx="319">
                  <c:v>2310.91</c:v>
                </c:pt>
                <c:pt idx="320">
                  <c:v>2293.19</c:v>
                </c:pt>
                <c:pt idx="321">
                  <c:v>2414.29</c:v>
                </c:pt>
                <c:pt idx="322">
                  <c:v>2414.41</c:v>
                </c:pt>
                <c:pt idx="323">
                  <c:v>2441.31</c:v>
                </c:pt>
                <c:pt idx="324">
                  <c:v>2437.44</c:v>
                </c:pt>
                <c:pt idx="325">
                  <c:v>2430.96</c:v>
                </c:pt>
                <c:pt idx="326">
                  <c:v>2451.0700000000002</c:v>
                </c:pt>
                <c:pt idx="327">
                  <c:v>2440.66</c:v>
                </c:pt>
                <c:pt idx="328">
                  <c:v>2418.83</c:v>
                </c:pt>
                <c:pt idx="329">
                  <c:v>2397.58</c:v>
                </c:pt>
                <c:pt idx="330">
                  <c:v>2395.91</c:v>
                </c:pt>
                <c:pt idx="331">
                  <c:v>2378.9499999999998</c:v>
                </c:pt>
                <c:pt idx="332">
                  <c:v>2387.08</c:v>
                </c:pt>
                <c:pt idx="333">
                  <c:v>2398.96</c:v>
                </c:pt>
                <c:pt idx="334">
                  <c:v>2393.41</c:v>
                </c:pt>
                <c:pt idx="335">
                  <c:v>2397.58</c:v>
                </c:pt>
                <c:pt idx="336">
                  <c:v>2397.89</c:v>
                </c:pt>
                <c:pt idx="337">
                  <c:v>2391.4899999999998</c:v>
                </c:pt>
                <c:pt idx="338">
                  <c:v>2382.96</c:v>
                </c:pt>
                <c:pt idx="339">
                  <c:v>2394.4499999999998</c:v>
                </c:pt>
                <c:pt idx="340">
                  <c:v>2383.79</c:v>
                </c:pt>
                <c:pt idx="341">
                  <c:v>2384.84</c:v>
                </c:pt>
                <c:pt idx="342">
                  <c:v>2383.63</c:v>
                </c:pt>
                <c:pt idx="343">
                  <c:v>2385.0300000000002</c:v>
                </c:pt>
                <c:pt idx="344">
                  <c:v>2381.79</c:v>
                </c:pt>
                <c:pt idx="345">
                  <c:v>2385.35</c:v>
                </c:pt>
                <c:pt idx="346">
                  <c:v>2387.15</c:v>
                </c:pt>
                <c:pt idx="347">
                  <c:v>2383.1799999999998</c:v>
                </c:pt>
                <c:pt idx="348">
                  <c:v>2385.6999999999998</c:v>
                </c:pt>
                <c:pt idx="349">
                  <c:v>2385.63</c:v>
                </c:pt>
                <c:pt idx="350">
                  <c:v>2381.9699999999998</c:v>
                </c:pt>
                <c:pt idx="351">
                  <c:v>2403.35</c:v>
                </c:pt>
                <c:pt idx="352">
                  <c:v>2403.5300000000002</c:v>
                </c:pt>
                <c:pt idx="353">
                  <c:v>2392.2800000000002</c:v>
                </c:pt>
                <c:pt idx="354">
                  <c:v>2392.1799999999998</c:v>
                </c:pt>
                <c:pt idx="355">
                  <c:v>2397.34</c:v>
                </c:pt>
                <c:pt idx="356">
                  <c:v>2399.63</c:v>
                </c:pt>
                <c:pt idx="357">
                  <c:v>2400.9499999999998</c:v>
                </c:pt>
                <c:pt idx="358">
                  <c:v>2399.9899999999998</c:v>
                </c:pt>
                <c:pt idx="359">
                  <c:v>2398.8000000000002</c:v>
                </c:pt>
                <c:pt idx="360">
                  <c:v>2397.67</c:v>
                </c:pt>
                <c:pt idx="361">
                  <c:v>2395.34</c:v>
                </c:pt>
                <c:pt idx="362">
                  <c:v>2396.54</c:v>
                </c:pt>
                <c:pt idx="363">
                  <c:v>2397.4699999999998</c:v>
                </c:pt>
                <c:pt idx="364">
                  <c:v>2396.06</c:v>
                </c:pt>
                <c:pt idx="365">
                  <c:v>2397.17</c:v>
                </c:pt>
                <c:pt idx="366">
                  <c:v>2396.59</c:v>
                </c:pt>
                <c:pt idx="367">
                  <c:v>2395.41</c:v>
                </c:pt>
                <c:pt idx="368">
                  <c:v>2395.0100000000002</c:v>
                </c:pt>
                <c:pt idx="369">
                  <c:v>2403.63</c:v>
                </c:pt>
                <c:pt idx="370">
                  <c:v>2392.73</c:v>
                </c:pt>
                <c:pt idx="371">
                  <c:v>2401.48</c:v>
                </c:pt>
                <c:pt idx="372">
                  <c:v>2401.21</c:v>
                </c:pt>
                <c:pt idx="373">
                  <c:v>2400.85</c:v>
                </c:pt>
                <c:pt idx="374">
                  <c:v>2374.9899999999998</c:v>
                </c:pt>
                <c:pt idx="375">
                  <c:v>2375.0700000000002</c:v>
                </c:pt>
                <c:pt idx="376">
                  <c:v>2358.0100000000002</c:v>
                </c:pt>
                <c:pt idx="377">
                  <c:v>2358.6799999999998</c:v>
                </c:pt>
                <c:pt idx="378">
                  <c:v>2357.86</c:v>
                </c:pt>
                <c:pt idx="379">
                  <c:v>2357.39</c:v>
                </c:pt>
                <c:pt idx="380">
                  <c:v>2356.69</c:v>
                </c:pt>
                <c:pt idx="381">
                  <c:v>2356.16</c:v>
                </c:pt>
                <c:pt idx="382">
                  <c:v>2355.92</c:v>
                </c:pt>
                <c:pt idx="383">
                  <c:v>2354.1</c:v>
                </c:pt>
                <c:pt idx="384">
                  <c:v>2353.98</c:v>
                </c:pt>
                <c:pt idx="385">
                  <c:v>2333.48</c:v>
                </c:pt>
                <c:pt idx="386">
                  <c:v>2333.87</c:v>
                </c:pt>
                <c:pt idx="387">
                  <c:v>2324.7800000000002</c:v>
                </c:pt>
                <c:pt idx="388">
                  <c:v>2322.21</c:v>
                </c:pt>
                <c:pt idx="389">
                  <c:v>2320.0300000000002</c:v>
                </c:pt>
                <c:pt idx="390">
                  <c:v>2320.75</c:v>
                </c:pt>
                <c:pt idx="391">
                  <c:v>2307.4</c:v>
                </c:pt>
                <c:pt idx="392">
                  <c:v>2304.36</c:v>
                </c:pt>
                <c:pt idx="393">
                  <c:v>2295.71</c:v>
                </c:pt>
                <c:pt idx="394">
                  <c:v>2307.7399999999998</c:v>
                </c:pt>
                <c:pt idx="395">
                  <c:v>2289.16</c:v>
                </c:pt>
                <c:pt idx="396">
                  <c:v>2301.4899999999998</c:v>
                </c:pt>
                <c:pt idx="397">
                  <c:v>2318.38</c:v>
                </c:pt>
                <c:pt idx="398">
                  <c:v>2316.2600000000002</c:v>
                </c:pt>
                <c:pt idx="399">
                  <c:v>2308.66</c:v>
                </c:pt>
                <c:pt idx="400">
                  <c:v>2302.88</c:v>
                </c:pt>
                <c:pt idx="401">
                  <c:v>2303.85</c:v>
                </c:pt>
                <c:pt idx="402">
                  <c:v>2301.9299999999998</c:v>
                </c:pt>
                <c:pt idx="403">
                  <c:v>2300.71</c:v>
                </c:pt>
                <c:pt idx="404">
                  <c:v>2304.92</c:v>
                </c:pt>
                <c:pt idx="405">
                  <c:v>2304.09</c:v>
                </c:pt>
                <c:pt idx="406">
                  <c:v>2294.34</c:v>
                </c:pt>
                <c:pt idx="407">
                  <c:v>2287.44</c:v>
                </c:pt>
                <c:pt idx="408">
                  <c:v>2286.0300000000002</c:v>
                </c:pt>
                <c:pt idx="409">
                  <c:v>2278.06</c:v>
                </c:pt>
                <c:pt idx="410">
                  <c:v>2260.5300000000002</c:v>
                </c:pt>
                <c:pt idx="411">
                  <c:v>2261.44</c:v>
                </c:pt>
                <c:pt idx="412">
                  <c:v>2264.7600000000002</c:v>
                </c:pt>
                <c:pt idx="413">
                  <c:v>2277.4299999999998</c:v>
                </c:pt>
                <c:pt idx="414">
                  <c:v>2277.1</c:v>
                </c:pt>
                <c:pt idx="415">
                  <c:v>2279.2600000000002</c:v>
                </c:pt>
                <c:pt idx="416">
                  <c:v>2286.19</c:v>
                </c:pt>
                <c:pt idx="417">
                  <c:v>2287.0300000000002</c:v>
                </c:pt>
                <c:pt idx="418">
                  <c:v>2285.65</c:v>
                </c:pt>
                <c:pt idx="419">
                  <c:v>2306.6</c:v>
                </c:pt>
                <c:pt idx="420">
                  <c:v>2301.29</c:v>
                </c:pt>
                <c:pt idx="421">
                  <c:v>2310.0100000000002</c:v>
                </c:pt>
                <c:pt idx="422">
                  <c:v>2313.4699999999998</c:v>
                </c:pt>
                <c:pt idx="423">
                  <c:v>2305.84</c:v>
                </c:pt>
                <c:pt idx="424">
                  <c:v>2303.0100000000002</c:v>
                </c:pt>
                <c:pt idx="425">
                  <c:v>2313.14</c:v>
                </c:pt>
                <c:pt idx="426">
                  <c:v>2313.5300000000002</c:v>
                </c:pt>
                <c:pt idx="427">
                  <c:v>2332.1799999999998</c:v>
                </c:pt>
                <c:pt idx="428">
                  <c:v>2334.7600000000002</c:v>
                </c:pt>
                <c:pt idx="429">
                  <c:v>2333.85</c:v>
                </c:pt>
                <c:pt idx="430">
                  <c:v>2338.4299999999998</c:v>
                </c:pt>
                <c:pt idx="431">
                  <c:v>2338.27</c:v>
                </c:pt>
                <c:pt idx="432">
                  <c:v>2344.9299999999998</c:v>
                </c:pt>
                <c:pt idx="433">
                  <c:v>2345.17</c:v>
                </c:pt>
                <c:pt idx="434">
                  <c:v>2343.15</c:v>
                </c:pt>
                <c:pt idx="435">
                  <c:v>2343.27</c:v>
                </c:pt>
                <c:pt idx="436">
                  <c:v>2343.85</c:v>
                </c:pt>
                <c:pt idx="437">
                  <c:v>2343.98</c:v>
                </c:pt>
                <c:pt idx="438">
                  <c:v>2341.81</c:v>
                </c:pt>
                <c:pt idx="439">
                  <c:v>2343.0100000000002</c:v>
                </c:pt>
                <c:pt idx="440">
                  <c:v>2343.31</c:v>
                </c:pt>
                <c:pt idx="441">
                  <c:v>2345.85</c:v>
                </c:pt>
                <c:pt idx="442">
                  <c:v>2343.5</c:v>
                </c:pt>
                <c:pt idx="443">
                  <c:v>2339.4</c:v>
                </c:pt>
                <c:pt idx="444">
                  <c:v>2333.7800000000002</c:v>
                </c:pt>
                <c:pt idx="445">
                  <c:v>2332.44</c:v>
                </c:pt>
                <c:pt idx="446">
                  <c:v>2330.9899999999998</c:v>
                </c:pt>
                <c:pt idx="447">
                  <c:v>2319.25</c:v>
                </c:pt>
                <c:pt idx="448">
                  <c:v>2317.96</c:v>
                </c:pt>
                <c:pt idx="449">
                  <c:v>2321.86</c:v>
                </c:pt>
                <c:pt idx="450">
                  <c:v>2326.94</c:v>
                </c:pt>
                <c:pt idx="451">
                  <c:v>2329.67</c:v>
                </c:pt>
                <c:pt idx="452">
                  <c:v>2333.25</c:v>
                </c:pt>
                <c:pt idx="453">
                  <c:v>2337.5700000000002</c:v>
                </c:pt>
                <c:pt idx="454">
                  <c:v>2327.7600000000002</c:v>
                </c:pt>
                <c:pt idx="455">
                  <c:v>2318.71</c:v>
                </c:pt>
                <c:pt idx="456">
                  <c:v>2316.4699999999998</c:v>
                </c:pt>
                <c:pt idx="457">
                  <c:v>2318.4</c:v>
                </c:pt>
                <c:pt idx="458">
                  <c:v>2313.35</c:v>
                </c:pt>
                <c:pt idx="459">
                  <c:v>2307.59</c:v>
                </c:pt>
                <c:pt idx="460">
                  <c:v>2300.58</c:v>
                </c:pt>
                <c:pt idx="461">
                  <c:v>2300.58</c:v>
                </c:pt>
                <c:pt idx="462">
                  <c:v>2309.17</c:v>
                </c:pt>
                <c:pt idx="463">
                  <c:v>2303.73</c:v>
                </c:pt>
                <c:pt idx="464">
                  <c:v>2281.41</c:v>
                </c:pt>
                <c:pt idx="465">
                  <c:v>2281.4899999999998</c:v>
                </c:pt>
                <c:pt idx="466">
                  <c:v>2274.36</c:v>
                </c:pt>
                <c:pt idx="467">
                  <c:v>2273.87</c:v>
                </c:pt>
                <c:pt idx="468">
                  <c:v>2272.6</c:v>
                </c:pt>
                <c:pt idx="469">
                  <c:v>2273.96</c:v>
                </c:pt>
                <c:pt idx="470">
                  <c:v>2273.4699999999998</c:v>
                </c:pt>
                <c:pt idx="471">
                  <c:v>2276.4</c:v>
                </c:pt>
                <c:pt idx="472">
                  <c:v>2274.14</c:v>
                </c:pt>
                <c:pt idx="473">
                  <c:v>2267.96</c:v>
                </c:pt>
                <c:pt idx="474">
                  <c:v>2242.15</c:v>
                </c:pt>
                <c:pt idx="475">
                  <c:v>2225.89</c:v>
                </c:pt>
                <c:pt idx="476">
                  <c:v>2213.8000000000002</c:v>
                </c:pt>
                <c:pt idx="477">
                  <c:v>2214.1</c:v>
                </c:pt>
                <c:pt idx="478">
                  <c:v>2213.9899999999998</c:v>
                </c:pt>
                <c:pt idx="479">
                  <c:v>2203.6799999999998</c:v>
                </c:pt>
                <c:pt idx="480">
                  <c:v>2206.14</c:v>
                </c:pt>
                <c:pt idx="481">
                  <c:v>2242.04</c:v>
                </c:pt>
                <c:pt idx="482">
                  <c:v>2256.02</c:v>
                </c:pt>
                <c:pt idx="483">
                  <c:v>2254.48</c:v>
                </c:pt>
                <c:pt idx="484">
                  <c:v>2261.34</c:v>
                </c:pt>
                <c:pt idx="485">
                  <c:v>2258.34</c:v>
                </c:pt>
                <c:pt idx="486">
                  <c:v>2246.21</c:v>
                </c:pt>
                <c:pt idx="487">
                  <c:v>2246.0500000000002</c:v>
                </c:pt>
                <c:pt idx="488">
                  <c:v>2236.5700000000002</c:v>
                </c:pt>
                <c:pt idx="489">
                  <c:v>2229.98</c:v>
                </c:pt>
                <c:pt idx="490">
                  <c:v>2235.1999999999998</c:v>
                </c:pt>
                <c:pt idx="491">
                  <c:v>2223.25</c:v>
                </c:pt>
                <c:pt idx="492">
                  <c:v>2211.17</c:v>
                </c:pt>
                <c:pt idx="493">
                  <c:v>2199.6999999999998</c:v>
                </c:pt>
                <c:pt idx="494">
                  <c:v>2185.84</c:v>
                </c:pt>
                <c:pt idx="495">
                  <c:v>2199.5100000000002</c:v>
                </c:pt>
                <c:pt idx="496">
                  <c:v>2189.4699999999998</c:v>
                </c:pt>
                <c:pt idx="497">
                  <c:v>2191.84</c:v>
                </c:pt>
                <c:pt idx="498">
                  <c:v>2201.35</c:v>
                </c:pt>
                <c:pt idx="499">
                  <c:v>2195.48</c:v>
                </c:pt>
                <c:pt idx="500">
                  <c:v>2164.4299999999998</c:v>
                </c:pt>
                <c:pt idx="501">
                  <c:v>2172.14</c:v>
                </c:pt>
                <c:pt idx="502">
                  <c:v>2171.37</c:v>
                </c:pt>
                <c:pt idx="503">
                  <c:v>2161.92</c:v>
                </c:pt>
                <c:pt idx="504">
                  <c:v>2148.39</c:v>
                </c:pt>
                <c:pt idx="505">
                  <c:v>2126.64</c:v>
                </c:pt>
                <c:pt idx="506">
                  <c:v>2147.48</c:v>
                </c:pt>
                <c:pt idx="507">
                  <c:v>2154.44</c:v>
                </c:pt>
                <c:pt idx="508">
                  <c:v>2137.34</c:v>
                </c:pt>
                <c:pt idx="509">
                  <c:v>2116.91</c:v>
                </c:pt>
                <c:pt idx="510">
                  <c:v>2107.0700000000002</c:v>
                </c:pt>
                <c:pt idx="511">
                  <c:v>2140.44</c:v>
                </c:pt>
                <c:pt idx="512">
                  <c:v>2149.73</c:v>
                </c:pt>
                <c:pt idx="513">
                  <c:v>2186.62</c:v>
                </c:pt>
                <c:pt idx="514">
                  <c:v>2202.52</c:v>
                </c:pt>
                <c:pt idx="515">
                  <c:v>2205.54</c:v>
                </c:pt>
                <c:pt idx="516">
                  <c:v>2209.56</c:v>
                </c:pt>
                <c:pt idx="517">
                  <c:v>2206.63</c:v>
                </c:pt>
                <c:pt idx="518">
                  <c:v>2205.13</c:v>
                </c:pt>
                <c:pt idx="519">
                  <c:v>2238.54</c:v>
                </c:pt>
                <c:pt idx="520">
                  <c:v>2237.71</c:v>
                </c:pt>
                <c:pt idx="521">
                  <c:v>2245.5700000000002</c:v>
                </c:pt>
                <c:pt idx="522">
                  <c:v>2250.3200000000002</c:v>
                </c:pt>
                <c:pt idx="523">
                  <c:v>2247.0500000000002</c:v>
                </c:pt>
                <c:pt idx="524">
                  <c:v>2238.79</c:v>
                </c:pt>
                <c:pt idx="525">
                  <c:v>2239.0700000000002</c:v>
                </c:pt>
                <c:pt idx="526">
                  <c:v>2240.77</c:v>
                </c:pt>
                <c:pt idx="527">
                  <c:v>2253.02</c:v>
                </c:pt>
                <c:pt idx="528">
                  <c:v>2259.34</c:v>
                </c:pt>
                <c:pt idx="529">
                  <c:v>2256.0100000000002</c:v>
                </c:pt>
                <c:pt idx="530">
                  <c:v>2258.2800000000002</c:v>
                </c:pt>
                <c:pt idx="531">
                  <c:v>2264.2600000000002</c:v>
                </c:pt>
                <c:pt idx="532">
                  <c:v>2258.54</c:v>
                </c:pt>
                <c:pt idx="533">
                  <c:v>2265.65</c:v>
                </c:pt>
                <c:pt idx="534">
                  <c:v>2263.37</c:v>
                </c:pt>
                <c:pt idx="535">
                  <c:v>2262.9499999999998</c:v>
                </c:pt>
                <c:pt idx="536">
                  <c:v>2261.4899999999998</c:v>
                </c:pt>
                <c:pt idx="537">
                  <c:v>2250.54</c:v>
                </c:pt>
                <c:pt idx="538">
                  <c:v>2235.12</c:v>
                </c:pt>
                <c:pt idx="539">
                  <c:v>2234.62</c:v>
                </c:pt>
                <c:pt idx="540">
                  <c:v>2225.88</c:v>
                </c:pt>
                <c:pt idx="541">
                  <c:v>2237.7800000000002</c:v>
                </c:pt>
                <c:pt idx="542">
                  <c:v>2243.48</c:v>
                </c:pt>
                <c:pt idx="543">
                  <c:v>2240.31</c:v>
                </c:pt>
                <c:pt idx="544">
                  <c:v>2246.14</c:v>
                </c:pt>
                <c:pt idx="545">
                  <c:v>2253.8200000000002</c:v>
                </c:pt>
                <c:pt idx="546">
                  <c:v>2257.9499999999998</c:v>
                </c:pt>
                <c:pt idx="547">
                  <c:v>2255.83</c:v>
                </c:pt>
                <c:pt idx="548">
                  <c:v>2255.4</c:v>
                </c:pt>
                <c:pt idx="549">
                  <c:v>2262.8000000000002</c:v>
                </c:pt>
                <c:pt idx="550">
                  <c:v>2259.75</c:v>
                </c:pt>
                <c:pt idx="551">
                  <c:v>2262</c:v>
                </c:pt>
                <c:pt idx="552">
                  <c:v>2263.8000000000002</c:v>
                </c:pt>
                <c:pt idx="553">
                  <c:v>2267.27</c:v>
                </c:pt>
                <c:pt idx="554">
                  <c:v>2264.3000000000002</c:v>
                </c:pt>
                <c:pt idx="555">
                  <c:v>2266.08</c:v>
                </c:pt>
                <c:pt idx="556">
                  <c:v>2266.9899999999998</c:v>
                </c:pt>
                <c:pt idx="557">
                  <c:v>2266.65</c:v>
                </c:pt>
                <c:pt idx="558">
                  <c:v>2256.98</c:v>
                </c:pt>
                <c:pt idx="559">
                  <c:v>2255.3000000000002</c:v>
                </c:pt>
                <c:pt idx="560">
                  <c:v>2256.36</c:v>
                </c:pt>
                <c:pt idx="561">
                  <c:v>2253.6</c:v>
                </c:pt>
                <c:pt idx="562">
                  <c:v>2248.98</c:v>
                </c:pt>
                <c:pt idx="563">
                  <c:v>2246.39</c:v>
                </c:pt>
                <c:pt idx="564">
                  <c:v>2246.3000000000002</c:v>
                </c:pt>
                <c:pt idx="565">
                  <c:v>2242.77</c:v>
                </c:pt>
                <c:pt idx="566">
                  <c:v>2235</c:v>
                </c:pt>
                <c:pt idx="567">
                  <c:v>2235.33</c:v>
                </c:pt>
                <c:pt idx="568">
                  <c:v>2237.08</c:v>
                </c:pt>
                <c:pt idx="569">
                  <c:v>2230.25</c:v>
                </c:pt>
                <c:pt idx="570">
                  <c:v>2236.9499999999998</c:v>
                </c:pt>
                <c:pt idx="571">
                  <c:v>2235.3000000000002</c:v>
                </c:pt>
                <c:pt idx="572">
                  <c:v>2235.34</c:v>
                </c:pt>
                <c:pt idx="573">
                  <c:v>2223.1</c:v>
                </c:pt>
                <c:pt idx="574">
                  <c:v>2218.12</c:v>
                </c:pt>
                <c:pt idx="575">
                  <c:v>2217.5700000000002</c:v>
                </c:pt>
                <c:pt idx="576">
                  <c:v>2207.79</c:v>
                </c:pt>
                <c:pt idx="577">
                  <c:v>2211.35</c:v>
                </c:pt>
                <c:pt idx="578">
                  <c:v>2210.5500000000002</c:v>
                </c:pt>
                <c:pt idx="579">
                  <c:v>2213.75</c:v>
                </c:pt>
                <c:pt idx="580">
                  <c:v>2225.9699999999998</c:v>
                </c:pt>
                <c:pt idx="581">
                  <c:v>2225.61</c:v>
                </c:pt>
                <c:pt idx="582">
                  <c:v>2232.37</c:v>
                </c:pt>
                <c:pt idx="583">
                  <c:v>2231.35</c:v>
                </c:pt>
                <c:pt idx="584">
                  <c:v>2230.81</c:v>
                </c:pt>
                <c:pt idx="585">
                  <c:v>2232.08</c:v>
                </c:pt>
                <c:pt idx="586">
                  <c:v>2233.87</c:v>
                </c:pt>
                <c:pt idx="587">
                  <c:v>2230.92</c:v>
                </c:pt>
                <c:pt idx="588">
                  <c:v>2228.71</c:v>
                </c:pt>
                <c:pt idx="589">
                  <c:v>2229.37</c:v>
                </c:pt>
                <c:pt idx="590">
                  <c:v>2226.39</c:v>
                </c:pt>
                <c:pt idx="591">
                  <c:v>2227.12</c:v>
                </c:pt>
                <c:pt idx="592">
                  <c:v>2223.8000000000002</c:v>
                </c:pt>
                <c:pt idx="593">
                  <c:v>2228.3200000000002</c:v>
                </c:pt>
                <c:pt idx="594">
                  <c:v>2231.96</c:v>
                </c:pt>
                <c:pt idx="595">
                  <c:v>2230.38</c:v>
                </c:pt>
                <c:pt idx="596">
                  <c:v>2234.3200000000002</c:v>
                </c:pt>
                <c:pt idx="597">
                  <c:v>2234.0300000000002</c:v>
                </c:pt>
                <c:pt idx="598">
                  <c:v>2236.4</c:v>
                </c:pt>
                <c:pt idx="599">
                  <c:v>2236.4499999999998</c:v>
                </c:pt>
                <c:pt idx="600">
                  <c:v>2232.13</c:v>
                </c:pt>
                <c:pt idx="601">
                  <c:v>2231.0700000000002</c:v>
                </c:pt>
                <c:pt idx="602">
                  <c:v>2228.6</c:v>
                </c:pt>
                <c:pt idx="603">
                  <c:v>2230.6</c:v>
                </c:pt>
                <c:pt idx="604">
                  <c:v>2228.0700000000002</c:v>
                </c:pt>
                <c:pt idx="605">
                  <c:v>2227.23</c:v>
                </c:pt>
                <c:pt idx="606">
                  <c:v>2224.7800000000002</c:v>
                </c:pt>
                <c:pt idx="607">
                  <c:v>2226.1799999999998</c:v>
                </c:pt>
                <c:pt idx="608">
                  <c:v>2223.19</c:v>
                </c:pt>
                <c:pt idx="609">
                  <c:v>2218.1</c:v>
                </c:pt>
                <c:pt idx="610">
                  <c:v>2214.6999999999998</c:v>
                </c:pt>
                <c:pt idx="611">
                  <c:v>2216.02</c:v>
                </c:pt>
                <c:pt idx="612">
                  <c:v>2214.88</c:v>
                </c:pt>
                <c:pt idx="613">
                  <c:v>2214.1799999999998</c:v>
                </c:pt>
                <c:pt idx="614">
                  <c:v>2216.7600000000002</c:v>
                </c:pt>
                <c:pt idx="615">
                  <c:v>2215.9699999999998</c:v>
                </c:pt>
                <c:pt idx="616">
                  <c:v>2219.69</c:v>
                </c:pt>
                <c:pt idx="617">
                  <c:v>2219.3000000000002</c:v>
                </c:pt>
                <c:pt idx="618">
                  <c:v>2219.67</c:v>
                </c:pt>
                <c:pt idx="619">
                  <c:v>2214.64</c:v>
                </c:pt>
                <c:pt idx="620">
                  <c:v>2213.86</c:v>
                </c:pt>
                <c:pt idx="621">
                  <c:v>2209.54</c:v>
                </c:pt>
                <c:pt idx="622">
                  <c:v>2210.35</c:v>
                </c:pt>
                <c:pt idx="623">
                  <c:v>2211.31</c:v>
                </c:pt>
                <c:pt idx="624">
                  <c:v>2210.4699999999998</c:v>
                </c:pt>
                <c:pt idx="625">
                  <c:v>2211.71</c:v>
                </c:pt>
                <c:pt idx="626">
                  <c:v>2201.39</c:v>
                </c:pt>
                <c:pt idx="627">
                  <c:v>2211.11</c:v>
                </c:pt>
                <c:pt idx="628">
                  <c:v>2212.7600000000002</c:v>
                </c:pt>
                <c:pt idx="629">
                  <c:v>2203.0500000000002</c:v>
                </c:pt>
                <c:pt idx="630">
                  <c:v>2192.37</c:v>
                </c:pt>
                <c:pt idx="631">
                  <c:v>2208.62</c:v>
                </c:pt>
                <c:pt idx="632">
                  <c:v>2207.77</c:v>
                </c:pt>
                <c:pt idx="633">
                  <c:v>2206.9499999999998</c:v>
                </c:pt>
                <c:pt idx="634">
                  <c:v>2189.38</c:v>
                </c:pt>
                <c:pt idx="635">
                  <c:v>2206.34</c:v>
                </c:pt>
                <c:pt idx="636">
                  <c:v>2205.38</c:v>
                </c:pt>
                <c:pt idx="637">
                  <c:v>2205.61</c:v>
                </c:pt>
                <c:pt idx="638">
                  <c:v>2203.41</c:v>
                </c:pt>
                <c:pt idx="639">
                  <c:v>2204.2399999999998</c:v>
                </c:pt>
                <c:pt idx="640">
                  <c:v>2203.36</c:v>
                </c:pt>
                <c:pt idx="641">
                  <c:v>2201.88</c:v>
                </c:pt>
                <c:pt idx="642">
                  <c:v>2200.98</c:v>
                </c:pt>
                <c:pt idx="643">
                  <c:v>2200.66</c:v>
                </c:pt>
                <c:pt idx="644">
                  <c:v>2200.0100000000002</c:v>
                </c:pt>
                <c:pt idx="645">
                  <c:v>2199.7600000000002</c:v>
                </c:pt>
                <c:pt idx="646">
                  <c:v>2199.2600000000002</c:v>
                </c:pt>
                <c:pt idx="647">
                  <c:v>2198.16</c:v>
                </c:pt>
                <c:pt idx="648">
                  <c:v>2197.79</c:v>
                </c:pt>
                <c:pt idx="649">
                  <c:v>2197.91</c:v>
                </c:pt>
                <c:pt idx="650">
                  <c:v>2196.9699999999998</c:v>
                </c:pt>
                <c:pt idx="651">
                  <c:v>2196.92</c:v>
                </c:pt>
                <c:pt idx="652">
                  <c:v>2195.7800000000002</c:v>
                </c:pt>
                <c:pt idx="653">
                  <c:v>2194.7399999999998</c:v>
                </c:pt>
                <c:pt idx="654">
                  <c:v>2194.3200000000002</c:v>
                </c:pt>
                <c:pt idx="655">
                  <c:v>2194.02</c:v>
                </c:pt>
                <c:pt idx="656">
                  <c:v>2193.7600000000002</c:v>
                </c:pt>
                <c:pt idx="657">
                  <c:v>2192.56</c:v>
                </c:pt>
                <c:pt idx="658">
                  <c:v>2192.4699999999998</c:v>
                </c:pt>
                <c:pt idx="659">
                  <c:v>2192.08</c:v>
                </c:pt>
                <c:pt idx="660">
                  <c:v>2191.83</c:v>
                </c:pt>
                <c:pt idx="661">
                  <c:v>2191.33</c:v>
                </c:pt>
                <c:pt idx="662">
                  <c:v>2190.39</c:v>
                </c:pt>
                <c:pt idx="663">
                  <c:v>2192.4</c:v>
                </c:pt>
                <c:pt idx="664">
                  <c:v>2192.0300000000002</c:v>
                </c:pt>
                <c:pt idx="665">
                  <c:v>2191.71</c:v>
                </c:pt>
                <c:pt idx="666">
                  <c:v>2191.37</c:v>
                </c:pt>
                <c:pt idx="667">
                  <c:v>2190.0500000000002</c:v>
                </c:pt>
                <c:pt idx="668">
                  <c:v>2189.7800000000002</c:v>
                </c:pt>
                <c:pt idx="669">
                  <c:v>2189.4699999999998</c:v>
                </c:pt>
                <c:pt idx="670">
                  <c:v>2189.38</c:v>
                </c:pt>
                <c:pt idx="671">
                  <c:v>2189.1</c:v>
                </c:pt>
                <c:pt idx="672">
                  <c:v>2187.9499999999998</c:v>
                </c:pt>
                <c:pt idx="673">
                  <c:v>2187.41</c:v>
                </c:pt>
                <c:pt idx="674">
                  <c:v>2186.86</c:v>
                </c:pt>
                <c:pt idx="675">
                  <c:v>2186.39</c:v>
                </c:pt>
                <c:pt idx="676">
                  <c:v>2186.09</c:v>
                </c:pt>
                <c:pt idx="677">
                  <c:v>2184.66</c:v>
                </c:pt>
                <c:pt idx="678">
                  <c:v>2183.98</c:v>
                </c:pt>
                <c:pt idx="679">
                  <c:v>2183.4699999999998</c:v>
                </c:pt>
                <c:pt idx="680">
                  <c:v>2183.0100000000002</c:v>
                </c:pt>
                <c:pt idx="681">
                  <c:v>2182.37</c:v>
                </c:pt>
                <c:pt idx="682">
                  <c:v>2181.3000000000002</c:v>
                </c:pt>
                <c:pt idx="683">
                  <c:v>2181.89</c:v>
                </c:pt>
                <c:pt idx="684">
                  <c:v>2181.5700000000002</c:v>
                </c:pt>
                <c:pt idx="685">
                  <c:v>2182.62</c:v>
                </c:pt>
                <c:pt idx="686">
                  <c:v>2182.35</c:v>
                </c:pt>
                <c:pt idx="687">
                  <c:v>2180.5500000000002</c:v>
                </c:pt>
                <c:pt idx="688">
                  <c:v>2180.08</c:v>
                </c:pt>
                <c:pt idx="689">
                  <c:v>2179.5</c:v>
                </c:pt>
                <c:pt idx="690">
                  <c:v>2180.0500000000002</c:v>
                </c:pt>
                <c:pt idx="691">
                  <c:v>2180.27</c:v>
                </c:pt>
                <c:pt idx="692">
                  <c:v>2179.1</c:v>
                </c:pt>
                <c:pt idx="693">
                  <c:v>2179.1</c:v>
                </c:pt>
                <c:pt idx="694">
                  <c:v>2178.7199999999998</c:v>
                </c:pt>
                <c:pt idx="695">
                  <c:v>2177.14</c:v>
                </c:pt>
                <c:pt idx="696">
                  <c:v>2177.1799999999998</c:v>
                </c:pt>
                <c:pt idx="697">
                  <c:v>2175.81</c:v>
                </c:pt>
                <c:pt idx="698">
                  <c:v>2174.9899999999998</c:v>
                </c:pt>
                <c:pt idx="699">
                  <c:v>2175.1799999999998</c:v>
                </c:pt>
                <c:pt idx="700">
                  <c:v>2175.46</c:v>
                </c:pt>
                <c:pt idx="701">
                  <c:v>2174.23</c:v>
                </c:pt>
                <c:pt idx="702">
                  <c:v>2173.7199999999998</c:v>
                </c:pt>
                <c:pt idx="703">
                  <c:v>2173.59</c:v>
                </c:pt>
                <c:pt idx="704">
                  <c:v>2173.27</c:v>
                </c:pt>
                <c:pt idx="705">
                  <c:v>2172.7399999999998</c:v>
                </c:pt>
                <c:pt idx="706">
                  <c:v>2171.58</c:v>
                </c:pt>
                <c:pt idx="707">
                  <c:v>2171.83</c:v>
                </c:pt>
                <c:pt idx="708">
                  <c:v>2171.8200000000002</c:v>
                </c:pt>
                <c:pt idx="709">
                  <c:v>2171.59</c:v>
                </c:pt>
                <c:pt idx="710">
                  <c:v>2171.34</c:v>
                </c:pt>
                <c:pt idx="711">
                  <c:v>2169.6799999999998</c:v>
                </c:pt>
                <c:pt idx="712">
                  <c:v>2169.7399999999998</c:v>
                </c:pt>
                <c:pt idx="713">
                  <c:v>2169.7800000000002</c:v>
                </c:pt>
                <c:pt idx="714">
                  <c:v>2169.4499999999998</c:v>
                </c:pt>
                <c:pt idx="715">
                  <c:v>2169.1</c:v>
                </c:pt>
                <c:pt idx="716">
                  <c:v>2167.1999999999998</c:v>
                </c:pt>
                <c:pt idx="717">
                  <c:v>2166.79</c:v>
                </c:pt>
                <c:pt idx="718">
                  <c:v>2166.0100000000002</c:v>
                </c:pt>
                <c:pt idx="719">
                  <c:v>2165.67</c:v>
                </c:pt>
                <c:pt idx="720">
                  <c:v>2165.2600000000002</c:v>
                </c:pt>
                <c:pt idx="721">
                  <c:v>2162.96</c:v>
                </c:pt>
                <c:pt idx="722">
                  <c:v>2162.48</c:v>
                </c:pt>
                <c:pt idx="723">
                  <c:v>2162.15</c:v>
                </c:pt>
                <c:pt idx="724">
                  <c:v>2159.7600000000002</c:v>
                </c:pt>
                <c:pt idx="725">
                  <c:v>2159.4299999999998</c:v>
                </c:pt>
                <c:pt idx="726">
                  <c:v>2158.16</c:v>
                </c:pt>
                <c:pt idx="727">
                  <c:v>2157.5700000000002</c:v>
                </c:pt>
                <c:pt idx="728">
                  <c:v>2157.38</c:v>
                </c:pt>
                <c:pt idx="729">
                  <c:v>2156.8000000000002</c:v>
                </c:pt>
                <c:pt idx="730">
                  <c:v>2156.35</c:v>
                </c:pt>
                <c:pt idx="731">
                  <c:v>2155.25</c:v>
                </c:pt>
                <c:pt idx="732">
                  <c:v>2154.0300000000002</c:v>
                </c:pt>
                <c:pt idx="733">
                  <c:v>2153.61</c:v>
                </c:pt>
                <c:pt idx="734">
                  <c:v>2152.1999999999998</c:v>
                </c:pt>
                <c:pt idx="735">
                  <c:v>2152.0100000000002</c:v>
                </c:pt>
                <c:pt idx="736">
                  <c:v>2150.84</c:v>
                </c:pt>
                <c:pt idx="737">
                  <c:v>2150.04</c:v>
                </c:pt>
                <c:pt idx="738">
                  <c:v>2149.39</c:v>
                </c:pt>
                <c:pt idx="739">
                  <c:v>2148.8200000000002</c:v>
                </c:pt>
                <c:pt idx="740">
                  <c:v>2148.41</c:v>
                </c:pt>
                <c:pt idx="741">
                  <c:v>2147.0100000000002</c:v>
                </c:pt>
                <c:pt idx="742">
                  <c:v>2146.54</c:v>
                </c:pt>
                <c:pt idx="743">
                  <c:v>2146.81</c:v>
                </c:pt>
                <c:pt idx="744">
                  <c:v>2145.98</c:v>
                </c:pt>
                <c:pt idx="745">
                  <c:v>2145.0500000000002</c:v>
                </c:pt>
                <c:pt idx="746">
                  <c:v>2143.17</c:v>
                </c:pt>
                <c:pt idx="747">
                  <c:v>2142.63</c:v>
                </c:pt>
                <c:pt idx="748">
                  <c:v>2142.04</c:v>
                </c:pt>
                <c:pt idx="749">
                  <c:v>2142.17</c:v>
                </c:pt>
                <c:pt idx="750">
                  <c:v>2141.81</c:v>
                </c:pt>
                <c:pt idx="751">
                  <c:v>2140.71</c:v>
                </c:pt>
                <c:pt idx="752">
                  <c:v>2140.2399999999998</c:v>
                </c:pt>
                <c:pt idx="753">
                  <c:v>2140.4899999999998</c:v>
                </c:pt>
                <c:pt idx="754">
                  <c:v>2140.21</c:v>
                </c:pt>
                <c:pt idx="755">
                  <c:v>2139.9699999999998</c:v>
                </c:pt>
                <c:pt idx="756">
                  <c:v>2139.2199999999998</c:v>
                </c:pt>
                <c:pt idx="757">
                  <c:v>2138.2800000000002</c:v>
                </c:pt>
                <c:pt idx="758">
                  <c:v>2137.6</c:v>
                </c:pt>
                <c:pt idx="759">
                  <c:v>2137.1999999999998</c:v>
                </c:pt>
                <c:pt idx="760">
                  <c:v>2137.33</c:v>
                </c:pt>
                <c:pt idx="761">
                  <c:v>2134.96</c:v>
                </c:pt>
                <c:pt idx="762">
                  <c:v>2134.5</c:v>
                </c:pt>
                <c:pt idx="763">
                  <c:v>2134.75</c:v>
                </c:pt>
                <c:pt idx="764">
                  <c:v>2134.2399999999998</c:v>
                </c:pt>
                <c:pt idx="765">
                  <c:v>2132.9899999999998</c:v>
                </c:pt>
                <c:pt idx="766">
                  <c:v>2132.14</c:v>
                </c:pt>
                <c:pt idx="767">
                  <c:v>2131.6799999999998</c:v>
                </c:pt>
                <c:pt idx="768">
                  <c:v>2130.5500000000002</c:v>
                </c:pt>
                <c:pt idx="769">
                  <c:v>2129.11</c:v>
                </c:pt>
                <c:pt idx="770">
                  <c:v>2127.71</c:v>
                </c:pt>
                <c:pt idx="771">
                  <c:v>2128.73</c:v>
                </c:pt>
                <c:pt idx="772">
                  <c:v>2128.8200000000002</c:v>
                </c:pt>
                <c:pt idx="773">
                  <c:v>2128.2800000000002</c:v>
                </c:pt>
                <c:pt idx="774">
                  <c:v>2127.5500000000002</c:v>
                </c:pt>
                <c:pt idx="775">
                  <c:v>2126.09</c:v>
                </c:pt>
                <c:pt idx="776">
                  <c:v>2124.73</c:v>
                </c:pt>
                <c:pt idx="777">
                  <c:v>2124.34</c:v>
                </c:pt>
                <c:pt idx="778">
                  <c:v>2124.13</c:v>
                </c:pt>
                <c:pt idx="779">
                  <c:v>2123.79</c:v>
                </c:pt>
                <c:pt idx="780">
                  <c:v>2122.5700000000002</c:v>
                </c:pt>
                <c:pt idx="781">
                  <c:v>2121.54</c:v>
                </c:pt>
                <c:pt idx="782">
                  <c:v>2121.2199999999998</c:v>
                </c:pt>
                <c:pt idx="783">
                  <c:v>2119.9699999999998</c:v>
                </c:pt>
                <c:pt idx="784">
                  <c:v>2119.37</c:v>
                </c:pt>
                <c:pt idx="785">
                  <c:v>2118.13</c:v>
                </c:pt>
                <c:pt idx="786">
                  <c:v>2118.0100000000002</c:v>
                </c:pt>
                <c:pt idx="787">
                  <c:v>2117.59</c:v>
                </c:pt>
                <c:pt idx="788">
                  <c:v>2116.54</c:v>
                </c:pt>
                <c:pt idx="789">
                  <c:v>2117.42</c:v>
                </c:pt>
                <c:pt idx="790">
                  <c:v>2115.7399999999998</c:v>
                </c:pt>
                <c:pt idx="791">
                  <c:v>2112.58</c:v>
                </c:pt>
                <c:pt idx="792">
                  <c:v>2112.2399999999998</c:v>
                </c:pt>
                <c:pt idx="793">
                  <c:v>2111.52</c:v>
                </c:pt>
                <c:pt idx="794">
                  <c:v>2110.94</c:v>
                </c:pt>
                <c:pt idx="795">
                  <c:v>2109.33</c:v>
                </c:pt>
                <c:pt idx="796">
                  <c:v>2108.9</c:v>
                </c:pt>
                <c:pt idx="797">
                  <c:v>2107.77</c:v>
                </c:pt>
                <c:pt idx="798">
                  <c:v>2107.15</c:v>
                </c:pt>
                <c:pt idx="799">
                  <c:v>2106.44</c:v>
                </c:pt>
                <c:pt idx="800">
                  <c:v>2104.92</c:v>
                </c:pt>
                <c:pt idx="801">
                  <c:v>2104.23</c:v>
                </c:pt>
                <c:pt idx="802">
                  <c:v>2103.6</c:v>
                </c:pt>
                <c:pt idx="803">
                  <c:v>2099.1</c:v>
                </c:pt>
                <c:pt idx="804">
                  <c:v>2099.3000000000002</c:v>
                </c:pt>
                <c:pt idx="805">
                  <c:v>2098.91</c:v>
                </c:pt>
                <c:pt idx="806">
                  <c:v>2098.29</c:v>
                </c:pt>
                <c:pt idx="807">
                  <c:v>2097.1</c:v>
                </c:pt>
                <c:pt idx="808">
                  <c:v>2096.3200000000002</c:v>
                </c:pt>
                <c:pt idx="809">
                  <c:v>2095.0700000000002</c:v>
                </c:pt>
                <c:pt idx="810">
                  <c:v>2094.8000000000002</c:v>
                </c:pt>
                <c:pt idx="811">
                  <c:v>2094.21</c:v>
                </c:pt>
                <c:pt idx="812">
                  <c:v>2094.2199999999998</c:v>
                </c:pt>
                <c:pt idx="813">
                  <c:v>2093.67</c:v>
                </c:pt>
                <c:pt idx="814">
                  <c:v>2091.21</c:v>
                </c:pt>
                <c:pt idx="815">
                  <c:v>2090.83</c:v>
                </c:pt>
                <c:pt idx="816">
                  <c:v>2090.2600000000002</c:v>
                </c:pt>
                <c:pt idx="817">
                  <c:v>2089.89</c:v>
                </c:pt>
                <c:pt idx="818">
                  <c:v>2082.02</c:v>
                </c:pt>
                <c:pt idx="819">
                  <c:v>2081.06</c:v>
                </c:pt>
                <c:pt idx="820">
                  <c:v>2080.58</c:v>
                </c:pt>
                <c:pt idx="821">
                  <c:v>2079.52</c:v>
                </c:pt>
                <c:pt idx="822">
                  <c:v>2079.19</c:v>
                </c:pt>
                <c:pt idx="823">
                  <c:v>2079.88</c:v>
                </c:pt>
                <c:pt idx="824">
                  <c:v>2078.37</c:v>
                </c:pt>
                <c:pt idx="825">
                  <c:v>2077.88</c:v>
                </c:pt>
                <c:pt idx="826">
                  <c:v>2078.41</c:v>
                </c:pt>
                <c:pt idx="827">
                  <c:v>2077.81</c:v>
                </c:pt>
                <c:pt idx="828">
                  <c:v>2077.4</c:v>
                </c:pt>
                <c:pt idx="829">
                  <c:v>2075.77</c:v>
                </c:pt>
                <c:pt idx="830">
                  <c:v>2075.11</c:v>
                </c:pt>
                <c:pt idx="831">
                  <c:v>2075.0100000000002</c:v>
                </c:pt>
                <c:pt idx="832">
                  <c:v>2074.54</c:v>
                </c:pt>
                <c:pt idx="833">
                  <c:v>2074.14</c:v>
                </c:pt>
                <c:pt idx="834">
                  <c:v>2072.37</c:v>
                </c:pt>
                <c:pt idx="835">
                  <c:v>2072.09</c:v>
                </c:pt>
                <c:pt idx="836">
                  <c:v>2071.69</c:v>
                </c:pt>
                <c:pt idx="837">
                  <c:v>2071.67</c:v>
                </c:pt>
                <c:pt idx="838">
                  <c:v>2071.0100000000002</c:v>
                </c:pt>
                <c:pt idx="839">
                  <c:v>2070.0300000000002</c:v>
                </c:pt>
                <c:pt idx="840">
                  <c:v>2069.34</c:v>
                </c:pt>
                <c:pt idx="841">
                  <c:v>2068.9299999999998</c:v>
                </c:pt>
                <c:pt idx="842">
                  <c:v>2067.77</c:v>
                </c:pt>
                <c:pt idx="843">
                  <c:v>2066.65</c:v>
                </c:pt>
                <c:pt idx="844">
                  <c:v>2067.16</c:v>
                </c:pt>
                <c:pt idx="845">
                  <c:v>2067.11</c:v>
                </c:pt>
                <c:pt idx="846">
                  <c:v>2067.46</c:v>
                </c:pt>
                <c:pt idx="847">
                  <c:v>2067.23</c:v>
                </c:pt>
                <c:pt idx="848">
                  <c:v>2066.64</c:v>
                </c:pt>
                <c:pt idx="849">
                  <c:v>2066.1799999999998</c:v>
                </c:pt>
                <c:pt idx="850">
                  <c:v>2066.1799999999998</c:v>
                </c:pt>
                <c:pt idx="851">
                  <c:v>2066.0300000000002</c:v>
                </c:pt>
                <c:pt idx="852">
                  <c:v>2065.88</c:v>
                </c:pt>
                <c:pt idx="853">
                  <c:v>2064.21</c:v>
                </c:pt>
                <c:pt idx="854">
                  <c:v>2063.5100000000002</c:v>
                </c:pt>
                <c:pt idx="855">
                  <c:v>2062.7199999999998</c:v>
                </c:pt>
                <c:pt idx="856">
                  <c:v>2061.94</c:v>
                </c:pt>
                <c:pt idx="857">
                  <c:v>2061.63</c:v>
                </c:pt>
                <c:pt idx="858">
                  <c:v>2060.4699999999998</c:v>
                </c:pt>
                <c:pt idx="859">
                  <c:v>2059.9499999999998</c:v>
                </c:pt>
                <c:pt idx="860">
                  <c:v>2059.48</c:v>
                </c:pt>
                <c:pt idx="861">
                  <c:v>2058.86</c:v>
                </c:pt>
                <c:pt idx="862">
                  <c:v>2058.09</c:v>
                </c:pt>
                <c:pt idx="863">
                  <c:v>2056.73</c:v>
                </c:pt>
                <c:pt idx="864">
                  <c:v>2056.38</c:v>
                </c:pt>
                <c:pt idx="865">
                  <c:v>2055.94</c:v>
                </c:pt>
                <c:pt idx="866">
                  <c:v>2055.5100000000002</c:v>
                </c:pt>
                <c:pt idx="867">
                  <c:v>2055.14</c:v>
                </c:pt>
                <c:pt idx="868">
                  <c:v>2054</c:v>
                </c:pt>
                <c:pt idx="869">
                  <c:v>2053.8200000000002</c:v>
                </c:pt>
                <c:pt idx="870">
                  <c:v>2052.9699999999998</c:v>
                </c:pt>
                <c:pt idx="871">
                  <c:v>2053.54</c:v>
                </c:pt>
                <c:pt idx="872">
                  <c:v>2052.8000000000002</c:v>
                </c:pt>
                <c:pt idx="873">
                  <c:v>2051.81</c:v>
                </c:pt>
                <c:pt idx="874">
                  <c:v>2051.2800000000002</c:v>
                </c:pt>
                <c:pt idx="875">
                  <c:v>2050.61</c:v>
                </c:pt>
                <c:pt idx="876">
                  <c:v>2050.27</c:v>
                </c:pt>
                <c:pt idx="877">
                  <c:v>2050.1999999999998</c:v>
                </c:pt>
                <c:pt idx="878">
                  <c:v>2048.7399999999998</c:v>
                </c:pt>
                <c:pt idx="879">
                  <c:v>2048.34</c:v>
                </c:pt>
                <c:pt idx="880">
                  <c:v>2048.0500000000002</c:v>
                </c:pt>
                <c:pt idx="881">
                  <c:v>2047.77</c:v>
                </c:pt>
                <c:pt idx="882">
                  <c:v>2048.7399999999998</c:v>
                </c:pt>
                <c:pt idx="883">
                  <c:v>2047.56</c:v>
                </c:pt>
                <c:pt idx="884">
                  <c:v>2046.89</c:v>
                </c:pt>
                <c:pt idx="885">
                  <c:v>2046.29</c:v>
                </c:pt>
                <c:pt idx="886">
                  <c:v>2045.88</c:v>
                </c:pt>
                <c:pt idx="887">
                  <c:v>2045.47</c:v>
                </c:pt>
                <c:pt idx="888">
                  <c:v>2044.02</c:v>
                </c:pt>
                <c:pt idx="889">
                  <c:v>2042.84</c:v>
                </c:pt>
                <c:pt idx="890">
                  <c:v>2041.91</c:v>
                </c:pt>
                <c:pt idx="891">
                  <c:v>2038.99</c:v>
                </c:pt>
                <c:pt idx="892">
                  <c:v>2037.96</c:v>
                </c:pt>
                <c:pt idx="893">
                  <c:v>2037.98</c:v>
                </c:pt>
                <c:pt idx="894">
                  <c:v>2039.44</c:v>
                </c:pt>
                <c:pt idx="895">
                  <c:v>2038.55</c:v>
                </c:pt>
                <c:pt idx="896">
                  <c:v>2038.08</c:v>
                </c:pt>
                <c:pt idx="897">
                  <c:v>2038.45</c:v>
                </c:pt>
                <c:pt idx="898">
                  <c:v>2035.51</c:v>
                </c:pt>
                <c:pt idx="899">
                  <c:v>2034.52</c:v>
                </c:pt>
                <c:pt idx="900">
                  <c:v>2032.62</c:v>
                </c:pt>
                <c:pt idx="901">
                  <c:v>2031.2</c:v>
                </c:pt>
                <c:pt idx="902">
                  <c:v>2031.48</c:v>
                </c:pt>
                <c:pt idx="903">
                  <c:v>2030.24</c:v>
                </c:pt>
                <c:pt idx="904">
                  <c:v>2029.1</c:v>
                </c:pt>
                <c:pt idx="905">
                  <c:v>2028.66</c:v>
                </c:pt>
                <c:pt idx="906">
                  <c:v>2028.96</c:v>
                </c:pt>
                <c:pt idx="907">
                  <c:v>2028.01</c:v>
                </c:pt>
                <c:pt idx="908">
                  <c:v>2025.66</c:v>
                </c:pt>
                <c:pt idx="909">
                  <c:v>2024.84</c:v>
                </c:pt>
                <c:pt idx="910">
                  <c:v>2023.57</c:v>
                </c:pt>
                <c:pt idx="911">
                  <c:v>2023.7</c:v>
                </c:pt>
                <c:pt idx="912">
                  <c:v>2022.78</c:v>
                </c:pt>
                <c:pt idx="913">
                  <c:v>2021.58</c:v>
                </c:pt>
                <c:pt idx="914">
                  <c:v>2020.88</c:v>
                </c:pt>
                <c:pt idx="915">
                  <c:v>2021.24</c:v>
                </c:pt>
                <c:pt idx="916">
                  <c:v>2020.84</c:v>
                </c:pt>
                <c:pt idx="917">
                  <c:v>2020.72</c:v>
                </c:pt>
                <c:pt idx="918">
                  <c:v>2020.45</c:v>
                </c:pt>
                <c:pt idx="919">
                  <c:v>2019.09</c:v>
                </c:pt>
                <c:pt idx="920">
                  <c:v>2021.44</c:v>
                </c:pt>
                <c:pt idx="921">
                  <c:v>2019.81</c:v>
                </c:pt>
                <c:pt idx="922">
                  <c:v>2019.27</c:v>
                </c:pt>
                <c:pt idx="923">
                  <c:v>2015.52</c:v>
                </c:pt>
                <c:pt idx="924">
                  <c:v>2015.38</c:v>
                </c:pt>
                <c:pt idx="925">
                  <c:v>2014.31</c:v>
                </c:pt>
                <c:pt idx="926">
                  <c:v>2013.86</c:v>
                </c:pt>
                <c:pt idx="927">
                  <c:v>2012.86</c:v>
                </c:pt>
                <c:pt idx="928">
                  <c:v>2012.67</c:v>
                </c:pt>
                <c:pt idx="929">
                  <c:v>2012.75</c:v>
                </c:pt>
                <c:pt idx="930">
                  <c:v>2012.18</c:v>
                </c:pt>
                <c:pt idx="931">
                  <c:v>2016.15</c:v>
                </c:pt>
                <c:pt idx="932">
                  <c:v>2015.9</c:v>
                </c:pt>
                <c:pt idx="933">
                  <c:v>2014.34</c:v>
                </c:pt>
                <c:pt idx="934">
                  <c:v>2006.42</c:v>
                </c:pt>
                <c:pt idx="935">
                  <c:v>2006.1</c:v>
                </c:pt>
                <c:pt idx="936">
                  <c:v>2005.89</c:v>
                </c:pt>
                <c:pt idx="937">
                  <c:v>2006.43</c:v>
                </c:pt>
                <c:pt idx="938">
                  <c:v>2004.76</c:v>
                </c:pt>
                <c:pt idx="939">
                  <c:v>2004</c:v>
                </c:pt>
                <c:pt idx="940">
                  <c:v>2005.75</c:v>
                </c:pt>
                <c:pt idx="941">
                  <c:v>2005.09</c:v>
                </c:pt>
                <c:pt idx="942">
                  <c:v>2006.03</c:v>
                </c:pt>
                <c:pt idx="943">
                  <c:v>2003.89</c:v>
                </c:pt>
                <c:pt idx="944">
                  <c:v>2003.24</c:v>
                </c:pt>
                <c:pt idx="945">
                  <c:v>2002.65</c:v>
                </c:pt>
                <c:pt idx="946">
                  <c:v>1999.95</c:v>
                </c:pt>
                <c:pt idx="947">
                  <c:v>1999.48</c:v>
                </c:pt>
                <c:pt idx="948">
                  <c:v>1999.94</c:v>
                </c:pt>
                <c:pt idx="949">
                  <c:v>1999.97</c:v>
                </c:pt>
                <c:pt idx="950">
                  <c:v>1999.98</c:v>
                </c:pt>
                <c:pt idx="951">
                  <c:v>2002.96</c:v>
                </c:pt>
                <c:pt idx="952">
                  <c:v>2003.41</c:v>
                </c:pt>
                <c:pt idx="953">
                  <c:v>2005.24</c:v>
                </c:pt>
                <c:pt idx="954">
                  <c:v>1999.86</c:v>
                </c:pt>
                <c:pt idx="955">
                  <c:v>1998.58</c:v>
                </c:pt>
                <c:pt idx="956">
                  <c:v>1999.61</c:v>
                </c:pt>
                <c:pt idx="957">
                  <c:v>1998.62</c:v>
                </c:pt>
                <c:pt idx="958">
                  <c:v>1997.43</c:v>
                </c:pt>
                <c:pt idx="959">
                  <c:v>1997.83</c:v>
                </c:pt>
                <c:pt idx="960">
                  <c:v>1999.3</c:v>
                </c:pt>
                <c:pt idx="961">
                  <c:v>2002.57</c:v>
                </c:pt>
                <c:pt idx="962">
                  <c:v>2001.8</c:v>
                </c:pt>
                <c:pt idx="963">
                  <c:v>2003.7</c:v>
                </c:pt>
                <c:pt idx="964">
                  <c:v>2003.74</c:v>
                </c:pt>
                <c:pt idx="965">
                  <c:v>2004.15</c:v>
                </c:pt>
                <c:pt idx="966">
                  <c:v>2004.62</c:v>
                </c:pt>
                <c:pt idx="967">
                  <c:v>2004.3</c:v>
                </c:pt>
                <c:pt idx="968">
                  <c:v>2003.48</c:v>
                </c:pt>
                <c:pt idx="969">
                  <c:v>2004.13</c:v>
                </c:pt>
                <c:pt idx="970">
                  <c:v>2000.54</c:v>
                </c:pt>
                <c:pt idx="971">
                  <c:v>2001.45</c:v>
                </c:pt>
                <c:pt idx="972">
                  <c:v>2001.28</c:v>
                </c:pt>
                <c:pt idx="973">
                  <c:v>2000.36</c:v>
                </c:pt>
                <c:pt idx="974">
                  <c:v>1998.69</c:v>
                </c:pt>
                <c:pt idx="975">
                  <c:v>1997.95</c:v>
                </c:pt>
                <c:pt idx="976">
                  <c:v>1997.44</c:v>
                </c:pt>
                <c:pt idx="977">
                  <c:v>1996.72</c:v>
                </c:pt>
                <c:pt idx="978">
                  <c:v>1996.97</c:v>
                </c:pt>
                <c:pt idx="979">
                  <c:v>1996.79</c:v>
                </c:pt>
                <c:pt idx="980">
                  <c:v>1995.73</c:v>
                </c:pt>
                <c:pt idx="981">
                  <c:v>1994.5</c:v>
                </c:pt>
                <c:pt idx="982">
                  <c:v>1993.51</c:v>
                </c:pt>
                <c:pt idx="983">
                  <c:v>1992.57</c:v>
                </c:pt>
                <c:pt idx="984">
                  <c:v>1993.42</c:v>
                </c:pt>
                <c:pt idx="985">
                  <c:v>1992.88</c:v>
                </c:pt>
                <c:pt idx="986">
                  <c:v>1993.3</c:v>
                </c:pt>
                <c:pt idx="987">
                  <c:v>1992.33</c:v>
                </c:pt>
                <c:pt idx="988">
                  <c:v>1991.51</c:v>
                </c:pt>
                <c:pt idx="989">
                  <c:v>1992.01</c:v>
                </c:pt>
                <c:pt idx="990">
                  <c:v>1990.41</c:v>
                </c:pt>
                <c:pt idx="991">
                  <c:v>1989.5</c:v>
                </c:pt>
                <c:pt idx="992">
                  <c:v>1990.13</c:v>
                </c:pt>
                <c:pt idx="993">
                  <c:v>1989.34</c:v>
                </c:pt>
                <c:pt idx="994">
                  <c:v>1987.63</c:v>
                </c:pt>
                <c:pt idx="995">
                  <c:v>1986.75</c:v>
                </c:pt>
                <c:pt idx="996">
                  <c:v>1986.12</c:v>
                </c:pt>
                <c:pt idx="997">
                  <c:v>1984.19</c:v>
                </c:pt>
                <c:pt idx="998">
                  <c:v>1984.3</c:v>
                </c:pt>
                <c:pt idx="999">
                  <c:v>1983.7</c:v>
                </c:pt>
                <c:pt idx="1000">
                  <c:v>1982.05</c:v>
                </c:pt>
                <c:pt idx="1001">
                  <c:v>1982.59</c:v>
                </c:pt>
                <c:pt idx="1002">
                  <c:v>1982.91</c:v>
                </c:pt>
                <c:pt idx="1003">
                  <c:v>1983.09</c:v>
                </c:pt>
                <c:pt idx="1004">
                  <c:v>1983.28</c:v>
                </c:pt>
                <c:pt idx="1005">
                  <c:v>1982.5</c:v>
                </c:pt>
                <c:pt idx="1006">
                  <c:v>1981.16</c:v>
                </c:pt>
                <c:pt idx="1007">
                  <c:v>1981.02</c:v>
                </c:pt>
                <c:pt idx="1008">
                  <c:v>1980.76</c:v>
                </c:pt>
                <c:pt idx="1009">
                  <c:v>1980.23</c:v>
                </c:pt>
                <c:pt idx="1010">
                  <c:v>1978.74</c:v>
                </c:pt>
                <c:pt idx="1011">
                  <c:v>1977.21</c:v>
                </c:pt>
                <c:pt idx="1012">
                  <c:v>1977.5</c:v>
                </c:pt>
                <c:pt idx="1013">
                  <c:v>1976.97</c:v>
                </c:pt>
                <c:pt idx="1014">
                  <c:v>1974.22</c:v>
                </c:pt>
                <c:pt idx="1015">
                  <c:v>1972.88</c:v>
                </c:pt>
                <c:pt idx="1016">
                  <c:v>1972.25</c:v>
                </c:pt>
                <c:pt idx="1017">
                  <c:v>1971.51</c:v>
                </c:pt>
                <c:pt idx="1018">
                  <c:v>1972.64</c:v>
                </c:pt>
                <c:pt idx="1019">
                  <c:v>1972.03</c:v>
                </c:pt>
                <c:pt idx="1020">
                  <c:v>1970.72</c:v>
                </c:pt>
                <c:pt idx="1021">
                  <c:v>1970.35</c:v>
                </c:pt>
                <c:pt idx="1022">
                  <c:v>1969.44</c:v>
                </c:pt>
                <c:pt idx="1023">
                  <c:v>1968.03</c:v>
                </c:pt>
                <c:pt idx="1024">
                  <c:v>1967.83</c:v>
                </c:pt>
                <c:pt idx="1025">
                  <c:v>1967.98</c:v>
                </c:pt>
                <c:pt idx="1026">
                  <c:v>1967.63</c:v>
                </c:pt>
                <c:pt idx="1027">
                  <c:v>1965.41</c:v>
                </c:pt>
                <c:pt idx="1028">
                  <c:v>1965.32</c:v>
                </c:pt>
                <c:pt idx="1029">
                  <c:v>1964.52</c:v>
                </c:pt>
                <c:pt idx="1030">
                  <c:v>1963.97</c:v>
                </c:pt>
                <c:pt idx="1031">
                  <c:v>1962.89</c:v>
                </c:pt>
                <c:pt idx="1032">
                  <c:v>1962.43</c:v>
                </c:pt>
                <c:pt idx="1033">
                  <c:v>1959.53</c:v>
                </c:pt>
                <c:pt idx="1034">
                  <c:v>1958.88</c:v>
                </c:pt>
                <c:pt idx="1035">
                  <c:v>1959.11</c:v>
                </c:pt>
                <c:pt idx="1036">
                  <c:v>1959.01</c:v>
                </c:pt>
                <c:pt idx="1037">
                  <c:v>1959.25</c:v>
                </c:pt>
                <c:pt idx="1038">
                  <c:v>1958.19</c:v>
                </c:pt>
                <c:pt idx="1039">
                  <c:v>1956.59</c:v>
                </c:pt>
                <c:pt idx="1040">
                  <c:v>1956.23</c:v>
                </c:pt>
                <c:pt idx="1041">
                  <c:v>1956.86</c:v>
                </c:pt>
                <c:pt idx="1042">
                  <c:v>1957.71</c:v>
                </c:pt>
                <c:pt idx="1043">
                  <c:v>1956.92</c:v>
                </c:pt>
                <c:pt idx="1044">
                  <c:v>1954.61</c:v>
                </c:pt>
                <c:pt idx="1045">
                  <c:v>1954.07</c:v>
                </c:pt>
                <c:pt idx="1046">
                  <c:v>1953.64</c:v>
                </c:pt>
                <c:pt idx="1047">
                  <c:v>1953.37</c:v>
                </c:pt>
                <c:pt idx="1048">
                  <c:v>1951.19</c:v>
                </c:pt>
                <c:pt idx="1049">
                  <c:v>1950.51</c:v>
                </c:pt>
                <c:pt idx="1050">
                  <c:v>1949.29</c:v>
                </c:pt>
                <c:pt idx="1051">
                  <c:v>1948.49</c:v>
                </c:pt>
                <c:pt idx="1052">
                  <c:v>1947.65</c:v>
                </c:pt>
                <c:pt idx="1053">
                  <c:v>1945.88</c:v>
                </c:pt>
                <c:pt idx="1054">
                  <c:v>1946.41</c:v>
                </c:pt>
                <c:pt idx="1055">
                  <c:v>1944.7</c:v>
                </c:pt>
                <c:pt idx="1056">
                  <c:v>1945.47</c:v>
                </c:pt>
                <c:pt idx="1057">
                  <c:v>1942.59</c:v>
                </c:pt>
                <c:pt idx="1058">
                  <c:v>1941.95</c:v>
                </c:pt>
                <c:pt idx="1059">
                  <c:v>1941.45</c:v>
                </c:pt>
                <c:pt idx="1060">
                  <c:v>1941.68</c:v>
                </c:pt>
                <c:pt idx="1061">
                  <c:v>1941.06</c:v>
                </c:pt>
                <c:pt idx="1062">
                  <c:v>1939.84</c:v>
                </c:pt>
                <c:pt idx="1063">
                  <c:v>1941.15</c:v>
                </c:pt>
                <c:pt idx="1064">
                  <c:v>1941.74</c:v>
                </c:pt>
                <c:pt idx="1065">
                  <c:v>1941.75</c:v>
                </c:pt>
                <c:pt idx="1066">
                  <c:v>1940.98</c:v>
                </c:pt>
                <c:pt idx="1067">
                  <c:v>1939.91</c:v>
                </c:pt>
                <c:pt idx="1068">
                  <c:v>1939.37</c:v>
                </c:pt>
                <c:pt idx="1069">
                  <c:v>1939.21</c:v>
                </c:pt>
                <c:pt idx="1070">
                  <c:v>1938.81</c:v>
                </c:pt>
                <c:pt idx="1071">
                  <c:v>1938.44</c:v>
                </c:pt>
                <c:pt idx="1072">
                  <c:v>1937.42</c:v>
                </c:pt>
                <c:pt idx="1073">
                  <c:v>1937.16</c:v>
                </c:pt>
                <c:pt idx="1074">
                  <c:v>1937.83</c:v>
                </c:pt>
                <c:pt idx="1075">
                  <c:v>1938.7</c:v>
                </c:pt>
                <c:pt idx="1076">
                  <c:v>1938.67</c:v>
                </c:pt>
                <c:pt idx="1077">
                  <c:v>1937.73</c:v>
                </c:pt>
                <c:pt idx="1078">
                  <c:v>1937.8</c:v>
                </c:pt>
                <c:pt idx="1079">
                  <c:v>1937.12</c:v>
                </c:pt>
                <c:pt idx="1080">
                  <c:v>1933.92</c:v>
                </c:pt>
                <c:pt idx="1081">
                  <c:v>1938.78</c:v>
                </c:pt>
                <c:pt idx="1082">
                  <c:v>1937.84</c:v>
                </c:pt>
                <c:pt idx="1083">
                  <c:v>1937.57</c:v>
                </c:pt>
                <c:pt idx="1084">
                  <c:v>1938.08</c:v>
                </c:pt>
                <c:pt idx="1085">
                  <c:v>1938.33</c:v>
                </c:pt>
                <c:pt idx="1086">
                  <c:v>1938.22</c:v>
                </c:pt>
                <c:pt idx="1087">
                  <c:v>1937.84</c:v>
                </c:pt>
                <c:pt idx="1088">
                  <c:v>1937.82</c:v>
                </c:pt>
                <c:pt idx="1089">
                  <c:v>1935.06</c:v>
                </c:pt>
                <c:pt idx="1090">
                  <c:v>1934.79</c:v>
                </c:pt>
                <c:pt idx="1091">
                  <c:v>1935.11</c:v>
                </c:pt>
                <c:pt idx="1092">
                  <c:v>1933.67</c:v>
                </c:pt>
                <c:pt idx="1093">
                  <c:v>1930.65</c:v>
                </c:pt>
                <c:pt idx="1094">
                  <c:v>1930.58</c:v>
                </c:pt>
                <c:pt idx="1095">
                  <c:v>1932.14</c:v>
                </c:pt>
                <c:pt idx="1096">
                  <c:v>1930.47</c:v>
                </c:pt>
                <c:pt idx="1097">
                  <c:v>1930.1</c:v>
                </c:pt>
                <c:pt idx="1098">
                  <c:v>1928.76</c:v>
                </c:pt>
                <c:pt idx="1099">
                  <c:v>1928.19</c:v>
                </c:pt>
                <c:pt idx="1100">
                  <c:v>1925.73</c:v>
                </c:pt>
                <c:pt idx="1101">
                  <c:v>1924.64</c:v>
                </c:pt>
                <c:pt idx="1102">
                  <c:v>1927.02</c:v>
                </c:pt>
                <c:pt idx="1103">
                  <c:v>1926.37</c:v>
                </c:pt>
                <c:pt idx="1104">
                  <c:v>1924.21</c:v>
                </c:pt>
                <c:pt idx="1105">
                  <c:v>1924.25</c:v>
                </c:pt>
                <c:pt idx="1106">
                  <c:v>1922.93</c:v>
                </c:pt>
                <c:pt idx="1107">
                  <c:v>1919.49</c:v>
                </c:pt>
                <c:pt idx="1108">
                  <c:v>1918.79</c:v>
                </c:pt>
                <c:pt idx="1109">
                  <c:v>1917.88</c:v>
                </c:pt>
                <c:pt idx="1110">
                  <c:v>1915.3</c:v>
                </c:pt>
                <c:pt idx="1111">
                  <c:v>1914.52</c:v>
                </c:pt>
                <c:pt idx="1112">
                  <c:v>1918.05</c:v>
                </c:pt>
                <c:pt idx="1113">
                  <c:v>1918.52</c:v>
                </c:pt>
                <c:pt idx="1114">
                  <c:v>1919.68</c:v>
                </c:pt>
                <c:pt idx="1115">
                  <c:v>1920.67</c:v>
                </c:pt>
                <c:pt idx="1116">
                  <c:v>1919.7</c:v>
                </c:pt>
                <c:pt idx="1117">
                  <c:v>1920.26</c:v>
                </c:pt>
                <c:pt idx="1118">
                  <c:v>1920.63</c:v>
                </c:pt>
                <c:pt idx="1119">
                  <c:v>1919.56</c:v>
                </c:pt>
                <c:pt idx="1120">
                  <c:v>1924.88</c:v>
                </c:pt>
                <c:pt idx="1121">
                  <c:v>1925.91</c:v>
                </c:pt>
                <c:pt idx="1122">
                  <c:v>1928.04</c:v>
                </c:pt>
                <c:pt idx="1123">
                  <c:v>1927.02</c:v>
                </c:pt>
                <c:pt idx="1124">
                  <c:v>1927.23</c:v>
                </c:pt>
                <c:pt idx="1125">
                  <c:v>1926.72</c:v>
                </c:pt>
                <c:pt idx="1126">
                  <c:v>1928.92</c:v>
                </c:pt>
                <c:pt idx="1127">
                  <c:v>1928.81</c:v>
                </c:pt>
                <c:pt idx="1128">
                  <c:v>1929.12</c:v>
                </c:pt>
                <c:pt idx="1129">
                  <c:v>1929.05</c:v>
                </c:pt>
                <c:pt idx="1130">
                  <c:v>1928.58</c:v>
                </c:pt>
                <c:pt idx="1131">
                  <c:v>1925.59</c:v>
                </c:pt>
                <c:pt idx="1132">
                  <c:v>1925.19</c:v>
                </c:pt>
                <c:pt idx="1133">
                  <c:v>1924.73</c:v>
                </c:pt>
                <c:pt idx="1134">
                  <c:v>1920.74</c:v>
                </c:pt>
                <c:pt idx="1135">
                  <c:v>1920.41</c:v>
                </c:pt>
                <c:pt idx="1136">
                  <c:v>1921.77</c:v>
                </c:pt>
                <c:pt idx="1137">
                  <c:v>1920.6</c:v>
                </c:pt>
                <c:pt idx="1138">
                  <c:v>1925.59</c:v>
                </c:pt>
                <c:pt idx="1139">
                  <c:v>1924.16</c:v>
                </c:pt>
                <c:pt idx="1140">
                  <c:v>1922.77</c:v>
                </c:pt>
                <c:pt idx="1141">
                  <c:v>1921.43</c:v>
                </c:pt>
                <c:pt idx="1142">
                  <c:v>1922.4</c:v>
                </c:pt>
                <c:pt idx="1143">
                  <c:v>1921.5</c:v>
                </c:pt>
                <c:pt idx="1144">
                  <c:v>1921.95</c:v>
                </c:pt>
                <c:pt idx="1145">
                  <c:v>1921.9</c:v>
                </c:pt>
                <c:pt idx="1146">
                  <c:v>1923.91</c:v>
                </c:pt>
                <c:pt idx="1147">
                  <c:v>1924.68</c:v>
                </c:pt>
                <c:pt idx="1148">
                  <c:v>1923.83</c:v>
                </c:pt>
                <c:pt idx="1149">
                  <c:v>1922</c:v>
                </c:pt>
                <c:pt idx="1150">
                  <c:v>1922.77</c:v>
                </c:pt>
                <c:pt idx="1151">
                  <c:v>1919.45</c:v>
                </c:pt>
                <c:pt idx="1152">
                  <c:v>1918.25</c:v>
                </c:pt>
                <c:pt idx="1153">
                  <c:v>1921.71</c:v>
                </c:pt>
                <c:pt idx="1154">
                  <c:v>1921.88</c:v>
                </c:pt>
                <c:pt idx="1155">
                  <c:v>1931.01</c:v>
                </c:pt>
                <c:pt idx="1156">
                  <c:v>1932.33</c:v>
                </c:pt>
                <c:pt idx="1157">
                  <c:v>1933.18</c:v>
                </c:pt>
                <c:pt idx="1158">
                  <c:v>1933</c:v>
                </c:pt>
                <c:pt idx="1159">
                  <c:v>1932.54</c:v>
                </c:pt>
                <c:pt idx="1160">
                  <c:v>1932.37</c:v>
                </c:pt>
                <c:pt idx="1161">
                  <c:v>1931.34</c:v>
                </c:pt>
                <c:pt idx="1162">
                  <c:v>1931.08</c:v>
                </c:pt>
                <c:pt idx="1163">
                  <c:v>1930.48</c:v>
                </c:pt>
                <c:pt idx="1164">
                  <c:v>1930.15</c:v>
                </c:pt>
                <c:pt idx="1165">
                  <c:v>1929.8</c:v>
                </c:pt>
                <c:pt idx="1166">
                  <c:v>1927.98</c:v>
                </c:pt>
                <c:pt idx="1167">
                  <c:v>1927.54</c:v>
                </c:pt>
                <c:pt idx="1168">
                  <c:v>1927.12</c:v>
                </c:pt>
                <c:pt idx="1169">
                  <c:v>1927.02</c:v>
                </c:pt>
                <c:pt idx="1170">
                  <c:v>1926.67</c:v>
                </c:pt>
                <c:pt idx="1171">
                  <c:v>1925.8</c:v>
                </c:pt>
                <c:pt idx="1172">
                  <c:v>1925.93</c:v>
                </c:pt>
                <c:pt idx="1173">
                  <c:v>1925.68</c:v>
                </c:pt>
                <c:pt idx="1174">
                  <c:v>1925.83</c:v>
                </c:pt>
                <c:pt idx="1175">
                  <c:v>1925.42</c:v>
                </c:pt>
                <c:pt idx="1176">
                  <c:v>1924.7</c:v>
                </c:pt>
                <c:pt idx="1177">
                  <c:v>1924.23</c:v>
                </c:pt>
                <c:pt idx="1178">
                  <c:v>1920.66</c:v>
                </c:pt>
                <c:pt idx="1179">
                  <c:v>1919.25</c:v>
                </c:pt>
                <c:pt idx="1180">
                  <c:v>1921.95</c:v>
                </c:pt>
                <c:pt idx="1181">
                  <c:v>1920.42</c:v>
                </c:pt>
                <c:pt idx="1182">
                  <c:v>1919.89</c:v>
                </c:pt>
                <c:pt idx="1183">
                  <c:v>1919.31</c:v>
                </c:pt>
                <c:pt idx="1184">
                  <c:v>1918.74</c:v>
                </c:pt>
                <c:pt idx="1185">
                  <c:v>1918.44</c:v>
                </c:pt>
                <c:pt idx="1186">
                  <c:v>1919.2</c:v>
                </c:pt>
                <c:pt idx="1187">
                  <c:v>1918.96</c:v>
                </c:pt>
                <c:pt idx="1188">
                  <c:v>1918.4</c:v>
                </c:pt>
                <c:pt idx="1189">
                  <c:v>1917.47</c:v>
                </c:pt>
                <c:pt idx="1190">
                  <c:v>1916.88</c:v>
                </c:pt>
                <c:pt idx="1191">
                  <c:v>1916.28</c:v>
                </c:pt>
                <c:pt idx="1192">
                  <c:v>1915.39</c:v>
                </c:pt>
                <c:pt idx="1193">
                  <c:v>1914.91</c:v>
                </c:pt>
                <c:pt idx="1194">
                  <c:v>1914.27</c:v>
                </c:pt>
                <c:pt idx="1195">
                  <c:v>1912.65</c:v>
                </c:pt>
                <c:pt idx="1196">
                  <c:v>1912.04</c:v>
                </c:pt>
                <c:pt idx="1197">
                  <c:v>1911.64</c:v>
                </c:pt>
                <c:pt idx="1198">
                  <c:v>1911.14</c:v>
                </c:pt>
                <c:pt idx="1199">
                  <c:v>1913.27</c:v>
                </c:pt>
                <c:pt idx="1200">
                  <c:v>1911.81</c:v>
                </c:pt>
                <c:pt idx="1201">
                  <c:v>1910.83</c:v>
                </c:pt>
                <c:pt idx="1202">
                  <c:v>1910.8</c:v>
                </c:pt>
                <c:pt idx="1203">
                  <c:v>1908.46</c:v>
                </c:pt>
                <c:pt idx="1204">
                  <c:v>1908.06</c:v>
                </c:pt>
                <c:pt idx="1205">
                  <c:v>1907.37</c:v>
                </c:pt>
                <c:pt idx="1206">
                  <c:v>1906.37</c:v>
                </c:pt>
                <c:pt idx="1207">
                  <c:v>1909.57</c:v>
                </c:pt>
                <c:pt idx="1208">
                  <c:v>1909.63</c:v>
                </c:pt>
                <c:pt idx="1209">
                  <c:v>1909.56</c:v>
                </c:pt>
                <c:pt idx="1210">
                  <c:v>1909.97</c:v>
                </c:pt>
                <c:pt idx="1211">
                  <c:v>1909.49</c:v>
                </c:pt>
                <c:pt idx="1212">
                  <c:v>1909.49</c:v>
                </c:pt>
                <c:pt idx="1213">
                  <c:v>1908.89</c:v>
                </c:pt>
                <c:pt idx="1214">
                  <c:v>1908.44</c:v>
                </c:pt>
                <c:pt idx="1215">
                  <c:v>1907.42</c:v>
                </c:pt>
                <c:pt idx="1216">
                  <c:v>1907.4</c:v>
                </c:pt>
                <c:pt idx="1217">
                  <c:v>1907.17</c:v>
                </c:pt>
                <c:pt idx="1218">
                  <c:v>1907.23</c:v>
                </c:pt>
                <c:pt idx="1219">
                  <c:v>1905.86</c:v>
                </c:pt>
                <c:pt idx="1220">
                  <c:v>1905.67</c:v>
                </c:pt>
                <c:pt idx="1221">
                  <c:v>1906.14</c:v>
                </c:pt>
                <c:pt idx="1222">
                  <c:v>1905.96</c:v>
                </c:pt>
                <c:pt idx="1223">
                  <c:v>1904.5</c:v>
                </c:pt>
                <c:pt idx="1224">
                  <c:v>1904.18</c:v>
                </c:pt>
                <c:pt idx="1225">
                  <c:v>1903.04</c:v>
                </c:pt>
                <c:pt idx="1226">
                  <c:v>1902.57</c:v>
                </c:pt>
                <c:pt idx="1227">
                  <c:v>1902.26</c:v>
                </c:pt>
                <c:pt idx="1228">
                  <c:v>1900.86</c:v>
                </c:pt>
                <c:pt idx="1229">
                  <c:v>1899.87</c:v>
                </c:pt>
                <c:pt idx="1230">
                  <c:v>1899.38</c:v>
                </c:pt>
                <c:pt idx="1231">
                  <c:v>1899.18</c:v>
                </c:pt>
                <c:pt idx="1232">
                  <c:v>1899.96</c:v>
                </c:pt>
                <c:pt idx="1233">
                  <c:v>1899.05</c:v>
                </c:pt>
                <c:pt idx="1234">
                  <c:v>1898.15</c:v>
                </c:pt>
                <c:pt idx="1235">
                  <c:v>1897.79</c:v>
                </c:pt>
                <c:pt idx="1236">
                  <c:v>1896.56</c:v>
                </c:pt>
                <c:pt idx="1237">
                  <c:v>1896.29</c:v>
                </c:pt>
                <c:pt idx="1238">
                  <c:v>1894.92</c:v>
                </c:pt>
                <c:pt idx="1239">
                  <c:v>1894.31</c:v>
                </c:pt>
                <c:pt idx="1240">
                  <c:v>1892.55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4071.35</c:v>
                </c:pt>
                <c:pt idx="1">
                  <c:v>4053.53</c:v>
                </c:pt>
                <c:pt idx="2">
                  <c:v>4042.64</c:v>
                </c:pt>
                <c:pt idx="3">
                  <c:v>4046.87</c:v>
                </c:pt>
                <c:pt idx="4">
                  <c:v>4043.28</c:v>
                </c:pt>
                <c:pt idx="5">
                  <c:v>4042.56</c:v>
                </c:pt>
                <c:pt idx="6">
                  <c:v>4036.85</c:v>
                </c:pt>
                <c:pt idx="7">
                  <c:v>4009.79</c:v>
                </c:pt>
                <c:pt idx="8">
                  <c:v>4013.26</c:v>
                </c:pt>
                <c:pt idx="9">
                  <c:v>4010.3</c:v>
                </c:pt>
                <c:pt idx="10">
                  <c:v>4004.24</c:v>
                </c:pt>
                <c:pt idx="11">
                  <c:v>4007.36</c:v>
                </c:pt>
                <c:pt idx="12">
                  <c:v>4005.38</c:v>
                </c:pt>
                <c:pt idx="13">
                  <c:v>4006.96</c:v>
                </c:pt>
                <c:pt idx="14">
                  <c:v>4004.7</c:v>
                </c:pt>
                <c:pt idx="15">
                  <c:v>4001.63</c:v>
                </c:pt>
                <c:pt idx="16">
                  <c:v>3987.12</c:v>
                </c:pt>
                <c:pt idx="17">
                  <c:v>3993.08</c:v>
                </c:pt>
                <c:pt idx="18">
                  <c:v>3987.1</c:v>
                </c:pt>
                <c:pt idx="19">
                  <c:v>3975.95</c:v>
                </c:pt>
                <c:pt idx="20">
                  <c:v>3971.9</c:v>
                </c:pt>
                <c:pt idx="21">
                  <c:v>3975.22</c:v>
                </c:pt>
                <c:pt idx="22">
                  <c:v>3966.24</c:v>
                </c:pt>
                <c:pt idx="23">
                  <c:v>3961.19</c:v>
                </c:pt>
                <c:pt idx="24">
                  <c:v>3960.72</c:v>
                </c:pt>
                <c:pt idx="25">
                  <c:v>3961.8</c:v>
                </c:pt>
                <c:pt idx="26">
                  <c:v>3963</c:v>
                </c:pt>
                <c:pt idx="27">
                  <c:v>3967.36</c:v>
                </c:pt>
                <c:pt idx="28">
                  <c:v>3964.84</c:v>
                </c:pt>
                <c:pt idx="29">
                  <c:v>3967.29</c:v>
                </c:pt>
                <c:pt idx="30">
                  <c:v>3965.51</c:v>
                </c:pt>
                <c:pt idx="31">
                  <c:v>3961.08</c:v>
                </c:pt>
                <c:pt idx="32">
                  <c:v>3951.65</c:v>
                </c:pt>
                <c:pt idx="33">
                  <c:v>3948.98</c:v>
                </c:pt>
                <c:pt idx="34">
                  <c:v>3960.86</c:v>
                </c:pt>
                <c:pt idx="35">
                  <c:v>3957.42</c:v>
                </c:pt>
                <c:pt idx="36">
                  <c:v>3957.7</c:v>
                </c:pt>
                <c:pt idx="37">
                  <c:v>3950.16</c:v>
                </c:pt>
                <c:pt idx="38">
                  <c:v>3944.92</c:v>
                </c:pt>
                <c:pt idx="39">
                  <c:v>3944.28</c:v>
                </c:pt>
                <c:pt idx="40">
                  <c:v>3950.15</c:v>
                </c:pt>
                <c:pt idx="41">
                  <c:v>3943.57</c:v>
                </c:pt>
                <c:pt idx="42">
                  <c:v>3940.31</c:v>
                </c:pt>
                <c:pt idx="43">
                  <c:v>3939.98</c:v>
                </c:pt>
                <c:pt idx="44">
                  <c:v>3940.38</c:v>
                </c:pt>
                <c:pt idx="45">
                  <c:v>3940.59</c:v>
                </c:pt>
                <c:pt idx="46">
                  <c:v>3943.16</c:v>
                </c:pt>
                <c:pt idx="47">
                  <c:v>3939.72</c:v>
                </c:pt>
                <c:pt idx="48">
                  <c:v>3942.92</c:v>
                </c:pt>
                <c:pt idx="49">
                  <c:v>3943.26</c:v>
                </c:pt>
                <c:pt idx="50">
                  <c:v>3941.38</c:v>
                </c:pt>
                <c:pt idx="51">
                  <c:v>3942.75</c:v>
                </c:pt>
                <c:pt idx="52">
                  <c:v>3939.96</c:v>
                </c:pt>
                <c:pt idx="53">
                  <c:v>3939.95</c:v>
                </c:pt>
                <c:pt idx="54">
                  <c:v>3938.81</c:v>
                </c:pt>
                <c:pt idx="55">
                  <c:v>3942.73</c:v>
                </c:pt>
                <c:pt idx="56">
                  <c:v>3939.09</c:v>
                </c:pt>
                <c:pt idx="57">
                  <c:v>3936.53</c:v>
                </c:pt>
                <c:pt idx="58">
                  <c:v>3934.93</c:v>
                </c:pt>
                <c:pt idx="59">
                  <c:v>3934.82</c:v>
                </c:pt>
                <c:pt idx="60">
                  <c:v>3934.18</c:v>
                </c:pt>
                <c:pt idx="61">
                  <c:v>3909.94</c:v>
                </c:pt>
                <c:pt idx="62">
                  <c:v>3901.1</c:v>
                </c:pt>
                <c:pt idx="63">
                  <c:v>3901.23</c:v>
                </c:pt>
                <c:pt idx="64">
                  <c:v>3899.34</c:v>
                </c:pt>
                <c:pt idx="65">
                  <c:v>3898.5</c:v>
                </c:pt>
                <c:pt idx="66">
                  <c:v>3890.73</c:v>
                </c:pt>
                <c:pt idx="67">
                  <c:v>3888.52</c:v>
                </c:pt>
                <c:pt idx="68">
                  <c:v>3889.8</c:v>
                </c:pt>
                <c:pt idx="69">
                  <c:v>3890.78</c:v>
                </c:pt>
                <c:pt idx="70">
                  <c:v>3896.95</c:v>
                </c:pt>
                <c:pt idx="71">
                  <c:v>3893.49</c:v>
                </c:pt>
                <c:pt idx="72">
                  <c:v>3894.49</c:v>
                </c:pt>
                <c:pt idx="73">
                  <c:v>3891.17</c:v>
                </c:pt>
                <c:pt idx="74">
                  <c:v>3887.68</c:v>
                </c:pt>
                <c:pt idx="75">
                  <c:v>3883.96</c:v>
                </c:pt>
                <c:pt idx="76">
                  <c:v>3870.99</c:v>
                </c:pt>
                <c:pt idx="77">
                  <c:v>3862.95</c:v>
                </c:pt>
                <c:pt idx="78">
                  <c:v>3854.92</c:v>
                </c:pt>
                <c:pt idx="79">
                  <c:v>3853.17</c:v>
                </c:pt>
                <c:pt idx="80">
                  <c:v>3847.84</c:v>
                </c:pt>
                <c:pt idx="81">
                  <c:v>3845.9</c:v>
                </c:pt>
                <c:pt idx="82">
                  <c:v>3843.4</c:v>
                </c:pt>
                <c:pt idx="83">
                  <c:v>3838.11</c:v>
                </c:pt>
                <c:pt idx="84">
                  <c:v>3836.39</c:v>
                </c:pt>
                <c:pt idx="85">
                  <c:v>3837.45</c:v>
                </c:pt>
                <c:pt idx="86">
                  <c:v>3837.68</c:v>
                </c:pt>
                <c:pt idx="87">
                  <c:v>3836.28</c:v>
                </c:pt>
                <c:pt idx="88">
                  <c:v>3834.48</c:v>
                </c:pt>
                <c:pt idx="89">
                  <c:v>3840.37</c:v>
                </c:pt>
                <c:pt idx="90">
                  <c:v>3843.1</c:v>
                </c:pt>
                <c:pt idx="91">
                  <c:v>3835.5</c:v>
                </c:pt>
                <c:pt idx="92">
                  <c:v>3837.78</c:v>
                </c:pt>
                <c:pt idx="93">
                  <c:v>3834.71</c:v>
                </c:pt>
                <c:pt idx="94">
                  <c:v>3831.58</c:v>
                </c:pt>
                <c:pt idx="95">
                  <c:v>3825.41</c:v>
                </c:pt>
                <c:pt idx="96">
                  <c:v>3826.6</c:v>
                </c:pt>
                <c:pt idx="97">
                  <c:v>3834</c:v>
                </c:pt>
                <c:pt idx="98">
                  <c:v>3844.78</c:v>
                </c:pt>
                <c:pt idx="99">
                  <c:v>3847.99</c:v>
                </c:pt>
                <c:pt idx="100">
                  <c:v>3843.98</c:v>
                </c:pt>
                <c:pt idx="101">
                  <c:v>3827.68</c:v>
                </c:pt>
                <c:pt idx="102">
                  <c:v>3827.01</c:v>
                </c:pt>
                <c:pt idx="103">
                  <c:v>3829.85</c:v>
                </c:pt>
                <c:pt idx="104">
                  <c:v>3826.89</c:v>
                </c:pt>
                <c:pt idx="105">
                  <c:v>3827.55</c:v>
                </c:pt>
                <c:pt idx="106">
                  <c:v>3831.88</c:v>
                </c:pt>
                <c:pt idx="107">
                  <c:v>3835.97</c:v>
                </c:pt>
                <c:pt idx="108">
                  <c:v>3836.79</c:v>
                </c:pt>
                <c:pt idx="109">
                  <c:v>3837.24</c:v>
                </c:pt>
                <c:pt idx="110">
                  <c:v>3834.36</c:v>
                </c:pt>
                <c:pt idx="111">
                  <c:v>3829.75</c:v>
                </c:pt>
                <c:pt idx="112">
                  <c:v>3826.73</c:v>
                </c:pt>
                <c:pt idx="113">
                  <c:v>3821.58</c:v>
                </c:pt>
                <c:pt idx="114">
                  <c:v>3822.36</c:v>
                </c:pt>
                <c:pt idx="115">
                  <c:v>3825.36</c:v>
                </c:pt>
                <c:pt idx="116">
                  <c:v>3827.93</c:v>
                </c:pt>
                <c:pt idx="117">
                  <c:v>3811.35</c:v>
                </c:pt>
                <c:pt idx="118">
                  <c:v>3812.64</c:v>
                </c:pt>
                <c:pt idx="119">
                  <c:v>3813.94</c:v>
                </c:pt>
                <c:pt idx="120">
                  <c:v>3819.84</c:v>
                </c:pt>
                <c:pt idx="121">
                  <c:v>3818.96</c:v>
                </c:pt>
                <c:pt idx="122">
                  <c:v>3819.71</c:v>
                </c:pt>
                <c:pt idx="123">
                  <c:v>3841.84</c:v>
                </c:pt>
                <c:pt idx="124">
                  <c:v>3840.76</c:v>
                </c:pt>
                <c:pt idx="125">
                  <c:v>3836.08</c:v>
                </c:pt>
                <c:pt idx="126">
                  <c:v>3829.41</c:v>
                </c:pt>
                <c:pt idx="127">
                  <c:v>3824.93</c:v>
                </c:pt>
                <c:pt idx="128">
                  <c:v>3821.95</c:v>
                </c:pt>
                <c:pt idx="129">
                  <c:v>3824.39</c:v>
                </c:pt>
                <c:pt idx="130">
                  <c:v>3823.89</c:v>
                </c:pt>
                <c:pt idx="131">
                  <c:v>3821.73</c:v>
                </c:pt>
                <c:pt idx="132">
                  <c:v>3812.53</c:v>
                </c:pt>
                <c:pt idx="133">
                  <c:v>3807.8</c:v>
                </c:pt>
                <c:pt idx="134">
                  <c:v>3805.82</c:v>
                </c:pt>
                <c:pt idx="135">
                  <c:v>3785.81</c:v>
                </c:pt>
                <c:pt idx="136">
                  <c:v>3792.32</c:v>
                </c:pt>
                <c:pt idx="137">
                  <c:v>3790.54</c:v>
                </c:pt>
                <c:pt idx="138">
                  <c:v>3782.17</c:v>
                </c:pt>
                <c:pt idx="139">
                  <c:v>3773.8</c:v>
                </c:pt>
                <c:pt idx="140">
                  <c:v>3776.34</c:v>
                </c:pt>
                <c:pt idx="141">
                  <c:v>3784.57</c:v>
                </c:pt>
                <c:pt idx="142">
                  <c:v>3770.85</c:v>
                </c:pt>
                <c:pt idx="143">
                  <c:v>3761.18</c:v>
                </c:pt>
                <c:pt idx="144">
                  <c:v>3746.38</c:v>
                </c:pt>
                <c:pt idx="145">
                  <c:v>3741.39</c:v>
                </c:pt>
                <c:pt idx="146">
                  <c:v>3737.79</c:v>
                </c:pt>
                <c:pt idx="147">
                  <c:v>3736.86</c:v>
                </c:pt>
                <c:pt idx="148">
                  <c:v>3721.5</c:v>
                </c:pt>
                <c:pt idx="149">
                  <c:v>3715.13</c:v>
                </c:pt>
                <c:pt idx="150">
                  <c:v>3722.13</c:v>
                </c:pt>
                <c:pt idx="151">
                  <c:v>3712.89</c:v>
                </c:pt>
                <c:pt idx="152">
                  <c:v>3709.66</c:v>
                </c:pt>
                <c:pt idx="153">
                  <c:v>3712.91</c:v>
                </c:pt>
                <c:pt idx="154">
                  <c:v>3709.55</c:v>
                </c:pt>
                <c:pt idx="155">
                  <c:v>3711</c:v>
                </c:pt>
                <c:pt idx="156">
                  <c:v>3710.02</c:v>
                </c:pt>
                <c:pt idx="157">
                  <c:v>3708.99</c:v>
                </c:pt>
                <c:pt idx="158">
                  <c:v>3707.37</c:v>
                </c:pt>
                <c:pt idx="159">
                  <c:v>3710.27</c:v>
                </c:pt>
                <c:pt idx="160">
                  <c:v>3708.64</c:v>
                </c:pt>
                <c:pt idx="161">
                  <c:v>3710.14</c:v>
                </c:pt>
                <c:pt idx="162">
                  <c:v>3714.6</c:v>
                </c:pt>
                <c:pt idx="163">
                  <c:v>3710.77</c:v>
                </c:pt>
                <c:pt idx="164">
                  <c:v>3695.37</c:v>
                </c:pt>
                <c:pt idx="165">
                  <c:v>3696.58</c:v>
                </c:pt>
                <c:pt idx="166">
                  <c:v>3690.15</c:v>
                </c:pt>
                <c:pt idx="167">
                  <c:v>3686.98</c:v>
                </c:pt>
                <c:pt idx="168">
                  <c:v>3694.47</c:v>
                </c:pt>
                <c:pt idx="169">
                  <c:v>3696.57</c:v>
                </c:pt>
                <c:pt idx="170">
                  <c:v>3687.16</c:v>
                </c:pt>
                <c:pt idx="171">
                  <c:v>3686.97</c:v>
                </c:pt>
                <c:pt idx="172">
                  <c:v>3683.37</c:v>
                </c:pt>
                <c:pt idx="173">
                  <c:v>3684.64</c:v>
                </c:pt>
                <c:pt idx="174">
                  <c:v>3685.82</c:v>
                </c:pt>
                <c:pt idx="175">
                  <c:v>3675.36</c:v>
                </c:pt>
                <c:pt idx="176">
                  <c:v>3676.35</c:v>
                </c:pt>
                <c:pt idx="177">
                  <c:v>3684.58</c:v>
                </c:pt>
                <c:pt idx="178">
                  <c:v>3664.41</c:v>
                </c:pt>
                <c:pt idx="179">
                  <c:v>3666.97</c:v>
                </c:pt>
                <c:pt idx="180">
                  <c:v>3681.36</c:v>
                </c:pt>
                <c:pt idx="181">
                  <c:v>3676.27</c:v>
                </c:pt>
                <c:pt idx="182">
                  <c:v>3664.36</c:v>
                </c:pt>
                <c:pt idx="183">
                  <c:v>3669.49</c:v>
                </c:pt>
                <c:pt idx="184">
                  <c:v>3641.88</c:v>
                </c:pt>
                <c:pt idx="185">
                  <c:v>3627.38</c:v>
                </c:pt>
                <c:pt idx="186">
                  <c:v>3628.73</c:v>
                </c:pt>
                <c:pt idx="187">
                  <c:v>3624.66</c:v>
                </c:pt>
                <c:pt idx="188">
                  <c:v>3621.83</c:v>
                </c:pt>
                <c:pt idx="189">
                  <c:v>3624.39</c:v>
                </c:pt>
                <c:pt idx="190">
                  <c:v>3627.54</c:v>
                </c:pt>
                <c:pt idx="191">
                  <c:v>3621.65</c:v>
                </c:pt>
                <c:pt idx="192">
                  <c:v>3614.52</c:v>
                </c:pt>
                <c:pt idx="193">
                  <c:v>3604.09</c:v>
                </c:pt>
                <c:pt idx="194">
                  <c:v>3601.45</c:v>
                </c:pt>
                <c:pt idx="195">
                  <c:v>3597.12</c:v>
                </c:pt>
                <c:pt idx="196">
                  <c:v>3588.98</c:v>
                </c:pt>
                <c:pt idx="197">
                  <c:v>3590.51</c:v>
                </c:pt>
                <c:pt idx="198">
                  <c:v>3579.03</c:v>
                </c:pt>
                <c:pt idx="199">
                  <c:v>3580.52</c:v>
                </c:pt>
                <c:pt idx="200">
                  <c:v>3577.84</c:v>
                </c:pt>
                <c:pt idx="201">
                  <c:v>3561.75</c:v>
                </c:pt>
                <c:pt idx="202">
                  <c:v>3547.93</c:v>
                </c:pt>
                <c:pt idx="203">
                  <c:v>3540.63</c:v>
                </c:pt>
                <c:pt idx="204">
                  <c:v>3538.76</c:v>
                </c:pt>
                <c:pt idx="205">
                  <c:v>3525.77</c:v>
                </c:pt>
                <c:pt idx="206">
                  <c:v>3525.97</c:v>
                </c:pt>
                <c:pt idx="207">
                  <c:v>3521.63</c:v>
                </c:pt>
                <c:pt idx="208">
                  <c:v>3520.69</c:v>
                </c:pt>
                <c:pt idx="209">
                  <c:v>3509.05</c:v>
                </c:pt>
                <c:pt idx="210">
                  <c:v>3509.2</c:v>
                </c:pt>
                <c:pt idx="211">
                  <c:v>3495.16</c:v>
                </c:pt>
                <c:pt idx="212">
                  <c:v>3499.29</c:v>
                </c:pt>
                <c:pt idx="213">
                  <c:v>3499.93</c:v>
                </c:pt>
                <c:pt idx="214">
                  <c:v>3500.86</c:v>
                </c:pt>
                <c:pt idx="215">
                  <c:v>3500.6</c:v>
                </c:pt>
                <c:pt idx="216">
                  <c:v>3499.17</c:v>
                </c:pt>
                <c:pt idx="217">
                  <c:v>3500.45</c:v>
                </c:pt>
                <c:pt idx="218">
                  <c:v>3501.22</c:v>
                </c:pt>
                <c:pt idx="219">
                  <c:v>3498.01</c:v>
                </c:pt>
                <c:pt idx="220">
                  <c:v>3497.75</c:v>
                </c:pt>
                <c:pt idx="221">
                  <c:v>3497.79</c:v>
                </c:pt>
                <c:pt idx="222">
                  <c:v>3497.74</c:v>
                </c:pt>
                <c:pt idx="223">
                  <c:v>3498.29</c:v>
                </c:pt>
                <c:pt idx="224">
                  <c:v>3496.16</c:v>
                </c:pt>
                <c:pt idx="225">
                  <c:v>3495.19</c:v>
                </c:pt>
                <c:pt idx="226">
                  <c:v>3494.53</c:v>
                </c:pt>
                <c:pt idx="227">
                  <c:v>3492.95</c:v>
                </c:pt>
                <c:pt idx="228">
                  <c:v>3483.31</c:v>
                </c:pt>
                <c:pt idx="229">
                  <c:v>3484.41</c:v>
                </c:pt>
                <c:pt idx="230">
                  <c:v>3480.6</c:v>
                </c:pt>
                <c:pt idx="231">
                  <c:v>3477.11</c:v>
                </c:pt>
                <c:pt idx="232">
                  <c:v>3453.38</c:v>
                </c:pt>
                <c:pt idx="233">
                  <c:v>3451.46</c:v>
                </c:pt>
                <c:pt idx="234">
                  <c:v>3450.83</c:v>
                </c:pt>
                <c:pt idx="235">
                  <c:v>3451.8</c:v>
                </c:pt>
                <c:pt idx="236">
                  <c:v>3450.3</c:v>
                </c:pt>
                <c:pt idx="237">
                  <c:v>3449.35</c:v>
                </c:pt>
                <c:pt idx="238">
                  <c:v>3451.74</c:v>
                </c:pt>
                <c:pt idx="239">
                  <c:v>3447.11</c:v>
                </c:pt>
                <c:pt idx="240">
                  <c:v>3444.58</c:v>
                </c:pt>
                <c:pt idx="241">
                  <c:v>3441.52</c:v>
                </c:pt>
                <c:pt idx="242">
                  <c:v>3444.85</c:v>
                </c:pt>
                <c:pt idx="243">
                  <c:v>3445.89</c:v>
                </c:pt>
                <c:pt idx="244">
                  <c:v>3446.82</c:v>
                </c:pt>
                <c:pt idx="245">
                  <c:v>3447.78</c:v>
                </c:pt>
                <c:pt idx="246">
                  <c:v>3443.42</c:v>
                </c:pt>
                <c:pt idx="247">
                  <c:v>3441.73</c:v>
                </c:pt>
                <c:pt idx="248">
                  <c:v>3441.82</c:v>
                </c:pt>
                <c:pt idx="249">
                  <c:v>3439.6</c:v>
                </c:pt>
                <c:pt idx="250">
                  <c:v>3439.58</c:v>
                </c:pt>
                <c:pt idx="251">
                  <c:v>3434.87</c:v>
                </c:pt>
                <c:pt idx="252">
                  <c:v>3431.66</c:v>
                </c:pt>
                <c:pt idx="253">
                  <c:v>3428</c:v>
                </c:pt>
                <c:pt idx="254">
                  <c:v>3430.65</c:v>
                </c:pt>
                <c:pt idx="255">
                  <c:v>3429.76</c:v>
                </c:pt>
                <c:pt idx="256">
                  <c:v>3412.01</c:v>
                </c:pt>
                <c:pt idx="257">
                  <c:v>3414.26</c:v>
                </c:pt>
                <c:pt idx="258">
                  <c:v>3415.17</c:v>
                </c:pt>
                <c:pt idx="259">
                  <c:v>3414.09</c:v>
                </c:pt>
                <c:pt idx="260">
                  <c:v>3421.58</c:v>
                </c:pt>
                <c:pt idx="261">
                  <c:v>3422.69</c:v>
                </c:pt>
                <c:pt idx="262">
                  <c:v>3423.17</c:v>
                </c:pt>
                <c:pt idx="263">
                  <c:v>3422.46</c:v>
                </c:pt>
                <c:pt idx="264">
                  <c:v>3415.9</c:v>
                </c:pt>
                <c:pt idx="265">
                  <c:v>3417.64</c:v>
                </c:pt>
                <c:pt idx="266">
                  <c:v>3417.72</c:v>
                </c:pt>
                <c:pt idx="267">
                  <c:v>3418.3</c:v>
                </c:pt>
                <c:pt idx="268">
                  <c:v>3419.19</c:v>
                </c:pt>
                <c:pt idx="269">
                  <c:v>3415.65</c:v>
                </c:pt>
                <c:pt idx="270">
                  <c:v>3414.08</c:v>
                </c:pt>
                <c:pt idx="271">
                  <c:v>3409.29</c:v>
                </c:pt>
                <c:pt idx="272">
                  <c:v>3409.68</c:v>
                </c:pt>
                <c:pt idx="273">
                  <c:v>3405.52</c:v>
                </c:pt>
                <c:pt idx="274">
                  <c:v>3400.96</c:v>
                </c:pt>
                <c:pt idx="275">
                  <c:v>3398.43</c:v>
                </c:pt>
                <c:pt idx="276">
                  <c:v>3395.61</c:v>
                </c:pt>
                <c:pt idx="277">
                  <c:v>3391.76</c:v>
                </c:pt>
                <c:pt idx="278">
                  <c:v>3387.64</c:v>
                </c:pt>
                <c:pt idx="279">
                  <c:v>3387.06</c:v>
                </c:pt>
                <c:pt idx="280">
                  <c:v>3385.83</c:v>
                </c:pt>
                <c:pt idx="281">
                  <c:v>3382.58</c:v>
                </c:pt>
                <c:pt idx="282">
                  <c:v>3379.7</c:v>
                </c:pt>
                <c:pt idx="283">
                  <c:v>3375.95</c:v>
                </c:pt>
                <c:pt idx="284">
                  <c:v>3376.28</c:v>
                </c:pt>
                <c:pt idx="285">
                  <c:v>3375</c:v>
                </c:pt>
                <c:pt idx="286">
                  <c:v>3373.63</c:v>
                </c:pt>
                <c:pt idx="287">
                  <c:v>3374.96</c:v>
                </c:pt>
                <c:pt idx="288">
                  <c:v>3373.29</c:v>
                </c:pt>
                <c:pt idx="289">
                  <c:v>3373.21</c:v>
                </c:pt>
                <c:pt idx="290">
                  <c:v>3371.52</c:v>
                </c:pt>
                <c:pt idx="291">
                  <c:v>3368.63</c:v>
                </c:pt>
                <c:pt idx="292">
                  <c:v>3371.49</c:v>
                </c:pt>
                <c:pt idx="293">
                  <c:v>3371.43</c:v>
                </c:pt>
                <c:pt idx="294">
                  <c:v>3372.16</c:v>
                </c:pt>
                <c:pt idx="295">
                  <c:v>3367.12</c:v>
                </c:pt>
                <c:pt idx="296">
                  <c:v>3363.71</c:v>
                </c:pt>
                <c:pt idx="297">
                  <c:v>3359.64</c:v>
                </c:pt>
                <c:pt idx="298">
                  <c:v>3361.29</c:v>
                </c:pt>
                <c:pt idx="299">
                  <c:v>3354.31</c:v>
                </c:pt>
                <c:pt idx="300">
                  <c:v>3352.51</c:v>
                </c:pt>
                <c:pt idx="301">
                  <c:v>3356.36</c:v>
                </c:pt>
                <c:pt idx="302">
                  <c:v>3352.14</c:v>
                </c:pt>
                <c:pt idx="303">
                  <c:v>3351.49</c:v>
                </c:pt>
                <c:pt idx="304">
                  <c:v>3352.21</c:v>
                </c:pt>
                <c:pt idx="305">
                  <c:v>3350.25</c:v>
                </c:pt>
                <c:pt idx="306">
                  <c:v>3344.11</c:v>
                </c:pt>
                <c:pt idx="307">
                  <c:v>3350.06</c:v>
                </c:pt>
                <c:pt idx="308">
                  <c:v>3343.14</c:v>
                </c:pt>
                <c:pt idx="309">
                  <c:v>3342.64</c:v>
                </c:pt>
                <c:pt idx="310">
                  <c:v>3335.22</c:v>
                </c:pt>
                <c:pt idx="311">
                  <c:v>3329.53</c:v>
                </c:pt>
                <c:pt idx="312">
                  <c:v>3312.71</c:v>
                </c:pt>
                <c:pt idx="313">
                  <c:v>3297.64</c:v>
                </c:pt>
                <c:pt idx="314">
                  <c:v>3298.82</c:v>
                </c:pt>
                <c:pt idx="315">
                  <c:v>3293.24</c:v>
                </c:pt>
                <c:pt idx="316">
                  <c:v>3292.08</c:v>
                </c:pt>
                <c:pt idx="317">
                  <c:v>3289.48</c:v>
                </c:pt>
                <c:pt idx="318">
                  <c:v>3287.66</c:v>
                </c:pt>
                <c:pt idx="319">
                  <c:v>3288.88</c:v>
                </c:pt>
                <c:pt idx="320">
                  <c:v>3264.55</c:v>
                </c:pt>
                <c:pt idx="321">
                  <c:v>3273.27</c:v>
                </c:pt>
                <c:pt idx="322">
                  <c:v>3271.95</c:v>
                </c:pt>
                <c:pt idx="323">
                  <c:v>3251.68</c:v>
                </c:pt>
                <c:pt idx="324">
                  <c:v>3231.69</c:v>
                </c:pt>
                <c:pt idx="325">
                  <c:v>3214.68</c:v>
                </c:pt>
                <c:pt idx="326">
                  <c:v>3200.61</c:v>
                </c:pt>
                <c:pt idx="327">
                  <c:v>3191.31</c:v>
                </c:pt>
                <c:pt idx="328">
                  <c:v>3190.3</c:v>
                </c:pt>
                <c:pt idx="329">
                  <c:v>3191.72</c:v>
                </c:pt>
                <c:pt idx="330">
                  <c:v>3178.41</c:v>
                </c:pt>
                <c:pt idx="331">
                  <c:v>3170.24</c:v>
                </c:pt>
                <c:pt idx="332">
                  <c:v>3148.91</c:v>
                </c:pt>
                <c:pt idx="333">
                  <c:v>3112.67</c:v>
                </c:pt>
                <c:pt idx="334">
                  <c:v>3105.78</c:v>
                </c:pt>
                <c:pt idx="335">
                  <c:v>3108.22</c:v>
                </c:pt>
                <c:pt idx="336">
                  <c:v>3108.11</c:v>
                </c:pt>
                <c:pt idx="337">
                  <c:v>3104.07</c:v>
                </c:pt>
                <c:pt idx="338">
                  <c:v>3102.01</c:v>
                </c:pt>
                <c:pt idx="339">
                  <c:v>3100.82</c:v>
                </c:pt>
                <c:pt idx="340">
                  <c:v>3096.52</c:v>
                </c:pt>
                <c:pt idx="341">
                  <c:v>3095.13</c:v>
                </c:pt>
                <c:pt idx="342">
                  <c:v>3083.58</c:v>
                </c:pt>
                <c:pt idx="343">
                  <c:v>3070.56</c:v>
                </c:pt>
                <c:pt idx="344">
                  <c:v>3073.8</c:v>
                </c:pt>
                <c:pt idx="345">
                  <c:v>3072.94</c:v>
                </c:pt>
                <c:pt idx="346">
                  <c:v>3062.83</c:v>
                </c:pt>
                <c:pt idx="347">
                  <c:v>3046.1</c:v>
                </c:pt>
                <c:pt idx="348">
                  <c:v>3043.88</c:v>
                </c:pt>
                <c:pt idx="349">
                  <c:v>3040.59</c:v>
                </c:pt>
                <c:pt idx="350">
                  <c:v>3042.01</c:v>
                </c:pt>
                <c:pt idx="351">
                  <c:v>3029.98</c:v>
                </c:pt>
                <c:pt idx="352">
                  <c:v>3028.79</c:v>
                </c:pt>
                <c:pt idx="353">
                  <c:v>3023.97</c:v>
                </c:pt>
                <c:pt idx="354">
                  <c:v>3011.57</c:v>
                </c:pt>
                <c:pt idx="355">
                  <c:v>3007.16</c:v>
                </c:pt>
                <c:pt idx="356">
                  <c:v>3004.92</c:v>
                </c:pt>
                <c:pt idx="357">
                  <c:v>3003.45</c:v>
                </c:pt>
                <c:pt idx="358">
                  <c:v>2996.63</c:v>
                </c:pt>
                <c:pt idx="359">
                  <c:v>2996.15</c:v>
                </c:pt>
                <c:pt idx="360">
                  <c:v>2997.2</c:v>
                </c:pt>
                <c:pt idx="361">
                  <c:v>2977.31</c:v>
                </c:pt>
                <c:pt idx="362">
                  <c:v>2976.83</c:v>
                </c:pt>
                <c:pt idx="363">
                  <c:v>2960.44</c:v>
                </c:pt>
                <c:pt idx="364">
                  <c:v>2958.14</c:v>
                </c:pt>
                <c:pt idx="365">
                  <c:v>2956.15</c:v>
                </c:pt>
                <c:pt idx="366">
                  <c:v>2957.72</c:v>
                </c:pt>
                <c:pt idx="367">
                  <c:v>2958.23</c:v>
                </c:pt>
                <c:pt idx="368">
                  <c:v>2956</c:v>
                </c:pt>
                <c:pt idx="369">
                  <c:v>2946.46</c:v>
                </c:pt>
                <c:pt idx="370">
                  <c:v>2931.27</c:v>
                </c:pt>
                <c:pt idx="371">
                  <c:v>2923.4</c:v>
                </c:pt>
                <c:pt idx="372">
                  <c:v>2913.77</c:v>
                </c:pt>
                <c:pt idx="373">
                  <c:v>2911.21</c:v>
                </c:pt>
                <c:pt idx="374">
                  <c:v>2844.84</c:v>
                </c:pt>
                <c:pt idx="375">
                  <c:v>2850.53</c:v>
                </c:pt>
                <c:pt idx="376">
                  <c:v>2849.25</c:v>
                </c:pt>
                <c:pt idx="377">
                  <c:v>2845.6</c:v>
                </c:pt>
                <c:pt idx="378">
                  <c:v>2848.07</c:v>
                </c:pt>
                <c:pt idx="379">
                  <c:v>2847.09</c:v>
                </c:pt>
                <c:pt idx="380">
                  <c:v>2850.05</c:v>
                </c:pt>
                <c:pt idx="381">
                  <c:v>2841.41</c:v>
                </c:pt>
                <c:pt idx="382">
                  <c:v>2837.3</c:v>
                </c:pt>
                <c:pt idx="383">
                  <c:v>2827.86</c:v>
                </c:pt>
                <c:pt idx="384">
                  <c:v>2819.32</c:v>
                </c:pt>
                <c:pt idx="385">
                  <c:v>2818.68</c:v>
                </c:pt>
                <c:pt idx="386">
                  <c:v>2817.1</c:v>
                </c:pt>
                <c:pt idx="387">
                  <c:v>2809.54</c:v>
                </c:pt>
                <c:pt idx="388">
                  <c:v>2806.64</c:v>
                </c:pt>
                <c:pt idx="389">
                  <c:v>2805.17</c:v>
                </c:pt>
                <c:pt idx="390">
                  <c:v>2810.22</c:v>
                </c:pt>
                <c:pt idx="391">
                  <c:v>2808.66</c:v>
                </c:pt>
                <c:pt idx="392">
                  <c:v>2785.55</c:v>
                </c:pt>
                <c:pt idx="393">
                  <c:v>2777.01</c:v>
                </c:pt>
                <c:pt idx="394">
                  <c:v>2774.02</c:v>
                </c:pt>
                <c:pt idx="395">
                  <c:v>2769.8</c:v>
                </c:pt>
                <c:pt idx="396">
                  <c:v>2770.12</c:v>
                </c:pt>
                <c:pt idx="397">
                  <c:v>2768.07</c:v>
                </c:pt>
                <c:pt idx="398">
                  <c:v>2760.34</c:v>
                </c:pt>
                <c:pt idx="399">
                  <c:v>2759.02</c:v>
                </c:pt>
                <c:pt idx="400">
                  <c:v>2751</c:v>
                </c:pt>
                <c:pt idx="401">
                  <c:v>2761</c:v>
                </c:pt>
                <c:pt idx="402">
                  <c:v>2773.96</c:v>
                </c:pt>
                <c:pt idx="403">
                  <c:v>2785.1</c:v>
                </c:pt>
                <c:pt idx="404">
                  <c:v>2784.55</c:v>
                </c:pt>
                <c:pt idx="405">
                  <c:v>2786.72</c:v>
                </c:pt>
                <c:pt idx="406">
                  <c:v>2787.31</c:v>
                </c:pt>
                <c:pt idx="407">
                  <c:v>2786.74</c:v>
                </c:pt>
                <c:pt idx="408">
                  <c:v>2784.65</c:v>
                </c:pt>
                <c:pt idx="409">
                  <c:v>2783.08</c:v>
                </c:pt>
                <c:pt idx="410">
                  <c:v>2784.71</c:v>
                </c:pt>
                <c:pt idx="411">
                  <c:v>2783.62</c:v>
                </c:pt>
                <c:pt idx="412">
                  <c:v>2779.61</c:v>
                </c:pt>
                <c:pt idx="413">
                  <c:v>2781.14</c:v>
                </c:pt>
                <c:pt idx="414">
                  <c:v>2783.04</c:v>
                </c:pt>
                <c:pt idx="415">
                  <c:v>2782.1</c:v>
                </c:pt>
                <c:pt idx="416">
                  <c:v>2787.62</c:v>
                </c:pt>
                <c:pt idx="417">
                  <c:v>2785.08</c:v>
                </c:pt>
                <c:pt idx="418">
                  <c:v>2784.57</c:v>
                </c:pt>
                <c:pt idx="419">
                  <c:v>2778.92</c:v>
                </c:pt>
                <c:pt idx="420">
                  <c:v>2780.82</c:v>
                </c:pt>
                <c:pt idx="421">
                  <c:v>2779.3</c:v>
                </c:pt>
                <c:pt idx="422">
                  <c:v>2780.42</c:v>
                </c:pt>
                <c:pt idx="423">
                  <c:v>2781.2</c:v>
                </c:pt>
                <c:pt idx="424">
                  <c:v>2782.29</c:v>
                </c:pt>
                <c:pt idx="425">
                  <c:v>2781.31</c:v>
                </c:pt>
                <c:pt idx="426">
                  <c:v>2779.34</c:v>
                </c:pt>
                <c:pt idx="427">
                  <c:v>2780.63</c:v>
                </c:pt>
                <c:pt idx="428">
                  <c:v>2777.86</c:v>
                </c:pt>
                <c:pt idx="429">
                  <c:v>2774.09</c:v>
                </c:pt>
                <c:pt idx="430">
                  <c:v>2773.46</c:v>
                </c:pt>
                <c:pt idx="431">
                  <c:v>2769.73</c:v>
                </c:pt>
                <c:pt idx="432">
                  <c:v>2767.61</c:v>
                </c:pt>
                <c:pt idx="433">
                  <c:v>2766.01</c:v>
                </c:pt>
                <c:pt idx="434">
                  <c:v>2765.36</c:v>
                </c:pt>
                <c:pt idx="435">
                  <c:v>2766.96</c:v>
                </c:pt>
                <c:pt idx="436">
                  <c:v>2768.94</c:v>
                </c:pt>
                <c:pt idx="437">
                  <c:v>2765.48</c:v>
                </c:pt>
                <c:pt idx="438">
                  <c:v>2762.3</c:v>
                </c:pt>
                <c:pt idx="439">
                  <c:v>2762.86</c:v>
                </c:pt>
                <c:pt idx="440">
                  <c:v>2751.4</c:v>
                </c:pt>
                <c:pt idx="441">
                  <c:v>2739.31</c:v>
                </c:pt>
                <c:pt idx="442">
                  <c:v>2737.43</c:v>
                </c:pt>
                <c:pt idx="443">
                  <c:v>2726.82</c:v>
                </c:pt>
                <c:pt idx="444">
                  <c:v>2718.31</c:v>
                </c:pt>
                <c:pt idx="445">
                  <c:v>2719.04</c:v>
                </c:pt>
                <c:pt idx="446">
                  <c:v>2715.2</c:v>
                </c:pt>
                <c:pt idx="447">
                  <c:v>2717.5</c:v>
                </c:pt>
                <c:pt idx="448">
                  <c:v>2713.91</c:v>
                </c:pt>
                <c:pt idx="449">
                  <c:v>2711.99</c:v>
                </c:pt>
                <c:pt idx="450">
                  <c:v>2720.15</c:v>
                </c:pt>
                <c:pt idx="451">
                  <c:v>2718.56</c:v>
                </c:pt>
                <c:pt idx="452">
                  <c:v>2717.13</c:v>
                </c:pt>
                <c:pt idx="453">
                  <c:v>2713.86</c:v>
                </c:pt>
                <c:pt idx="454">
                  <c:v>2712.74</c:v>
                </c:pt>
                <c:pt idx="455">
                  <c:v>2711.06</c:v>
                </c:pt>
                <c:pt idx="456">
                  <c:v>2700.82</c:v>
                </c:pt>
                <c:pt idx="457">
                  <c:v>2702.52</c:v>
                </c:pt>
                <c:pt idx="458">
                  <c:v>2701.83</c:v>
                </c:pt>
                <c:pt idx="459">
                  <c:v>2703.51</c:v>
                </c:pt>
                <c:pt idx="460">
                  <c:v>2702.6</c:v>
                </c:pt>
                <c:pt idx="461">
                  <c:v>2699.98</c:v>
                </c:pt>
                <c:pt idx="462">
                  <c:v>2699.35</c:v>
                </c:pt>
                <c:pt idx="463">
                  <c:v>2697.49</c:v>
                </c:pt>
                <c:pt idx="464">
                  <c:v>2696.91</c:v>
                </c:pt>
                <c:pt idx="465">
                  <c:v>2695.34</c:v>
                </c:pt>
                <c:pt idx="466">
                  <c:v>2692.42</c:v>
                </c:pt>
                <c:pt idx="467">
                  <c:v>2689.72</c:v>
                </c:pt>
                <c:pt idx="468">
                  <c:v>2691.9</c:v>
                </c:pt>
                <c:pt idx="469">
                  <c:v>2694.33</c:v>
                </c:pt>
                <c:pt idx="470">
                  <c:v>2690.98</c:v>
                </c:pt>
                <c:pt idx="471">
                  <c:v>2691.77</c:v>
                </c:pt>
                <c:pt idx="472">
                  <c:v>2688.73</c:v>
                </c:pt>
                <c:pt idx="473">
                  <c:v>2685.25</c:v>
                </c:pt>
                <c:pt idx="474">
                  <c:v>2681.63</c:v>
                </c:pt>
                <c:pt idx="475">
                  <c:v>2678.62</c:v>
                </c:pt>
                <c:pt idx="476">
                  <c:v>2676.06</c:v>
                </c:pt>
                <c:pt idx="477">
                  <c:v>2672.95</c:v>
                </c:pt>
                <c:pt idx="478">
                  <c:v>2669.47</c:v>
                </c:pt>
                <c:pt idx="479">
                  <c:v>2669.47</c:v>
                </c:pt>
                <c:pt idx="480">
                  <c:v>2659.14</c:v>
                </c:pt>
                <c:pt idx="481">
                  <c:v>2655.51</c:v>
                </c:pt>
                <c:pt idx="482">
                  <c:v>2650.27</c:v>
                </c:pt>
                <c:pt idx="483">
                  <c:v>2651.32</c:v>
                </c:pt>
                <c:pt idx="484">
                  <c:v>2650.08</c:v>
                </c:pt>
                <c:pt idx="485">
                  <c:v>2646.63</c:v>
                </c:pt>
                <c:pt idx="486">
                  <c:v>2644.26</c:v>
                </c:pt>
                <c:pt idx="487">
                  <c:v>2644.38</c:v>
                </c:pt>
                <c:pt idx="488">
                  <c:v>2657.64</c:v>
                </c:pt>
                <c:pt idx="489">
                  <c:v>2662.48</c:v>
                </c:pt>
                <c:pt idx="490">
                  <c:v>2652.76</c:v>
                </c:pt>
                <c:pt idx="491">
                  <c:v>2651.91</c:v>
                </c:pt>
                <c:pt idx="492">
                  <c:v>2647.53</c:v>
                </c:pt>
                <c:pt idx="493">
                  <c:v>2642.7</c:v>
                </c:pt>
                <c:pt idx="494">
                  <c:v>2636.88</c:v>
                </c:pt>
                <c:pt idx="495">
                  <c:v>2632.82</c:v>
                </c:pt>
                <c:pt idx="496">
                  <c:v>2626.78</c:v>
                </c:pt>
                <c:pt idx="497">
                  <c:v>2636.59</c:v>
                </c:pt>
                <c:pt idx="498">
                  <c:v>2639.05</c:v>
                </c:pt>
                <c:pt idx="499">
                  <c:v>2639.05</c:v>
                </c:pt>
                <c:pt idx="500">
                  <c:v>2634.67</c:v>
                </c:pt>
                <c:pt idx="501">
                  <c:v>2633.52</c:v>
                </c:pt>
                <c:pt idx="502">
                  <c:v>2624.74</c:v>
                </c:pt>
                <c:pt idx="503">
                  <c:v>2621.94</c:v>
                </c:pt>
                <c:pt idx="504">
                  <c:v>2607.4899999999998</c:v>
                </c:pt>
                <c:pt idx="505">
                  <c:v>2605.7600000000002</c:v>
                </c:pt>
                <c:pt idx="506">
                  <c:v>2601.4</c:v>
                </c:pt>
                <c:pt idx="507">
                  <c:v>2576.37</c:v>
                </c:pt>
                <c:pt idx="508">
                  <c:v>2560.62</c:v>
                </c:pt>
                <c:pt idx="509">
                  <c:v>2551.83</c:v>
                </c:pt>
                <c:pt idx="510">
                  <c:v>2536.89</c:v>
                </c:pt>
                <c:pt idx="511">
                  <c:v>2537.12</c:v>
                </c:pt>
                <c:pt idx="512">
                  <c:v>2538.67</c:v>
                </c:pt>
                <c:pt idx="513">
                  <c:v>2535.4899999999998</c:v>
                </c:pt>
                <c:pt idx="514">
                  <c:v>2530.31</c:v>
                </c:pt>
                <c:pt idx="515">
                  <c:v>2529.44</c:v>
                </c:pt>
                <c:pt idx="516">
                  <c:v>2525.54</c:v>
                </c:pt>
                <c:pt idx="517">
                  <c:v>2530.9899999999998</c:v>
                </c:pt>
                <c:pt idx="518">
                  <c:v>2532.61</c:v>
                </c:pt>
                <c:pt idx="519">
                  <c:v>2523.2800000000002</c:v>
                </c:pt>
                <c:pt idx="520">
                  <c:v>2514.96</c:v>
                </c:pt>
                <c:pt idx="521">
                  <c:v>2507.7800000000002</c:v>
                </c:pt>
                <c:pt idx="522">
                  <c:v>2504.16</c:v>
                </c:pt>
                <c:pt idx="523">
                  <c:v>2504.35</c:v>
                </c:pt>
                <c:pt idx="524">
                  <c:v>2515.4499999999998</c:v>
                </c:pt>
                <c:pt idx="525">
                  <c:v>2511.7800000000002</c:v>
                </c:pt>
                <c:pt idx="526">
                  <c:v>2522.71</c:v>
                </c:pt>
                <c:pt idx="527">
                  <c:v>2526.34</c:v>
                </c:pt>
                <c:pt idx="528">
                  <c:v>2527.98</c:v>
                </c:pt>
                <c:pt idx="529">
                  <c:v>2526.9699999999998</c:v>
                </c:pt>
                <c:pt idx="530">
                  <c:v>2529.7199999999998</c:v>
                </c:pt>
                <c:pt idx="531">
                  <c:v>2525.96</c:v>
                </c:pt>
                <c:pt idx="532">
                  <c:v>2522.08</c:v>
                </c:pt>
                <c:pt idx="533">
                  <c:v>2520.63</c:v>
                </c:pt>
                <c:pt idx="534">
                  <c:v>2520.0700000000002</c:v>
                </c:pt>
                <c:pt idx="535">
                  <c:v>2518.86</c:v>
                </c:pt>
                <c:pt idx="536">
                  <c:v>2518.0500000000002</c:v>
                </c:pt>
                <c:pt idx="537">
                  <c:v>2512.44</c:v>
                </c:pt>
                <c:pt idx="538">
                  <c:v>2509.67</c:v>
                </c:pt>
                <c:pt idx="539">
                  <c:v>2502.0500000000002</c:v>
                </c:pt>
                <c:pt idx="540">
                  <c:v>2498.7399999999998</c:v>
                </c:pt>
                <c:pt idx="541">
                  <c:v>2496.48</c:v>
                </c:pt>
                <c:pt idx="542">
                  <c:v>2485.75</c:v>
                </c:pt>
                <c:pt idx="543">
                  <c:v>2481.25</c:v>
                </c:pt>
                <c:pt idx="544">
                  <c:v>2479.42</c:v>
                </c:pt>
                <c:pt idx="545">
                  <c:v>2477.02</c:v>
                </c:pt>
                <c:pt idx="546">
                  <c:v>2476.44</c:v>
                </c:pt>
                <c:pt idx="547">
                  <c:v>2481.08</c:v>
                </c:pt>
                <c:pt idx="548">
                  <c:v>2478.35</c:v>
                </c:pt>
                <c:pt idx="549">
                  <c:v>2486.66</c:v>
                </c:pt>
                <c:pt idx="550">
                  <c:v>2486.67</c:v>
                </c:pt>
                <c:pt idx="551">
                  <c:v>2490.73</c:v>
                </c:pt>
                <c:pt idx="552">
                  <c:v>2489.62</c:v>
                </c:pt>
                <c:pt idx="553">
                  <c:v>2481.04</c:v>
                </c:pt>
                <c:pt idx="554">
                  <c:v>2473.36</c:v>
                </c:pt>
                <c:pt idx="555">
                  <c:v>2466.59</c:v>
                </c:pt>
                <c:pt idx="556">
                  <c:v>2465.3200000000002</c:v>
                </c:pt>
                <c:pt idx="557">
                  <c:v>2482.87</c:v>
                </c:pt>
                <c:pt idx="558">
                  <c:v>2482.54</c:v>
                </c:pt>
                <c:pt idx="559">
                  <c:v>2463.83</c:v>
                </c:pt>
                <c:pt idx="560">
                  <c:v>2423.0700000000002</c:v>
                </c:pt>
                <c:pt idx="561">
                  <c:v>2416.67</c:v>
                </c:pt>
                <c:pt idx="562">
                  <c:v>2396.64</c:v>
                </c:pt>
                <c:pt idx="563">
                  <c:v>2394.6</c:v>
                </c:pt>
                <c:pt idx="564">
                  <c:v>2379.12</c:v>
                </c:pt>
                <c:pt idx="565">
                  <c:v>2342.9499999999998</c:v>
                </c:pt>
                <c:pt idx="566">
                  <c:v>2337.5300000000002</c:v>
                </c:pt>
                <c:pt idx="567">
                  <c:v>2310.91</c:v>
                </c:pt>
                <c:pt idx="568">
                  <c:v>2293.19</c:v>
                </c:pt>
                <c:pt idx="569">
                  <c:v>2414.29</c:v>
                </c:pt>
                <c:pt idx="570">
                  <c:v>2414.41</c:v>
                </c:pt>
                <c:pt idx="571">
                  <c:v>2441.31</c:v>
                </c:pt>
                <c:pt idx="572">
                  <c:v>2437.44</c:v>
                </c:pt>
                <c:pt idx="573">
                  <c:v>2430.96</c:v>
                </c:pt>
                <c:pt idx="574">
                  <c:v>2451.0700000000002</c:v>
                </c:pt>
                <c:pt idx="575">
                  <c:v>2440.66</c:v>
                </c:pt>
                <c:pt idx="576">
                  <c:v>2418.83</c:v>
                </c:pt>
                <c:pt idx="577">
                  <c:v>2397.58</c:v>
                </c:pt>
                <c:pt idx="578">
                  <c:v>2395.91</c:v>
                </c:pt>
                <c:pt idx="579">
                  <c:v>2378.9499999999998</c:v>
                </c:pt>
                <c:pt idx="580">
                  <c:v>2387.08</c:v>
                </c:pt>
                <c:pt idx="581">
                  <c:v>2398.96</c:v>
                </c:pt>
                <c:pt idx="582">
                  <c:v>2393.41</c:v>
                </c:pt>
                <c:pt idx="583">
                  <c:v>2397.58</c:v>
                </c:pt>
                <c:pt idx="584">
                  <c:v>2397.89</c:v>
                </c:pt>
                <c:pt idx="585">
                  <c:v>2391.4899999999998</c:v>
                </c:pt>
                <c:pt idx="586">
                  <c:v>2382.96</c:v>
                </c:pt>
                <c:pt idx="587">
                  <c:v>2394.4499999999998</c:v>
                </c:pt>
                <c:pt idx="588">
                  <c:v>2383.79</c:v>
                </c:pt>
                <c:pt idx="589">
                  <c:v>2384.84</c:v>
                </c:pt>
                <c:pt idx="590">
                  <c:v>2383.63</c:v>
                </c:pt>
                <c:pt idx="591">
                  <c:v>2385.0300000000002</c:v>
                </c:pt>
                <c:pt idx="592">
                  <c:v>2381.79</c:v>
                </c:pt>
                <c:pt idx="593">
                  <c:v>2385.35</c:v>
                </c:pt>
                <c:pt idx="594">
                  <c:v>2387.15</c:v>
                </c:pt>
                <c:pt idx="595">
                  <c:v>2383.1799999999998</c:v>
                </c:pt>
                <c:pt idx="596">
                  <c:v>2385.6999999999998</c:v>
                </c:pt>
                <c:pt idx="597">
                  <c:v>2385.63</c:v>
                </c:pt>
                <c:pt idx="598">
                  <c:v>2381.9699999999998</c:v>
                </c:pt>
                <c:pt idx="599">
                  <c:v>2403.35</c:v>
                </c:pt>
                <c:pt idx="600">
                  <c:v>2403.5300000000002</c:v>
                </c:pt>
                <c:pt idx="601">
                  <c:v>2392.2800000000002</c:v>
                </c:pt>
                <c:pt idx="602">
                  <c:v>2392.1799999999998</c:v>
                </c:pt>
                <c:pt idx="603">
                  <c:v>2397.34</c:v>
                </c:pt>
                <c:pt idx="604">
                  <c:v>2399.63</c:v>
                </c:pt>
                <c:pt idx="605">
                  <c:v>2400.9499999999998</c:v>
                </c:pt>
                <c:pt idx="606">
                  <c:v>2399.9899999999998</c:v>
                </c:pt>
                <c:pt idx="607">
                  <c:v>2398.8000000000002</c:v>
                </c:pt>
                <c:pt idx="608">
                  <c:v>2397.67</c:v>
                </c:pt>
                <c:pt idx="609">
                  <c:v>2395.34</c:v>
                </c:pt>
                <c:pt idx="610">
                  <c:v>2396.54</c:v>
                </c:pt>
                <c:pt idx="611">
                  <c:v>2397.4699999999998</c:v>
                </c:pt>
                <c:pt idx="612">
                  <c:v>2396.06</c:v>
                </c:pt>
                <c:pt idx="613">
                  <c:v>2397.17</c:v>
                </c:pt>
                <c:pt idx="614">
                  <c:v>2396.59</c:v>
                </c:pt>
                <c:pt idx="615">
                  <c:v>2395.41</c:v>
                </c:pt>
                <c:pt idx="616">
                  <c:v>2395.0100000000002</c:v>
                </c:pt>
                <c:pt idx="617">
                  <c:v>2403.63</c:v>
                </c:pt>
                <c:pt idx="618">
                  <c:v>2392.73</c:v>
                </c:pt>
                <c:pt idx="619">
                  <c:v>2401.48</c:v>
                </c:pt>
                <c:pt idx="620">
                  <c:v>2401.21</c:v>
                </c:pt>
                <c:pt idx="621">
                  <c:v>2400.85</c:v>
                </c:pt>
                <c:pt idx="622">
                  <c:v>2374.9899999999998</c:v>
                </c:pt>
                <c:pt idx="623">
                  <c:v>2375.0700000000002</c:v>
                </c:pt>
                <c:pt idx="624">
                  <c:v>2358.0100000000002</c:v>
                </c:pt>
                <c:pt idx="625">
                  <c:v>2358.6799999999998</c:v>
                </c:pt>
                <c:pt idx="626">
                  <c:v>2357.86</c:v>
                </c:pt>
                <c:pt idx="627">
                  <c:v>2357.39</c:v>
                </c:pt>
                <c:pt idx="628">
                  <c:v>2356.69</c:v>
                </c:pt>
                <c:pt idx="629">
                  <c:v>2356.16</c:v>
                </c:pt>
                <c:pt idx="630">
                  <c:v>2355.92</c:v>
                </c:pt>
                <c:pt idx="631">
                  <c:v>2354.1</c:v>
                </c:pt>
                <c:pt idx="632">
                  <c:v>2353.98</c:v>
                </c:pt>
                <c:pt idx="633">
                  <c:v>2333.48</c:v>
                </c:pt>
                <c:pt idx="634">
                  <c:v>2333.87</c:v>
                </c:pt>
                <c:pt idx="635">
                  <c:v>2324.7800000000002</c:v>
                </c:pt>
                <c:pt idx="636">
                  <c:v>2322.21</c:v>
                </c:pt>
                <c:pt idx="637">
                  <c:v>2320.0300000000002</c:v>
                </c:pt>
                <c:pt idx="638">
                  <c:v>2320.75</c:v>
                </c:pt>
                <c:pt idx="639">
                  <c:v>2307.4</c:v>
                </c:pt>
                <c:pt idx="640">
                  <c:v>2304.36</c:v>
                </c:pt>
                <c:pt idx="641">
                  <c:v>2295.71</c:v>
                </c:pt>
                <c:pt idx="642">
                  <c:v>2307.7399999999998</c:v>
                </c:pt>
                <c:pt idx="643">
                  <c:v>2289.16</c:v>
                </c:pt>
                <c:pt idx="644">
                  <c:v>2301.4899999999998</c:v>
                </c:pt>
                <c:pt idx="645">
                  <c:v>2318.38</c:v>
                </c:pt>
                <c:pt idx="646">
                  <c:v>2316.2600000000002</c:v>
                </c:pt>
                <c:pt idx="647">
                  <c:v>2308.66</c:v>
                </c:pt>
                <c:pt idx="648">
                  <c:v>2302.88</c:v>
                </c:pt>
                <c:pt idx="649">
                  <c:v>2303.85</c:v>
                </c:pt>
                <c:pt idx="650">
                  <c:v>2301.9299999999998</c:v>
                </c:pt>
                <c:pt idx="651">
                  <c:v>2300.71</c:v>
                </c:pt>
                <c:pt idx="652">
                  <c:v>2304.92</c:v>
                </c:pt>
                <c:pt idx="653">
                  <c:v>2304.09</c:v>
                </c:pt>
                <c:pt idx="654">
                  <c:v>2294.34</c:v>
                </c:pt>
                <c:pt idx="655">
                  <c:v>2287.44</c:v>
                </c:pt>
                <c:pt idx="656">
                  <c:v>2286.0300000000002</c:v>
                </c:pt>
                <c:pt idx="657">
                  <c:v>2278.06</c:v>
                </c:pt>
                <c:pt idx="658">
                  <c:v>2260.5300000000002</c:v>
                </c:pt>
                <c:pt idx="659">
                  <c:v>2261.44</c:v>
                </c:pt>
                <c:pt idx="660">
                  <c:v>2264.7600000000002</c:v>
                </c:pt>
                <c:pt idx="661">
                  <c:v>2277.4299999999998</c:v>
                </c:pt>
                <c:pt idx="662">
                  <c:v>2277.1</c:v>
                </c:pt>
                <c:pt idx="663">
                  <c:v>2279.2600000000002</c:v>
                </c:pt>
                <c:pt idx="664">
                  <c:v>2286.19</c:v>
                </c:pt>
                <c:pt idx="665">
                  <c:v>2287.0300000000002</c:v>
                </c:pt>
                <c:pt idx="666">
                  <c:v>2285.65</c:v>
                </c:pt>
                <c:pt idx="667">
                  <c:v>2306.6</c:v>
                </c:pt>
                <c:pt idx="668">
                  <c:v>2301.29</c:v>
                </c:pt>
                <c:pt idx="669">
                  <c:v>2310.0100000000002</c:v>
                </c:pt>
                <c:pt idx="670">
                  <c:v>2313.4699999999998</c:v>
                </c:pt>
                <c:pt idx="671">
                  <c:v>2305.84</c:v>
                </c:pt>
                <c:pt idx="672">
                  <c:v>2303.0100000000002</c:v>
                </c:pt>
                <c:pt idx="673">
                  <c:v>2313.14</c:v>
                </c:pt>
                <c:pt idx="674">
                  <c:v>2313.5300000000002</c:v>
                </c:pt>
                <c:pt idx="675">
                  <c:v>2332.1799999999998</c:v>
                </c:pt>
                <c:pt idx="676">
                  <c:v>2334.7600000000002</c:v>
                </c:pt>
                <c:pt idx="677">
                  <c:v>2333.85</c:v>
                </c:pt>
                <c:pt idx="678">
                  <c:v>2338.4299999999998</c:v>
                </c:pt>
                <c:pt idx="679">
                  <c:v>2338.27</c:v>
                </c:pt>
                <c:pt idx="680">
                  <c:v>2344.9299999999998</c:v>
                </c:pt>
                <c:pt idx="681">
                  <c:v>2345.17</c:v>
                </c:pt>
                <c:pt idx="682">
                  <c:v>2343.15</c:v>
                </c:pt>
                <c:pt idx="683">
                  <c:v>2343.27</c:v>
                </c:pt>
                <c:pt idx="684">
                  <c:v>2343.85</c:v>
                </c:pt>
                <c:pt idx="685">
                  <c:v>2343.98</c:v>
                </c:pt>
                <c:pt idx="686">
                  <c:v>2341.81</c:v>
                </c:pt>
                <c:pt idx="687">
                  <c:v>2343.0100000000002</c:v>
                </c:pt>
                <c:pt idx="688">
                  <c:v>2343.31</c:v>
                </c:pt>
                <c:pt idx="689">
                  <c:v>2345.85</c:v>
                </c:pt>
                <c:pt idx="690">
                  <c:v>2343.5</c:v>
                </c:pt>
                <c:pt idx="691">
                  <c:v>2339.4</c:v>
                </c:pt>
                <c:pt idx="692">
                  <c:v>2333.7800000000002</c:v>
                </c:pt>
                <c:pt idx="693">
                  <c:v>2332.44</c:v>
                </c:pt>
                <c:pt idx="694">
                  <c:v>2330.9899999999998</c:v>
                </c:pt>
                <c:pt idx="695">
                  <c:v>2319.25</c:v>
                </c:pt>
                <c:pt idx="696">
                  <c:v>2317.96</c:v>
                </c:pt>
                <c:pt idx="697">
                  <c:v>2321.86</c:v>
                </c:pt>
                <c:pt idx="698">
                  <c:v>2326.94</c:v>
                </c:pt>
                <c:pt idx="699">
                  <c:v>2329.67</c:v>
                </c:pt>
                <c:pt idx="700">
                  <c:v>2333.25</c:v>
                </c:pt>
                <c:pt idx="701">
                  <c:v>2337.5700000000002</c:v>
                </c:pt>
                <c:pt idx="702">
                  <c:v>2327.7600000000002</c:v>
                </c:pt>
                <c:pt idx="703">
                  <c:v>2318.71</c:v>
                </c:pt>
                <c:pt idx="704">
                  <c:v>2316.4699999999998</c:v>
                </c:pt>
                <c:pt idx="705">
                  <c:v>2318.4</c:v>
                </c:pt>
                <c:pt idx="706">
                  <c:v>2313.35</c:v>
                </c:pt>
                <c:pt idx="707">
                  <c:v>2307.59</c:v>
                </c:pt>
                <c:pt idx="708">
                  <c:v>2300.58</c:v>
                </c:pt>
                <c:pt idx="709">
                  <c:v>2300.58</c:v>
                </c:pt>
                <c:pt idx="710">
                  <c:v>2309.17</c:v>
                </c:pt>
                <c:pt idx="711">
                  <c:v>2303.73</c:v>
                </c:pt>
                <c:pt idx="712">
                  <c:v>2281.41</c:v>
                </c:pt>
                <c:pt idx="713">
                  <c:v>2281.4899999999998</c:v>
                </c:pt>
                <c:pt idx="714">
                  <c:v>2274.36</c:v>
                </c:pt>
                <c:pt idx="715">
                  <c:v>2273.87</c:v>
                </c:pt>
                <c:pt idx="716">
                  <c:v>2272.6</c:v>
                </c:pt>
                <c:pt idx="717">
                  <c:v>2273.96</c:v>
                </c:pt>
                <c:pt idx="718">
                  <c:v>2273.4699999999998</c:v>
                </c:pt>
                <c:pt idx="719">
                  <c:v>2276.4</c:v>
                </c:pt>
                <c:pt idx="720">
                  <c:v>2274.14</c:v>
                </c:pt>
                <c:pt idx="721">
                  <c:v>2267.96</c:v>
                </c:pt>
                <c:pt idx="722">
                  <c:v>2242.15</c:v>
                </c:pt>
                <c:pt idx="723">
                  <c:v>2225.89</c:v>
                </c:pt>
                <c:pt idx="724">
                  <c:v>2213.8000000000002</c:v>
                </c:pt>
                <c:pt idx="725">
                  <c:v>2214.1</c:v>
                </c:pt>
                <c:pt idx="726">
                  <c:v>2213.9899999999998</c:v>
                </c:pt>
                <c:pt idx="727">
                  <c:v>2203.6799999999998</c:v>
                </c:pt>
                <c:pt idx="728">
                  <c:v>2206.14</c:v>
                </c:pt>
                <c:pt idx="729">
                  <c:v>2242.04</c:v>
                </c:pt>
                <c:pt idx="730">
                  <c:v>2256.02</c:v>
                </c:pt>
                <c:pt idx="731">
                  <c:v>2254.48</c:v>
                </c:pt>
                <c:pt idx="732">
                  <c:v>2261.34</c:v>
                </c:pt>
                <c:pt idx="733">
                  <c:v>2258.34</c:v>
                </c:pt>
                <c:pt idx="734">
                  <c:v>2246.21</c:v>
                </c:pt>
                <c:pt idx="735">
                  <c:v>2246.0500000000002</c:v>
                </c:pt>
                <c:pt idx="736">
                  <c:v>2236.5700000000002</c:v>
                </c:pt>
                <c:pt idx="737">
                  <c:v>2229.98</c:v>
                </c:pt>
                <c:pt idx="738">
                  <c:v>2235.1999999999998</c:v>
                </c:pt>
                <c:pt idx="739">
                  <c:v>2223.25</c:v>
                </c:pt>
                <c:pt idx="740">
                  <c:v>2211.17</c:v>
                </c:pt>
                <c:pt idx="741">
                  <c:v>2199.6999999999998</c:v>
                </c:pt>
                <c:pt idx="742">
                  <c:v>2185.84</c:v>
                </c:pt>
                <c:pt idx="743">
                  <c:v>2199.5100000000002</c:v>
                </c:pt>
                <c:pt idx="744">
                  <c:v>2189.4699999999998</c:v>
                </c:pt>
                <c:pt idx="745">
                  <c:v>2191.84</c:v>
                </c:pt>
                <c:pt idx="746">
                  <c:v>2201.35</c:v>
                </c:pt>
                <c:pt idx="747">
                  <c:v>2195.48</c:v>
                </c:pt>
                <c:pt idx="748">
                  <c:v>2164.4299999999998</c:v>
                </c:pt>
                <c:pt idx="749">
                  <c:v>2172.14</c:v>
                </c:pt>
                <c:pt idx="750">
                  <c:v>2171.37</c:v>
                </c:pt>
                <c:pt idx="751">
                  <c:v>2161.92</c:v>
                </c:pt>
                <c:pt idx="752">
                  <c:v>2148.39</c:v>
                </c:pt>
                <c:pt idx="753">
                  <c:v>2126.64</c:v>
                </c:pt>
                <c:pt idx="754">
                  <c:v>2147.48</c:v>
                </c:pt>
                <c:pt idx="755">
                  <c:v>2154.44</c:v>
                </c:pt>
                <c:pt idx="756">
                  <c:v>2137.34</c:v>
                </c:pt>
                <c:pt idx="757">
                  <c:v>2116.91</c:v>
                </c:pt>
                <c:pt idx="758">
                  <c:v>2107.0700000000002</c:v>
                </c:pt>
                <c:pt idx="759">
                  <c:v>2140.44</c:v>
                </c:pt>
                <c:pt idx="760">
                  <c:v>2149.73</c:v>
                </c:pt>
                <c:pt idx="761">
                  <c:v>2186.62</c:v>
                </c:pt>
                <c:pt idx="762">
                  <c:v>2202.52</c:v>
                </c:pt>
                <c:pt idx="763">
                  <c:v>2205.54</c:v>
                </c:pt>
                <c:pt idx="764">
                  <c:v>2209.56</c:v>
                </c:pt>
                <c:pt idx="765">
                  <c:v>2206.63</c:v>
                </c:pt>
                <c:pt idx="766">
                  <c:v>2205.13</c:v>
                </c:pt>
                <c:pt idx="767">
                  <c:v>2238.54</c:v>
                </c:pt>
                <c:pt idx="768">
                  <c:v>2237.71</c:v>
                </c:pt>
                <c:pt idx="769">
                  <c:v>2245.5700000000002</c:v>
                </c:pt>
                <c:pt idx="770">
                  <c:v>2250.3200000000002</c:v>
                </c:pt>
                <c:pt idx="771">
                  <c:v>2247.0500000000002</c:v>
                </c:pt>
                <c:pt idx="772">
                  <c:v>2238.79</c:v>
                </c:pt>
                <c:pt idx="773">
                  <c:v>2239.0700000000002</c:v>
                </c:pt>
                <c:pt idx="774">
                  <c:v>2240.77</c:v>
                </c:pt>
                <c:pt idx="775">
                  <c:v>2253.02</c:v>
                </c:pt>
                <c:pt idx="776">
                  <c:v>2259.34</c:v>
                </c:pt>
                <c:pt idx="777">
                  <c:v>2256.0100000000002</c:v>
                </c:pt>
                <c:pt idx="778">
                  <c:v>2258.2800000000002</c:v>
                </c:pt>
                <c:pt idx="779">
                  <c:v>2264.2600000000002</c:v>
                </c:pt>
                <c:pt idx="780">
                  <c:v>2258.54</c:v>
                </c:pt>
                <c:pt idx="781">
                  <c:v>2265.65</c:v>
                </c:pt>
                <c:pt idx="782">
                  <c:v>2263.37</c:v>
                </c:pt>
                <c:pt idx="783">
                  <c:v>2262.9499999999998</c:v>
                </c:pt>
                <c:pt idx="784">
                  <c:v>2261.4899999999998</c:v>
                </c:pt>
                <c:pt idx="785">
                  <c:v>2250.54</c:v>
                </c:pt>
                <c:pt idx="786">
                  <c:v>2235.12</c:v>
                </c:pt>
                <c:pt idx="787">
                  <c:v>2234.62</c:v>
                </c:pt>
                <c:pt idx="788">
                  <c:v>2225.88</c:v>
                </c:pt>
                <c:pt idx="789">
                  <c:v>2237.7800000000002</c:v>
                </c:pt>
                <c:pt idx="790">
                  <c:v>2243.48</c:v>
                </c:pt>
                <c:pt idx="791">
                  <c:v>2240.31</c:v>
                </c:pt>
                <c:pt idx="792">
                  <c:v>2246.14</c:v>
                </c:pt>
                <c:pt idx="793">
                  <c:v>2253.8200000000002</c:v>
                </c:pt>
                <c:pt idx="794">
                  <c:v>2257.9499999999998</c:v>
                </c:pt>
                <c:pt idx="795">
                  <c:v>2255.83</c:v>
                </c:pt>
                <c:pt idx="796">
                  <c:v>2255.4</c:v>
                </c:pt>
                <c:pt idx="797">
                  <c:v>2262.8000000000002</c:v>
                </c:pt>
                <c:pt idx="798">
                  <c:v>2259.75</c:v>
                </c:pt>
                <c:pt idx="799">
                  <c:v>2262</c:v>
                </c:pt>
                <c:pt idx="800">
                  <c:v>2263.8000000000002</c:v>
                </c:pt>
                <c:pt idx="801">
                  <c:v>2267.27</c:v>
                </c:pt>
                <c:pt idx="802">
                  <c:v>2264.3000000000002</c:v>
                </c:pt>
                <c:pt idx="803">
                  <c:v>2266.08</c:v>
                </c:pt>
                <c:pt idx="804">
                  <c:v>2266.9899999999998</c:v>
                </c:pt>
                <c:pt idx="805">
                  <c:v>2266.65</c:v>
                </c:pt>
                <c:pt idx="806">
                  <c:v>2256.98</c:v>
                </c:pt>
                <c:pt idx="807">
                  <c:v>2255.3000000000002</c:v>
                </c:pt>
                <c:pt idx="808">
                  <c:v>2256.36</c:v>
                </c:pt>
                <c:pt idx="809">
                  <c:v>2253.6</c:v>
                </c:pt>
                <c:pt idx="810">
                  <c:v>2248.98</c:v>
                </c:pt>
                <c:pt idx="811">
                  <c:v>2246.39</c:v>
                </c:pt>
                <c:pt idx="812">
                  <c:v>2246.3000000000002</c:v>
                </c:pt>
                <c:pt idx="813">
                  <c:v>2242.77</c:v>
                </c:pt>
                <c:pt idx="814">
                  <c:v>2235</c:v>
                </c:pt>
                <c:pt idx="815">
                  <c:v>2235.33</c:v>
                </c:pt>
                <c:pt idx="816">
                  <c:v>2237.08</c:v>
                </c:pt>
                <c:pt idx="817">
                  <c:v>2230.25</c:v>
                </c:pt>
                <c:pt idx="818">
                  <c:v>2236.9499999999998</c:v>
                </c:pt>
                <c:pt idx="819">
                  <c:v>2235.3000000000002</c:v>
                </c:pt>
                <c:pt idx="820">
                  <c:v>2235.34</c:v>
                </c:pt>
                <c:pt idx="821">
                  <c:v>2223.1</c:v>
                </c:pt>
                <c:pt idx="822">
                  <c:v>2218.12</c:v>
                </c:pt>
                <c:pt idx="823">
                  <c:v>2217.5700000000002</c:v>
                </c:pt>
                <c:pt idx="824">
                  <c:v>2207.79</c:v>
                </c:pt>
                <c:pt idx="825">
                  <c:v>2211.35</c:v>
                </c:pt>
                <c:pt idx="826">
                  <c:v>2210.5500000000002</c:v>
                </c:pt>
                <c:pt idx="827">
                  <c:v>2213.75</c:v>
                </c:pt>
                <c:pt idx="828">
                  <c:v>2225.9699999999998</c:v>
                </c:pt>
                <c:pt idx="829">
                  <c:v>2225.61</c:v>
                </c:pt>
                <c:pt idx="830">
                  <c:v>2232.37</c:v>
                </c:pt>
                <c:pt idx="831">
                  <c:v>2231.35</c:v>
                </c:pt>
                <c:pt idx="832">
                  <c:v>2230.81</c:v>
                </c:pt>
                <c:pt idx="833">
                  <c:v>2232.08</c:v>
                </c:pt>
                <c:pt idx="834">
                  <c:v>2233.87</c:v>
                </c:pt>
                <c:pt idx="835">
                  <c:v>2230.92</c:v>
                </c:pt>
                <c:pt idx="836">
                  <c:v>2228.71</c:v>
                </c:pt>
                <c:pt idx="837">
                  <c:v>2229.37</c:v>
                </c:pt>
                <c:pt idx="838">
                  <c:v>2226.39</c:v>
                </c:pt>
                <c:pt idx="839">
                  <c:v>2227.12</c:v>
                </c:pt>
                <c:pt idx="840">
                  <c:v>2223.8000000000002</c:v>
                </c:pt>
                <c:pt idx="841">
                  <c:v>2228.3200000000002</c:v>
                </c:pt>
                <c:pt idx="842">
                  <c:v>2231.96</c:v>
                </c:pt>
                <c:pt idx="843">
                  <c:v>2230.38</c:v>
                </c:pt>
                <c:pt idx="844">
                  <c:v>2234.3200000000002</c:v>
                </c:pt>
                <c:pt idx="845">
                  <c:v>2234.0300000000002</c:v>
                </c:pt>
                <c:pt idx="846">
                  <c:v>2236.4</c:v>
                </c:pt>
                <c:pt idx="847">
                  <c:v>2236.4499999999998</c:v>
                </c:pt>
                <c:pt idx="848">
                  <c:v>2232.13</c:v>
                </c:pt>
                <c:pt idx="849">
                  <c:v>2231.0700000000002</c:v>
                </c:pt>
                <c:pt idx="850">
                  <c:v>2228.6</c:v>
                </c:pt>
                <c:pt idx="851">
                  <c:v>2230.6</c:v>
                </c:pt>
                <c:pt idx="852">
                  <c:v>2228.0700000000002</c:v>
                </c:pt>
                <c:pt idx="853">
                  <c:v>2227.23</c:v>
                </c:pt>
                <c:pt idx="854">
                  <c:v>2224.7800000000002</c:v>
                </c:pt>
                <c:pt idx="855">
                  <c:v>2226.1799999999998</c:v>
                </c:pt>
                <c:pt idx="856">
                  <c:v>2223.19</c:v>
                </c:pt>
                <c:pt idx="857">
                  <c:v>2218.1</c:v>
                </c:pt>
                <c:pt idx="858">
                  <c:v>2214.6999999999998</c:v>
                </c:pt>
                <c:pt idx="859">
                  <c:v>2216.02</c:v>
                </c:pt>
                <c:pt idx="860">
                  <c:v>2214.88</c:v>
                </c:pt>
                <c:pt idx="861">
                  <c:v>2214.1799999999998</c:v>
                </c:pt>
                <c:pt idx="862">
                  <c:v>2216.7600000000002</c:v>
                </c:pt>
                <c:pt idx="863">
                  <c:v>2215.9699999999998</c:v>
                </c:pt>
                <c:pt idx="864">
                  <c:v>2219.69</c:v>
                </c:pt>
                <c:pt idx="865">
                  <c:v>2219.3000000000002</c:v>
                </c:pt>
                <c:pt idx="866">
                  <c:v>2219.67</c:v>
                </c:pt>
                <c:pt idx="867">
                  <c:v>2214.64</c:v>
                </c:pt>
                <c:pt idx="868">
                  <c:v>2213.86</c:v>
                </c:pt>
                <c:pt idx="869">
                  <c:v>2209.54</c:v>
                </c:pt>
                <c:pt idx="870">
                  <c:v>2210.35</c:v>
                </c:pt>
                <c:pt idx="871">
                  <c:v>2211.31</c:v>
                </c:pt>
                <c:pt idx="872">
                  <c:v>2210.4699999999998</c:v>
                </c:pt>
                <c:pt idx="873">
                  <c:v>2211.71</c:v>
                </c:pt>
                <c:pt idx="874">
                  <c:v>2201.39</c:v>
                </c:pt>
                <c:pt idx="875">
                  <c:v>2211.11</c:v>
                </c:pt>
                <c:pt idx="876">
                  <c:v>2212.7600000000002</c:v>
                </c:pt>
                <c:pt idx="877">
                  <c:v>2203.0500000000002</c:v>
                </c:pt>
                <c:pt idx="878">
                  <c:v>2192.37</c:v>
                </c:pt>
                <c:pt idx="879">
                  <c:v>2208.62</c:v>
                </c:pt>
                <c:pt idx="880">
                  <c:v>2207.77</c:v>
                </c:pt>
                <c:pt idx="881">
                  <c:v>2206.9499999999998</c:v>
                </c:pt>
                <c:pt idx="882">
                  <c:v>2189.38</c:v>
                </c:pt>
                <c:pt idx="883">
                  <c:v>2206.34</c:v>
                </c:pt>
                <c:pt idx="884">
                  <c:v>2205.38</c:v>
                </c:pt>
                <c:pt idx="885">
                  <c:v>2205.61</c:v>
                </c:pt>
                <c:pt idx="886">
                  <c:v>2203.41</c:v>
                </c:pt>
                <c:pt idx="887">
                  <c:v>2204.2399999999998</c:v>
                </c:pt>
                <c:pt idx="888">
                  <c:v>2203.36</c:v>
                </c:pt>
                <c:pt idx="889">
                  <c:v>2201.88</c:v>
                </c:pt>
                <c:pt idx="890">
                  <c:v>2200.98</c:v>
                </c:pt>
                <c:pt idx="891">
                  <c:v>2200.66</c:v>
                </c:pt>
                <c:pt idx="892">
                  <c:v>2200.0100000000002</c:v>
                </c:pt>
                <c:pt idx="893">
                  <c:v>2199.7600000000002</c:v>
                </c:pt>
                <c:pt idx="894">
                  <c:v>2199.2600000000002</c:v>
                </c:pt>
                <c:pt idx="895">
                  <c:v>2198.16</c:v>
                </c:pt>
                <c:pt idx="896">
                  <c:v>2197.79</c:v>
                </c:pt>
                <c:pt idx="897">
                  <c:v>2197.91</c:v>
                </c:pt>
                <c:pt idx="898">
                  <c:v>2196.9699999999998</c:v>
                </c:pt>
                <c:pt idx="899">
                  <c:v>2196.92</c:v>
                </c:pt>
                <c:pt idx="900">
                  <c:v>2195.7800000000002</c:v>
                </c:pt>
                <c:pt idx="901">
                  <c:v>2194.7399999999998</c:v>
                </c:pt>
                <c:pt idx="902">
                  <c:v>2194.3200000000002</c:v>
                </c:pt>
                <c:pt idx="903">
                  <c:v>2194.02</c:v>
                </c:pt>
                <c:pt idx="904">
                  <c:v>2193.7600000000002</c:v>
                </c:pt>
                <c:pt idx="905">
                  <c:v>2192.56</c:v>
                </c:pt>
                <c:pt idx="906">
                  <c:v>2192.4699999999998</c:v>
                </c:pt>
                <c:pt idx="907">
                  <c:v>2192.08</c:v>
                </c:pt>
                <c:pt idx="908">
                  <c:v>2191.83</c:v>
                </c:pt>
                <c:pt idx="909">
                  <c:v>2191.33</c:v>
                </c:pt>
                <c:pt idx="910">
                  <c:v>2190.39</c:v>
                </c:pt>
                <c:pt idx="911">
                  <c:v>2192.4</c:v>
                </c:pt>
                <c:pt idx="912">
                  <c:v>2192.0300000000002</c:v>
                </c:pt>
                <c:pt idx="913">
                  <c:v>2191.71</c:v>
                </c:pt>
                <c:pt idx="914">
                  <c:v>2191.37</c:v>
                </c:pt>
                <c:pt idx="915">
                  <c:v>2190.0500000000002</c:v>
                </c:pt>
                <c:pt idx="916">
                  <c:v>2189.7800000000002</c:v>
                </c:pt>
                <c:pt idx="917">
                  <c:v>2189.4699999999998</c:v>
                </c:pt>
                <c:pt idx="918">
                  <c:v>2189.38</c:v>
                </c:pt>
                <c:pt idx="919">
                  <c:v>2189.1</c:v>
                </c:pt>
                <c:pt idx="920">
                  <c:v>2187.9499999999998</c:v>
                </c:pt>
                <c:pt idx="921">
                  <c:v>2187.41</c:v>
                </c:pt>
                <c:pt idx="922">
                  <c:v>2186.86</c:v>
                </c:pt>
                <c:pt idx="923">
                  <c:v>2186.39</c:v>
                </c:pt>
                <c:pt idx="924">
                  <c:v>2186.09</c:v>
                </c:pt>
                <c:pt idx="925">
                  <c:v>2184.66</c:v>
                </c:pt>
                <c:pt idx="926">
                  <c:v>2183.98</c:v>
                </c:pt>
                <c:pt idx="927">
                  <c:v>2183.4699999999998</c:v>
                </c:pt>
                <c:pt idx="928">
                  <c:v>2183.0100000000002</c:v>
                </c:pt>
                <c:pt idx="929">
                  <c:v>2182.37</c:v>
                </c:pt>
                <c:pt idx="930">
                  <c:v>2181.3000000000002</c:v>
                </c:pt>
                <c:pt idx="931">
                  <c:v>2181.89</c:v>
                </c:pt>
                <c:pt idx="932">
                  <c:v>2181.5700000000002</c:v>
                </c:pt>
                <c:pt idx="933">
                  <c:v>2182.62</c:v>
                </c:pt>
                <c:pt idx="934">
                  <c:v>2182.35</c:v>
                </c:pt>
                <c:pt idx="935">
                  <c:v>2180.5500000000002</c:v>
                </c:pt>
                <c:pt idx="936">
                  <c:v>2180.08</c:v>
                </c:pt>
                <c:pt idx="937">
                  <c:v>2179.5</c:v>
                </c:pt>
                <c:pt idx="938">
                  <c:v>2180.0500000000002</c:v>
                </c:pt>
                <c:pt idx="939">
                  <c:v>2180.27</c:v>
                </c:pt>
                <c:pt idx="940">
                  <c:v>2179.1</c:v>
                </c:pt>
                <c:pt idx="941">
                  <c:v>2179.1</c:v>
                </c:pt>
                <c:pt idx="942">
                  <c:v>2178.7199999999998</c:v>
                </c:pt>
                <c:pt idx="943">
                  <c:v>2177.14</c:v>
                </c:pt>
                <c:pt idx="944">
                  <c:v>2177.1799999999998</c:v>
                </c:pt>
                <c:pt idx="945">
                  <c:v>2175.81</c:v>
                </c:pt>
                <c:pt idx="946">
                  <c:v>2174.9899999999998</c:v>
                </c:pt>
                <c:pt idx="947">
                  <c:v>2175.1799999999998</c:v>
                </c:pt>
                <c:pt idx="948">
                  <c:v>2175.46</c:v>
                </c:pt>
                <c:pt idx="949">
                  <c:v>2174.23</c:v>
                </c:pt>
                <c:pt idx="950">
                  <c:v>2173.7199999999998</c:v>
                </c:pt>
                <c:pt idx="951">
                  <c:v>2173.59</c:v>
                </c:pt>
                <c:pt idx="952">
                  <c:v>2173.27</c:v>
                </c:pt>
                <c:pt idx="953">
                  <c:v>2172.7399999999998</c:v>
                </c:pt>
                <c:pt idx="954">
                  <c:v>2171.58</c:v>
                </c:pt>
                <c:pt idx="955">
                  <c:v>2171.83</c:v>
                </c:pt>
                <c:pt idx="956">
                  <c:v>2171.8200000000002</c:v>
                </c:pt>
                <c:pt idx="957">
                  <c:v>2171.59</c:v>
                </c:pt>
                <c:pt idx="958">
                  <c:v>2171.34</c:v>
                </c:pt>
                <c:pt idx="959">
                  <c:v>2169.6799999999998</c:v>
                </c:pt>
                <c:pt idx="960">
                  <c:v>2169.7399999999998</c:v>
                </c:pt>
                <c:pt idx="961">
                  <c:v>2169.7800000000002</c:v>
                </c:pt>
                <c:pt idx="962">
                  <c:v>2169.4499999999998</c:v>
                </c:pt>
                <c:pt idx="963">
                  <c:v>2169.1</c:v>
                </c:pt>
                <c:pt idx="964">
                  <c:v>2167.1999999999998</c:v>
                </c:pt>
                <c:pt idx="965">
                  <c:v>2166.79</c:v>
                </c:pt>
                <c:pt idx="966">
                  <c:v>2166.0100000000002</c:v>
                </c:pt>
                <c:pt idx="967">
                  <c:v>2165.67</c:v>
                </c:pt>
                <c:pt idx="968">
                  <c:v>2165.2600000000002</c:v>
                </c:pt>
                <c:pt idx="969">
                  <c:v>2162.96</c:v>
                </c:pt>
                <c:pt idx="970">
                  <c:v>2162.48</c:v>
                </c:pt>
                <c:pt idx="971">
                  <c:v>2162.15</c:v>
                </c:pt>
                <c:pt idx="972">
                  <c:v>2159.7600000000002</c:v>
                </c:pt>
                <c:pt idx="973">
                  <c:v>2159.4299999999998</c:v>
                </c:pt>
                <c:pt idx="974">
                  <c:v>2158.16</c:v>
                </c:pt>
                <c:pt idx="975">
                  <c:v>2157.5700000000002</c:v>
                </c:pt>
                <c:pt idx="976">
                  <c:v>2157.38</c:v>
                </c:pt>
                <c:pt idx="977">
                  <c:v>2156.8000000000002</c:v>
                </c:pt>
                <c:pt idx="978">
                  <c:v>2156.35</c:v>
                </c:pt>
                <c:pt idx="979">
                  <c:v>2155.25</c:v>
                </c:pt>
                <c:pt idx="980">
                  <c:v>2154.0300000000002</c:v>
                </c:pt>
                <c:pt idx="981">
                  <c:v>2153.61</c:v>
                </c:pt>
                <c:pt idx="982">
                  <c:v>2152.1999999999998</c:v>
                </c:pt>
                <c:pt idx="983">
                  <c:v>2152.0100000000002</c:v>
                </c:pt>
                <c:pt idx="984">
                  <c:v>2150.84</c:v>
                </c:pt>
                <c:pt idx="985">
                  <c:v>2150.04</c:v>
                </c:pt>
                <c:pt idx="986">
                  <c:v>2149.39</c:v>
                </c:pt>
                <c:pt idx="987">
                  <c:v>2148.8200000000002</c:v>
                </c:pt>
                <c:pt idx="988">
                  <c:v>2148.41</c:v>
                </c:pt>
                <c:pt idx="989">
                  <c:v>2147.0100000000002</c:v>
                </c:pt>
                <c:pt idx="990">
                  <c:v>2146.54</c:v>
                </c:pt>
                <c:pt idx="991">
                  <c:v>2146.81</c:v>
                </c:pt>
                <c:pt idx="992">
                  <c:v>2145.98</c:v>
                </c:pt>
                <c:pt idx="993">
                  <c:v>2145.0500000000002</c:v>
                </c:pt>
                <c:pt idx="994">
                  <c:v>2143.17</c:v>
                </c:pt>
                <c:pt idx="995">
                  <c:v>2142.63</c:v>
                </c:pt>
                <c:pt idx="996">
                  <c:v>2142.04</c:v>
                </c:pt>
                <c:pt idx="997">
                  <c:v>2142.17</c:v>
                </c:pt>
                <c:pt idx="998">
                  <c:v>2141.81</c:v>
                </c:pt>
                <c:pt idx="999">
                  <c:v>2140.71</c:v>
                </c:pt>
                <c:pt idx="1000">
                  <c:v>2140.2399999999998</c:v>
                </c:pt>
                <c:pt idx="1001">
                  <c:v>2140.4899999999998</c:v>
                </c:pt>
                <c:pt idx="1002">
                  <c:v>2140.21</c:v>
                </c:pt>
                <c:pt idx="1003">
                  <c:v>2139.9699999999998</c:v>
                </c:pt>
                <c:pt idx="1004">
                  <c:v>2139.2199999999998</c:v>
                </c:pt>
                <c:pt idx="1005">
                  <c:v>2138.2800000000002</c:v>
                </c:pt>
                <c:pt idx="1006">
                  <c:v>2137.6</c:v>
                </c:pt>
                <c:pt idx="1007">
                  <c:v>2137.1999999999998</c:v>
                </c:pt>
                <c:pt idx="1008">
                  <c:v>2137.33</c:v>
                </c:pt>
                <c:pt idx="1009">
                  <c:v>2134.96</c:v>
                </c:pt>
                <c:pt idx="1010">
                  <c:v>2134.5</c:v>
                </c:pt>
                <c:pt idx="1011">
                  <c:v>2134.75</c:v>
                </c:pt>
                <c:pt idx="1012">
                  <c:v>2134.2399999999998</c:v>
                </c:pt>
                <c:pt idx="1013">
                  <c:v>2132.9899999999998</c:v>
                </c:pt>
                <c:pt idx="1014">
                  <c:v>2132.14</c:v>
                </c:pt>
                <c:pt idx="1015">
                  <c:v>2131.6799999999998</c:v>
                </c:pt>
                <c:pt idx="1016">
                  <c:v>2130.5500000000002</c:v>
                </c:pt>
                <c:pt idx="1017">
                  <c:v>2129.11</c:v>
                </c:pt>
                <c:pt idx="1018">
                  <c:v>2127.71</c:v>
                </c:pt>
                <c:pt idx="1019">
                  <c:v>2128.73</c:v>
                </c:pt>
                <c:pt idx="1020">
                  <c:v>2128.8200000000002</c:v>
                </c:pt>
                <c:pt idx="1021">
                  <c:v>2128.2800000000002</c:v>
                </c:pt>
                <c:pt idx="1022">
                  <c:v>2127.5500000000002</c:v>
                </c:pt>
                <c:pt idx="1023">
                  <c:v>2126.09</c:v>
                </c:pt>
                <c:pt idx="1024">
                  <c:v>2124.73</c:v>
                </c:pt>
                <c:pt idx="1025">
                  <c:v>2124.34</c:v>
                </c:pt>
                <c:pt idx="1026">
                  <c:v>2124.13</c:v>
                </c:pt>
                <c:pt idx="1027">
                  <c:v>2123.79</c:v>
                </c:pt>
                <c:pt idx="1028">
                  <c:v>2122.5700000000002</c:v>
                </c:pt>
                <c:pt idx="1029">
                  <c:v>2121.54</c:v>
                </c:pt>
                <c:pt idx="1030">
                  <c:v>2121.2199999999998</c:v>
                </c:pt>
                <c:pt idx="1031">
                  <c:v>2119.9699999999998</c:v>
                </c:pt>
                <c:pt idx="1032">
                  <c:v>2119.37</c:v>
                </c:pt>
                <c:pt idx="1033">
                  <c:v>2118.13</c:v>
                </c:pt>
                <c:pt idx="1034">
                  <c:v>2118.0100000000002</c:v>
                </c:pt>
                <c:pt idx="1035">
                  <c:v>2117.59</c:v>
                </c:pt>
                <c:pt idx="1036">
                  <c:v>2116.54</c:v>
                </c:pt>
                <c:pt idx="1037">
                  <c:v>2117.42</c:v>
                </c:pt>
                <c:pt idx="1038">
                  <c:v>2115.7399999999998</c:v>
                </c:pt>
                <c:pt idx="1039">
                  <c:v>2112.58</c:v>
                </c:pt>
                <c:pt idx="1040">
                  <c:v>2112.2399999999998</c:v>
                </c:pt>
                <c:pt idx="1041">
                  <c:v>2111.52</c:v>
                </c:pt>
                <c:pt idx="1042">
                  <c:v>2110.94</c:v>
                </c:pt>
                <c:pt idx="1043">
                  <c:v>2109.33</c:v>
                </c:pt>
                <c:pt idx="1044">
                  <c:v>2108.9</c:v>
                </c:pt>
                <c:pt idx="1045">
                  <c:v>2107.77</c:v>
                </c:pt>
                <c:pt idx="1046">
                  <c:v>2107.15</c:v>
                </c:pt>
                <c:pt idx="1047">
                  <c:v>2106.44</c:v>
                </c:pt>
                <c:pt idx="1048">
                  <c:v>2104.92</c:v>
                </c:pt>
                <c:pt idx="1049">
                  <c:v>2104.23</c:v>
                </c:pt>
                <c:pt idx="1050">
                  <c:v>2103.6</c:v>
                </c:pt>
                <c:pt idx="1051">
                  <c:v>2099.1</c:v>
                </c:pt>
                <c:pt idx="1052">
                  <c:v>2099.3000000000002</c:v>
                </c:pt>
                <c:pt idx="1053">
                  <c:v>2098.91</c:v>
                </c:pt>
                <c:pt idx="1054">
                  <c:v>2098.29</c:v>
                </c:pt>
                <c:pt idx="1055">
                  <c:v>2097.1</c:v>
                </c:pt>
                <c:pt idx="1056">
                  <c:v>2096.3200000000002</c:v>
                </c:pt>
                <c:pt idx="1057">
                  <c:v>2095.0700000000002</c:v>
                </c:pt>
                <c:pt idx="1058">
                  <c:v>2094.8000000000002</c:v>
                </c:pt>
                <c:pt idx="1059">
                  <c:v>2094.21</c:v>
                </c:pt>
                <c:pt idx="1060">
                  <c:v>2094.2199999999998</c:v>
                </c:pt>
                <c:pt idx="1061">
                  <c:v>2093.67</c:v>
                </c:pt>
                <c:pt idx="1062">
                  <c:v>2091.21</c:v>
                </c:pt>
                <c:pt idx="1063">
                  <c:v>2090.83</c:v>
                </c:pt>
                <c:pt idx="1064">
                  <c:v>2090.2600000000002</c:v>
                </c:pt>
                <c:pt idx="1065">
                  <c:v>2089.89</c:v>
                </c:pt>
                <c:pt idx="1066">
                  <c:v>2082.02</c:v>
                </c:pt>
                <c:pt idx="1067">
                  <c:v>2081.06</c:v>
                </c:pt>
                <c:pt idx="1068">
                  <c:v>2080.58</c:v>
                </c:pt>
                <c:pt idx="1069">
                  <c:v>2079.52</c:v>
                </c:pt>
                <c:pt idx="1070">
                  <c:v>2079.19</c:v>
                </c:pt>
                <c:pt idx="1071">
                  <c:v>2079.88</c:v>
                </c:pt>
                <c:pt idx="1072">
                  <c:v>2078.37</c:v>
                </c:pt>
                <c:pt idx="1073">
                  <c:v>2077.88</c:v>
                </c:pt>
                <c:pt idx="1074">
                  <c:v>2078.41</c:v>
                </c:pt>
                <c:pt idx="1075">
                  <c:v>2077.81</c:v>
                </c:pt>
                <c:pt idx="1076">
                  <c:v>2077.4</c:v>
                </c:pt>
                <c:pt idx="1077">
                  <c:v>2075.77</c:v>
                </c:pt>
                <c:pt idx="1078">
                  <c:v>2075.11</c:v>
                </c:pt>
                <c:pt idx="1079">
                  <c:v>2075.0100000000002</c:v>
                </c:pt>
                <c:pt idx="1080">
                  <c:v>2074.54</c:v>
                </c:pt>
                <c:pt idx="1081">
                  <c:v>2074.14</c:v>
                </c:pt>
                <c:pt idx="1082">
                  <c:v>2072.37</c:v>
                </c:pt>
                <c:pt idx="1083">
                  <c:v>2072.09</c:v>
                </c:pt>
                <c:pt idx="1084">
                  <c:v>2071.69</c:v>
                </c:pt>
                <c:pt idx="1085">
                  <c:v>2071.67</c:v>
                </c:pt>
                <c:pt idx="1086">
                  <c:v>2071.0100000000002</c:v>
                </c:pt>
                <c:pt idx="1087">
                  <c:v>2070.0300000000002</c:v>
                </c:pt>
                <c:pt idx="1088">
                  <c:v>2069.34</c:v>
                </c:pt>
                <c:pt idx="1089">
                  <c:v>2068.9299999999998</c:v>
                </c:pt>
                <c:pt idx="1090">
                  <c:v>2067.77</c:v>
                </c:pt>
                <c:pt idx="1091">
                  <c:v>2066.65</c:v>
                </c:pt>
                <c:pt idx="1092">
                  <c:v>2067.16</c:v>
                </c:pt>
                <c:pt idx="1093">
                  <c:v>2067.11</c:v>
                </c:pt>
                <c:pt idx="1094">
                  <c:v>2067.46</c:v>
                </c:pt>
                <c:pt idx="1095">
                  <c:v>2067.23</c:v>
                </c:pt>
                <c:pt idx="1096">
                  <c:v>2066.64</c:v>
                </c:pt>
                <c:pt idx="1097">
                  <c:v>2066.1799999999998</c:v>
                </c:pt>
                <c:pt idx="1098">
                  <c:v>2066.1799999999998</c:v>
                </c:pt>
                <c:pt idx="1099">
                  <c:v>2066.0300000000002</c:v>
                </c:pt>
                <c:pt idx="1100">
                  <c:v>2065.88</c:v>
                </c:pt>
                <c:pt idx="1101">
                  <c:v>2064.21</c:v>
                </c:pt>
                <c:pt idx="1102">
                  <c:v>2063.5100000000002</c:v>
                </c:pt>
                <c:pt idx="1103">
                  <c:v>2062.7199999999998</c:v>
                </c:pt>
                <c:pt idx="1104">
                  <c:v>2061.94</c:v>
                </c:pt>
                <c:pt idx="1105">
                  <c:v>2061.63</c:v>
                </c:pt>
                <c:pt idx="1106">
                  <c:v>2060.4699999999998</c:v>
                </c:pt>
                <c:pt idx="1107">
                  <c:v>2059.9499999999998</c:v>
                </c:pt>
                <c:pt idx="1108">
                  <c:v>2059.48</c:v>
                </c:pt>
                <c:pt idx="1109">
                  <c:v>2058.86</c:v>
                </c:pt>
                <c:pt idx="1110">
                  <c:v>2058.09</c:v>
                </c:pt>
                <c:pt idx="1111">
                  <c:v>2056.73</c:v>
                </c:pt>
                <c:pt idx="1112">
                  <c:v>2056.38</c:v>
                </c:pt>
                <c:pt idx="1113">
                  <c:v>2055.94</c:v>
                </c:pt>
                <c:pt idx="1114">
                  <c:v>2055.5100000000002</c:v>
                </c:pt>
                <c:pt idx="1115">
                  <c:v>2055.14</c:v>
                </c:pt>
                <c:pt idx="1116">
                  <c:v>2054</c:v>
                </c:pt>
                <c:pt idx="1117">
                  <c:v>2053.8200000000002</c:v>
                </c:pt>
                <c:pt idx="1118">
                  <c:v>2052.9699999999998</c:v>
                </c:pt>
                <c:pt idx="1119">
                  <c:v>2053.54</c:v>
                </c:pt>
                <c:pt idx="1120">
                  <c:v>2052.8000000000002</c:v>
                </c:pt>
                <c:pt idx="1121">
                  <c:v>2051.81</c:v>
                </c:pt>
                <c:pt idx="1122">
                  <c:v>2051.2800000000002</c:v>
                </c:pt>
                <c:pt idx="1123">
                  <c:v>2050.61</c:v>
                </c:pt>
                <c:pt idx="1124">
                  <c:v>2050.27</c:v>
                </c:pt>
                <c:pt idx="1125">
                  <c:v>2050.1999999999998</c:v>
                </c:pt>
                <c:pt idx="1126">
                  <c:v>2048.7399999999998</c:v>
                </c:pt>
                <c:pt idx="1127">
                  <c:v>2048.34</c:v>
                </c:pt>
                <c:pt idx="1128">
                  <c:v>2048.0500000000002</c:v>
                </c:pt>
                <c:pt idx="1129">
                  <c:v>2047.77</c:v>
                </c:pt>
                <c:pt idx="1130">
                  <c:v>2048.7399999999998</c:v>
                </c:pt>
                <c:pt idx="1131">
                  <c:v>2047.56</c:v>
                </c:pt>
                <c:pt idx="1132">
                  <c:v>2046.89</c:v>
                </c:pt>
                <c:pt idx="1133">
                  <c:v>2046.29</c:v>
                </c:pt>
                <c:pt idx="1134">
                  <c:v>2045.88</c:v>
                </c:pt>
                <c:pt idx="1135">
                  <c:v>2045.47</c:v>
                </c:pt>
                <c:pt idx="1136">
                  <c:v>2044.02</c:v>
                </c:pt>
                <c:pt idx="1137">
                  <c:v>2042.84</c:v>
                </c:pt>
                <c:pt idx="1138">
                  <c:v>2041.91</c:v>
                </c:pt>
                <c:pt idx="1139">
                  <c:v>2038.99</c:v>
                </c:pt>
                <c:pt idx="1140">
                  <c:v>2037.96</c:v>
                </c:pt>
                <c:pt idx="1141">
                  <c:v>2037.98</c:v>
                </c:pt>
                <c:pt idx="1142">
                  <c:v>2039.44</c:v>
                </c:pt>
                <c:pt idx="1143">
                  <c:v>2038.55</c:v>
                </c:pt>
                <c:pt idx="1144">
                  <c:v>2038.08</c:v>
                </c:pt>
                <c:pt idx="1145">
                  <c:v>2038.45</c:v>
                </c:pt>
                <c:pt idx="1146">
                  <c:v>2035.51</c:v>
                </c:pt>
                <c:pt idx="1147">
                  <c:v>2034.52</c:v>
                </c:pt>
                <c:pt idx="1148">
                  <c:v>2032.62</c:v>
                </c:pt>
                <c:pt idx="1149">
                  <c:v>2031.2</c:v>
                </c:pt>
                <c:pt idx="1150">
                  <c:v>2031.48</c:v>
                </c:pt>
                <c:pt idx="1151">
                  <c:v>2030.24</c:v>
                </c:pt>
                <c:pt idx="1152">
                  <c:v>2029.1</c:v>
                </c:pt>
                <c:pt idx="1153">
                  <c:v>2028.66</c:v>
                </c:pt>
                <c:pt idx="1154">
                  <c:v>2028.96</c:v>
                </c:pt>
                <c:pt idx="1155">
                  <c:v>2028.01</c:v>
                </c:pt>
                <c:pt idx="1156">
                  <c:v>2025.66</c:v>
                </c:pt>
                <c:pt idx="1157">
                  <c:v>2024.84</c:v>
                </c:pt>
                <c:pt idx="1158">
                  <c:v>2023.57</c:v>
                </c:pt>
                <c:pt idx="1159">
                  <c:v>2023.7</c:v>
                </c:pt>
                <c:pt idx="1160">
                  <c:v>2022.78</c:v>
                </c:pt>
                <c:pt idx="1161">
                  <c:v>2021.58</c:v>
                </c:pt>
                <c:pt idx="1162">
                  <c:v>2020.88</c:v>
                </c:pt>
                <c:pt idx="1163">
                  <c:v>2021.24</c:v>
                </c:pt>
                <c:pt idx="1164">
                  <c:v>2020.84</c:v>
                </c:pt>
                <c:pt idx="1165">
                  <c:v>2020.72</c:v>
                </c:pt>
                <c:pt idx="1166">
                  <c:v>2020.45</c:v>
                </c:pt>
                <c:pt idx="1167">
                  <c:v>2019.09</c:v>
                </c:pt>
                <c:pt idx="1168">
                  <c:v>2021.44</c:v>
                </c:pt>
                <c:pt idx="1169">
                  <c:v>2019.81</c:v>
                </c:pt>
                <c:pt idx="1170">
                  <c:v>2019.27</c:v>
                </c:pt>
                <c:pt idx="1171">
                  <c:v>2015.52</c:v>
                </c:pt>
                <c:pt idx="1172">
                  <c:v>2015.38</c:v>
                </c:pt>
                <c:pt idx="1173">
                  <c:v>2014.31</c:v>
                </c:pt>
                <c:pt idx="1174">
                  <c:v>2013.86</c:v>
                </c:pt>
                <c:pt idx="1175">
                  <c:v>2012.86</c:v>
                </c:pt>
                <c:pt idx="1176">
                  <c:v>2012.67</c:v>
                </c:pt>
                <c:pt idx="1177">
                  <c:v>2012.75</c:v>
                </c:pt>
                <c:pt idx="1178">
                  <c:v>2012.18</c:v>
                </c:pt>
                <c:pt idx="1179">
                  <c:v>2016.15</c:v>
                </c:pt>
                <c:pt idx="1180">
                  <c:v>2015.9</c:v>
                </c:pt>
                <c:pt idx="1181">
                  <c:v>2014.34</c:v>
                </c:pt>
                <c:pt idx="1182">
                  <c:v>2006.42</c:v>
                </c:pt>
                <c:pt idx="1183">
                  <c:v>2006.1</c:v>
                </c:pt>
                <c:pt idx="1184">
                  <c:v>2005.89</c:v>
                </c:pt>
                <c:pt idx="1185">
                  <c:v>2006.43</c:v>
                </c:pt>
                <c:pt idx="1186">
                  <c:v>2004.76</c:v>
                </c:pt>
                <c:pt idx="1187">
                  <c:v>2004</c:v>
                </c:pt>
                <c:pt idx="1188">
                  <c:v>2005.75</c:v>
                </c:pt>
                <c:pt idx="1189">
                  <c:v>2005.09</c:v>
                </c:pt>
                <c:pt idx="1190">
                  <c:v>2006.03</c:v>
                </c:pt>
                <c:pt idx="1191">
                  <c:v>2003.89</c:v>
                </c:pt>
                <c:pt idx="1192">
                  <c:v>2003.24</c:v>
                </c:pt>
                <c:pt idx="1193">
                  <c:v>2002.65</c:v>
                </c:pt>
                <c:pt idx="1194">
                  <c:v>1999.95</c:v>
                </c:pt>
                <c:pt idx="1195">
                  <c:v>1999.48</c:v>
                </c:pt>
                <c:pt idx="1196">
                  <c:v>1999.94</c:v>
                </c:pt>
                <c:pt idx="1197">
                  <c:v>1999.97</c:v>
                </c:pt>
                <c:pt idx="1198">
                  <c:v>1999.98</c:v>
                </c:pt>
                <c:pt idx="1199">
                  <c:v>2002.96</c:v>
                </c:pt>
                <c:pt idx="1200">
                  <c:v>2003.41</c:v>
                </c:pt>
                <c:pt idx="1201">
                  <c:v>2005.24</c:v>
                </c:pt>
                <c:pt idx="1202">
                  <c:v>1999.86</c:v>
                </c:pt>
                <c:pt idx="1203">
                  <c:v>1998.58</c:v>
                </c:pt>
                <c:pt idx="1204">
                  <c:v>1999.61</c:v>
                </c:pt>
                <c:pt idx="1205">
                  <c:v>1998.62</c:v>
                </c:pt>
                <c:pt idx="1206">
                  <c:v>1997.43</c:v>
                </c:pt>
                <c:pt idx="1207">
                  <c:v>1997.83</c:v>
                </c:pt>
                <c:pt idx="1208">
                  <c:v>1999.3</c:v>
                </c:pt>
                <c:pt idx="1209">
                  <c:v>2002.57</c:v>
                </c:pt>
                <c:pt idx="1210">
                  <c:v>2001.8</c:v>
                </c:pt>
                <c:pt idx="1211">
                  <c:v>2003.7</c:v>
                </c:pt>
                <c:pt idx="1212">
                  <c:v>2003.74</c:v>
                </c:pt>
                <c:pt idx="1213">
                  <c:v>2004.15</c:v>
                </c:pt>
                <c:pt idx="1214">
                  <c:v>2004.62</c:v>
                </c:pt>
                <c:pt idx="1215">
                  <c:v>2004.3</c:v>
                </c:pt>
                <c:pt idx="1216">
                  <c:v>2003.48</c:v>
                </c:pt>
                <c:pt idx="1217">
                  <c:v>2004.13</c:v>
                </c:pt>
                <c:pt idx="1218">
                  <c:v>2000.54</c:v>
                </c:pt>
                <c:pt idx="1219">
                  <c:v>2001.45</c:v>
                </c:pt>
                <c:pt idx="1220">
                  <c:v>2001.28</c:v>
                </c:pt>
                <c:pt idx="1221">
                  <c:v>2000.36</c:v>
                </c:pt>
                <c:pt idx="1222">
                  <c:v>1998.69</c:v>
                </c:pt>
                <c:pt idx="1223">
                  <c:v>1997.95</c:v>
                </c:pt>
                <c:pt idx="1224">
                  <c:v>1997.44</c:v>
                </c:pt>
                <c:pt idx="1225">
                  <c:v>1996.72</c:v>
                </c:pt>
                <c:pt idx="1226">
                  <c:v>1996.97</c:v>
                </c:pt>
                <c:pt idx="1227">
                  <c:v>1996.79</c:v>
                </c:pt>
                <c:pt idx="1228">
                  <c:v>1995.73</c:v>
                </c:pt>
                <c:pt idx="1229">
                  <c:v>1994.5</c:v>
                </c:pt>
                <c:pt idx="1230">
                  <c:v>1993.51</c:v>
                </c:pt>
                <c:pt idx="1231">
                  <c:v>1992.57</c:v>
                </c:pt>
                <c:pt idx="1232">
                  <c:v>1993.42</c:v>
                </c:pt>
                <c:pt idx="1233">
                  <c:v>1992.88</c:v>
                </c:pt>
                <c:pt idx="1234">
                  <c:v>1993.3</c:v>
                </c:pt>
                <c:pt idx="1235">
                  <c:v>1992.33</c:v>
                </c:pt>
                <c:pt idx="1236">
                  <c:v>1991.51</c:v>
                </c:pt>
                <c:pt idx="1237">
                  <c:v>1992.01</c:v>
                </c:pt>
                <c:pt idx="1238">
                  <c:v>1990.41</c:v>
                </c:pt>
                <c:pt idx="1239">
                  <c:v>1989.5</c:v>
                </c:pt>
                <c:pt idx="1240">
                  <c:v>1990.13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36200"/>
        <c:axId val="618334240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1.2225740829761374E-3</c:v>
                </c:pt>
                <c:pt idx="1">
                  <c:v>9.7493875053313744E-4</c:v>
                </c:pt>
                <c:pt idx="2">
                  <c:v>8.1451226832133313E-4</c:v>
                </c:pt>
                <c:pt idx="3">
                  <c:v>9.5825857512277744E-4</c:v>
                </c:pt>
                <c:pt idx="4">
                  <c:v>9.6119983451949098E-4</c:v>
                </c:pt>
                <c:pt idx="5">
                  <c:v>1.0171151156740553E-3</c:v>
                </c:pt>
                <c:pt idx="6">
                  <c:v>8.8244795718803214E-4</c:v>
                </c:pt>
                <c:pt idx="7">
                  <c:v>5.4008232262695184E-4</c:v>
                </c:pt>
                <c:pt idx="8">
                  <c:v>8.5810366366872916E-4</c:v>
                </c:pt>
                <c:pt idx="9">
                  <c:v>7.7820697599787078E-4</c:v>
                </c:pt>
                <c:pt idx="10">
                  <c:v>6.8212985911075884E-4</c:v>
                </c:pt>
                <c:pt idx="11">
                  <c:v>7.405349955818864E-4</c:v>
                </c:pt>
                <c:pt idx="12">
                  <c:v>6.0157927446107418E-4</c:v>
                </c:pt>
                <c:pt idx="13">
                  <c:v>6.050195807531598E-4</c:v>
                </c:pt>
                <c:pt idx="14">
                  <c:v>5.7086289666703597E-4</c:v>
                </c:pt>
                <c:pt idx="15">
                  <c:v>5.4444175443781376E-4</c:v>
                </c:pt>
                <c:pt idx="16">
                  <c:v>4.6739208281514077E-4</c:v>
                </c:pt>
                <c:pt idx="17">
                  <c:v>5.1092711227129631E-4</c:v>
                </c:pt>
                <c:pt idx="18">
                  <c:v>4.4443283980803917E-4</c:v>
                </c:pt>
                <c:pt idx="19">
                  <c:v>3.2802462543975164E-4</c:v>
                </c:pt>
                <c:pt idx="20">
                  <c:v>2.8331545106541632E-4</c:v>
                </c:pt>
                <c:pt idx="21">
                  <c:v>3.4981601760413703E-4</c:v>
                </c:pt>
                <c:pt idx="22">
                  <c:v>2.8566320174954596E-4</c:v>
                </c:pt>
                <c:pt idx="23">
                  <c:v>2.9007250410105034E-4</c:v>
                </c:pt>
                <c:pt idx="24">
                  <c:v>2.8218859422563804E-4</c:v>
                </c:pt>
                <c:pt idx="25">
                  <c:v>3.3459401669472185E-4</c:v>
                </c:pt>
                <c:pt idx="26">
                  <c:v>3.9739058256691681E-4</c:v>
                </c:pt>
                <c:pt idx="27">
                  <c:v>4.7429932273043349E-4</c:v>
                </c:pt>
                <c:pt idx="28">
                  <c:v>4.8282014022155731E-4</c:v>
                </c:pt>
                <c:pt idx="29">
                  <c:v>5.6289316154186774E-4</c:v>
                </c:pt>
                <c:pt idx="30">
                  <c:v>5.9986035881064235E-4</c:v>
                </c:pt>
                <c:pt idx="31">
                  <c:v>5.543912865180956E-4</c:v>
                </c:pt>
                <c:pt idx="32">
                  <c:v>4.6333534655106789E-4</c:v>
                </c:pt>
                <c:pt idx="33">
                  <c:v>4.7566188499079847E-4</c:v>
                </c:pt>
                <c:pt idx="34">
                  <c:v>6.587083206961628E-4</c:v>
                </c:pt>
                <c:pt idx="35">
                  <c:v>6.7115295538054361E-4</c:v>
                </c:pt>
                <c:pt idx="36">
                  <c:v>6.6975499496303291E-4</c:v>
                </c:pt>
                <c:pt idx="37">
                  <c:v>5.9301252158612202E-4</c:v>
                </c:pt>
                <c:pt idx="38">
                  <c:v>5.4898587450178706E-4</c:v>
                </c:pt>
                <c:pt idx="39">
                  <c:v>5.2322189156360358E-4</c:v>
                </c:pt>
                <c:pt idx="40">
                  <c:v>6.1782630086004394E-4</c:v>
                </c:pt>
                <c:pt idx="41">
                  <c:v>5.3882848931365002E-4</c:v>
                </c:pt>
                <c:pt idx="42">
                  <c:v>5.2380595709469583E-4</c:v>
                </c:pt>
                <c:pt idx="43">
                  <c:v>5.5982408513475276E-4</c:v>
                </c:pt>
                <c:pt idx="44">
                  <c:v>5.2502713198117671E-4</c:v>
                </c:pt>
                <c:pt idx="45">
                  <c:v>5.2828999434821177E-4</c:v>
                </c:pt>
                <c:pt idx="46">
                  <c:v>5.484979006836106E-4</c:v>
                </c:pt>
                <c:pt idx="47">
                  <c:v>5.7806409579922596E-4</c:v>
                </c:pt>
                <c:pt idx="48">
                  <c:v>6.6915975632861682E-4</c:v>
                </c:pt>
                <c:pt idx="49">
                  <c:v>7.3794022992745986E-4</c:v>
                </c:pt>
                <c:pt idx="50">
                  <c:v>6.8629199121837692E-4</c:v>
                </c:pt>
                <c:pt idx="51">
                  <c:v>8.1930198308941785E-4</c:v>
                </c:pt>
                <c:pt idx="52">
                  <c:v>8.0953566748027104E-4</c:v>
                </c:pt>
                <c:pt idx="53">
                  <c:v>7.4540290544552871E-4</c:v>
                </c:pt>
                <c:pt idx="54">
                  <c:v>7.9923743719213607E-4</c:v>
                </c:pt>
                <c:pt idx="55">
                  <c:v>8.6785872432612024E-4</c:v>
                </c:pt>
                <c:pt idx="56">
                  <c:v>8.0207851249501866E-4</c:v>
                </c:pt>
                <c:pt idx="57">
                  <c:v>7.9838701267022708E-4</c:v>
                </c:pt>
                <c:pt idx="58">
                  <c:v>8.8111560704087787E-4</c:v>
                </c:pt>
                <c:pt idx="59">
                  <c:v>7.7718119430102508E-4</c:v>
                </c:pt>
                <c:pt idx="60">
                  <c:v>8.8703168087315726E-4</c:v>
                </c:pt>
                <c:pt idx="61">
                  <c:v>5.6416714747198435E-4</c:v>
                </c:pt>
                <c:pt idx="62">
                  <c:v>5.6221193667262126E-4</c:v>
                </c:pt>
                <c:pt idx="63">
                  <c:v>6.4779531758801573E-4</c:v>
                </c:pt>
                <c:pt idx="64">
                  <c:v>9.0190966238999073E-4</c:v>
                </c:pt>
                <c:pt idx="65">
                  <c:v>1.1817018805411646E-3</c:v>
                </c:pt>
                <c:pt idx="66">
                  <c:v>1.025476387669441E-3</c:v>
                </c:pt>
                <c:pt idx="67">
                  <c:v>1.0987785161723457E-3</c:v>
                </c:pt>
                <c:pt idx="68">
                  <c:v>1.1444179455385166E-3</c:v>
                </c:pt>
                <c:pt idx="69">
                  <c:v>1.2160035479078461E-3</c:v>
                </c:pt>
                <c:pt idx="70">
                  <c:v>1.3696822684808412E-3</c:v>
                </c:pt>
                <c:pt idx="71">
                  <c:v>1.2780578300561943E-3</c:v>
                </c:pt>
                <c:pt idx="72">
                  <c:v>1.8863294309743104E-3</c:v>
                </c:pt>
                <c:pt idx="73">
                  <c:v>1.5929267705102402E-3</c:v>
                </c:pt>
                <c:pt idx="74">
                  <c:v>1.5537416365481098E-3</c:v>
                </c:pt>
                <c:pt idx="75">
                  <c:v>1.9958157911899423E-3</c:v>
                </c:pt>
                <c:pt idx="76">
                  <c:v>2.2558848716714265E-3</c:v>
                </c:pt>
                <c:pt idx="77">
                  <c:v>2.5699231361374737E-3</c:v>
                </c:pt>
                <c:pt idx="78">
                  <c:v>2.8089921789243725E-3</c:v>
                </c:pt>
                <c:pt idx="79">
                  <c:v>3.0753439405298089E-3</c:v>
                </c:pt>
                <c:pt idx="80">
                  <c:v>2.95806367688715E-3</c:v>
                </c:pt>
                <c:pt idx="81">
                  <c:v>2.8557029590601489E-3</c:v>
                </c:pt>
                <c:pt idx="82">
                  <c:v>3.2452855845911742E-3</c:v>
                </c:pt>
                <c:pt idx="83">
                  <c:v>3.3830336164468551E-3</c:v>
                </c:pt>
                <c:pt idx="84">
                  <c:v>4.1559357303584798E-3</c:v>
                </c:pt>
                <c:pt idx="85">
                  <c:v>5.8244818562581306E-3</c:v>
                </c:pt>
                <c:pt idx="86">
                  <c:v>6.1770504912998705E-3</c:v>
                </c:pt>
                <c:pt idx="87">
                  <c:v>5.9975762821043452E-3</c:v>
                </c:pt>
                <c:pt idx="88">
                  <c:v>5.9305549345802979E-3</c:v>
                </c:pt>
                <c:pt idx="89">
                  <c:v>6.37532795750974E-3</c:v>
                </c:pt>
                <c:pt idx="90">
                  <c:v>6.5967099121017232E-3</c:v>
                </c:pt>
                <c:pt idx="91">
                  <c:v>6.3400291664758241E-3</c:v>
                </c:pt>
                <c:pt idx="92">
                  <c:v>6.659582073618147E-3</c:v>
                </c:pt>
                <c:pt idx="93">
                  <c:v>6.6023738067585531E-3</c:v>
                </c:pt>
                <c:pt idx="94">
                  <c:v>7.0857807013848294E-3</c:v>
                </c:pt>
                <c:pt idx="95">
                  <c:v>7.5336817151508695E-3</c:v>
                </c:pt>
                <c:pt idx="96">
                  <c:v>7.4051510965974267E-3</c:v>
                </c:pt>
                <c:pt idx="97">
                  <c:v>7.790705791456241E-3</c:v>
                </c:pt>
                <c:pt idx="98">
                  <c:v>8.9053472272597137E-3</c:v>
                </c:pt>
                <c:pt idx="99">
                  <c:v>1.0136450015876028E-2</c:v>
                </c:pt>
                <c:pt idx="100">
                  <c:v>1.007340603838432E-2</c:v>
                </c:pt>
                <c:pt idx="101">
                  <c:v>9.4475266921214412E-3</c:v>
                </c:pt>
                <c:pt idx="102">
                  <c:v>9.3231435245889286E-3</c:v>
                </c:pt>
                <c:pt idx="103">
                  <c:v>1.025373086727894E-2</c:v>
                </c:pt>
                <c:pt idx="104">
                  <c:v>1.0176845295531142E-2</c:v>
                </c:pt>
                <c:pt idx="105">
                  <c:v>1.0536090974627226E-2</c:v>
                </c:pt>
                <c:pt idx="106">
                  <c:v>1.1639193775231106E-2</c:v>
                </c:pt>
                <c:pt idx="107">
                  <c:v>1.2191982988004607E-2</c:v>
                </c:pt>
                <c:pt idx="108">
                  <c:v>1.2404662937814016E-2</c:v>
                </c:pt>
                <c:pt idx="109">
                  <c:v>1.2540151656105678E-2</c:v>
                </c:pt>
                <c:pt idx="110">
                  <c:v>1.2883453430272925E-2</c:v>
                </c:pt>
                <c:pt idx="111">
                  <c:v>1.264781032508391E-2</c:v>
                </c:pt>
                <c:pt idx="112">
                  <c:v>1.2392859628675685E-2</c:v>
                </c:pt>
                <c:pt idx="113">
                  <c:v>1.3603683500643849E-2</c:v>
                </c:pt>
                <c:pt idx="114">
                  <c:v>1.3689033998968652E-2</c:v>
                </c:pt>
                <c:pt idx="115">
                  <c:v>1.5204311160490716E-2</c:v>
                </c:pt>
                <c:pt idx="116">
                  <c:v>1.5563705977519949E-2</c:v>
                </c:pt>
                <c:pt idx="117">
                  <c:v>1.4662012980351814E-2</c:v>
                </c:pt>
                <c:pt idx="118">
                  <c:v>1.4615419596198781E-2</c:v>
                </c:pt>
                <c:pt idx="119">
                  <c:v>1.4656188797925475E-2</c:v>
                </c:pt>
                <c:pt idx="120">
                  <c:v>1.5218336547093899E-2</c:v>
                </c:pt>
                <c:pt idx="121">
                  <c:v>1.5968055802858937E-2</c:v>
                </c:pt>
                <c:pt idx="122">
                  <c:v>1.7352744321835142E-2</c:v>
                </c:pt>
                <c:pt idx="123">
                  <c:v>1.9654689716230793E-2</c:v>
                </c:pt>
                <c:pt idx="124">
                  <c:v>2.0510128538983388E-2</c:v>
                </c:pt>
                <c:pt idx="125">
                  <c:v>2.0412779243285821E-2</c:v>
                </c:pt>
                <c:pt idx="126">
                  <c:v>2.6959999887885069E-2</c:v>
                </c:pt>
                <c:pt idx="127">
                  <c:v>2.5929473439410416E-2</c:v>
                </c:pt>
                <c:pt idx="128">
                  <c:v>2.5823220533149532E-2</c:v>
                </c:pt>
                <c:pt idx="129">
                  <c:v>2.6444003820382502E-2</c:v>
                </c:pt>
                <c:pt idx="130">
                  <c:v>2.6120295663978138E-2</c:v>
                </c:pt>
                <c:pt idx="131">
                  <c:v>2.6048948995712962E-2</c:v>
                </c:pt>
                <c:pt idx="132">
                  <c:v>2.4947432055477101E-2</c:v>
                </c:pt>
                <c:pt idx="133">
                  <c:v>2.5517594430169786E-2</c:v>
                </c:pt>
                <c:pt idx="134">
                  <c:v>2.5814741762806181E-2</c:v>
                </c:pt>
                <c:pt idx="135">
                  <c:v>2.519543928211665E-2</c:v>
                </c:pt>
                <c:pt idx="136">
                  <c:v>2.67235316556933E-2</c:v>
                </c:pt>
                <c:pt idx="137">
                  <c:v>2.6644322543786229E-2</c:v>
                </c:pt>
                <c:pt idx="138">
                  <c:v>2.610842611842653E-2</c:v>
                </c:pt>
                <c:pt idx="139">
                  <c:v>2.626110053011493E-2</c:v>
                </c:pt>
                <c:pt idx="140">
                  <c:v>2.6816792797582586E-2</c:v>
                </c:pt>
                <c:pt idx="141">
                  <c:v>2.7708671663728136E-2</c:v>
                </c:pt>
                <c:pt idx="142">
                  <c:v>2.593026040924136E-2</c:v>
                </c:pt>
                <c:pt idx="143">
                  <c:v>2.5286191616333067E-2</c:v>
                </c:pt>
                <c:pt idx="144">
                  <c:v>2.6678579747230823E-2</c:v>
                </c:pt>
                <c:pt idx="145">
                  <c:v>2.724925351255569E-2</c:v>
                </c:pt>
                <c:pt idx="146">
                  <c:v>2.728710320562E-2</c:v>
                </c:pt>
                <c:pt idx="147">
                  <c:v>2.7709484081630143E-2</c:v>
                </c:pt>
                <c:pt idx="148">
                  <c:v>2.631768407605737E-2</c:v>
                </c:pt>
                <c:pt idx="149">
                  <c:v>2.60029920654225E-2</c:v>
                </c:pt>
                <c:pt idx="150">
                  <c:v>2.7533864311967741E-2</c:v>
                </c:pt>
                <c:pt idx="151">
                  <c:v>2.6871764041451356E-2</c:v>
                </c:pt>
                <c:pt idx="152">
                  <c:v>2.7544990186329291E-2</c:v>
                </c:pt>
                <c:pt idx="153">
                  <c:v>2.6638839539645211E-2</c:v>
                </c:pt>
                <c:pt idx="154">
                  <c:v>2.4845880722877103E-2</c:v>
                </c:pt>
                <c:pt idx="155">
                  <c:v>2.3718676911600765E-2</c:v>
                </c:pt>
                <c:pt idx="156">
                  <c:v>2.3698162558120833E-2</c:v>
                </c:pt>
                <c:pt idx="157">
                  <c:v>2.3373949717036314E-2</c:v>
                </c:pt>
                <c:pt idx="158">
                  <c:v>2.3176057174304567E-2</c:v>
                </c:pt>
                <c:pt idx="159">
                  <c:v>2.3477374975777541E-2</c:v>
                </c:pt>
                <c:pt idx="160">
                  <c:v>2.3572728671724476E-2</c:v>
                </c:pt>
                <c:pt idx="161">
                  <c:v>2.3871013852041472E-2</c:v>
                </c:pt>
                <c:pt idx="162">
                  <c:v>2.406170263164787E-2</c:v>
                </c:pt>
                <c:pt idx="163">
                  <c:v>2.3863530240931709E-2</c:v>
                </c:pt>
                <c:pt idx="164">
                  <c:v>2.3031444506006749E-2</c:v>
                </c:pt>
                <c:pt idx="165">
                  <c:v>2.2963838367571508E-2</c:v>
                </c:pt>
                <c:pt idx="166">
                  <c:v>2.223508655424657E-2</c:v>
                </c:pt>
                <c:pt idx="167">
                  <c:v>2.2079803830901207E-2</c:v>
                </c:pt>
                <c:pt idx="168">
                  <c:v>2.2093852624240053E-2</c:v>
                </c:pt>
                <c:pt idx="169">
                  <c:v>2.2535970178293226E-2</c:v>
                </c:pt>
                <c:pt idx="170">
                  <c:v>2.183128572619536E-2</c:v>
                </c:pt>
                <c:pt idx="171">
                  <c:v>2.2420183262032579E-2</c:v>
                </c:pt>
                <c:pt idx="172">
                  <c:v>2.1925712266848942E-2</c:v>
                </c:pt>
                <c:pt idx="173">
                  <c:v>2.21905171232787E-2</c:v>
                </c:pt>
                <c:pt idx="174">
                  <c:v>2.2165884919806145E-2</c:v>
                </c:pt>
                <c:pt idx="175">
                  <c:v>2.1245886101631171E-2</c:v>
                </c:pt>
                <c:pt idx="176">
                  <c:v>2.1210185533765556E-2</c:v>
                </c:pt>
                <c:pt idx="177">
                  <c:v>2.1970826171354655E-2</c:v>
                </c:pt>
                <c:pt idx="178">
                  <c:v>2.0576450523457478E-2</c:v>
                </c:pt>
                <c:pt idx="179">
                  <c:v>2.0643734229157006E-2</c:v>
                </c:pt>
                <c:pt idx="180">
                  <c:v>2.2079728190493541E-2</c:v>
                </c:pt>
                <c:pt idx="181">
                  <c:v>2.2072145773149188E-2</c:v>
                </c:pt>
                <c:pt idx="182">
                  <c:v>2.1184553722765953E-2</c:v>
                </c:pt>
                <c:pt idx="183">
                  <c:v>2.1991090752397236E-2</c:v>
                </c:pt>
                <c:pt idx="184">
                  <c:v>2.0024227733097321E-2</c:v>
                </c:pt>
                <c:pt idx="185">
                  <c:v>1.9070467751964675E-2</c:v>
                </c:pt>
                <c:pt idx="186">
                  <c:v>1.9238518800413325E-2</c:v>
                </c:pt>
                <c:pt idx="187">
                  <c:v>1.8769639663587284E-2</c:v>
                </c:pt>
                <c:pt idx="188">
                  <c:v>1.8361858639284009E-2</c:v>
                </c:pt>
                <c:pt idx="189">
                  <c:v>1.8896040119616844E-2</c:v>
                </c:pt>
                <c:pt idx="190">
                  <c:v>1.9455271531517548E-2</c:v>
                </c:pt>
                <c:pt idx="191">
                  <c:v>1.8948743840365736E-2</c:v>
                </c:pt>
                <c:pt idx="192">
                  <c:v>1.9555304467603521E-2</c:v>
                </c:pt>
                <c:pt idx="193">
                  <c:v>1.9981048346471682E-2</c:v>
                </c:pt>
                <c:pt idx="194">
                  <c:v>1.9967980943482309E-2</c:v>
                </c:pt>
                <c:pt idx="195">
                  <c:v>2.0732693469072905E-2</c:v>
                </c:pt>
                <c:pt idx="196">
                  <c:v>2.0981164494638559E-2</c:v>
                </c:pt>
                <c:pt idx="197">
                  <c:v>2.1026874945105096E-2</c:v>
                </c:pt>
                <c:pt idx="198">
                  <c:v>2.0511191239981855E-2</c:v>
                </c:pt>
                <c:pt idx="199">
                  <c:v>2.0388067276605679E-2</c:v>
                </c:pt>
                <c:pt idx="200">
                  <c:v>2.0552076759225414E-2</c:v>
                </c:pt>
                <c:pt idx="201">
                  <c:v>1.9477105997478143E-2</c:v>
                </c:pt>
                <c:pt idx="202">
                  <c:v>1.7600903643893728E-2</c:v>
                </c:pt>
                <c:pt idx="203">
                  <c:v>1.7211718012382107E-2</c:v>
                </c:pt>
                <c:pt idx="204">
                  <c:v>1.7211155997154934E-2</c:v>
                </c:pt>
                <c:pt idx="205">
                  <c:v>1.6568314448426297E-2</c:v>
                </c:pt>
                <c:pt idx="206">
                  <c:v>1.6689402359721536E-2</c:v>
                </c:pt>
                <c:pt idx="207">
                  <c:v>1.6531617183785648E-2</c:v>
                </c:pt>
                <c:pt idx="208">
                  <c:v>1.7448468407803303E-2</c:v>
                </c:pt>
                <c:pt idx="209">
                  <c:v>1.6422874318888357E-2</c:v>
                </c:pt>
                <c:pt idx="210">
                  <c:v>1.6499366122140861E-2</c:v>
                </c:pt>
                <c:pt idx="211">
                  <c:v>1.5331222496240615E-2</c:v>
                </c:pt>
                <c:pt idx="212">
                  <c:v>1.5709340125336434E-2</c:v>
                </c:pt>
                <c:pt idx="213">
                  <c:v>1.5999641940660246E-2</c:v>
                </c:pt>
                <c:pt idx="214">
                  <c:v>1.6126139486514666E-2</c:v>
                </c:pt>
                <c:pt idx="215">
                  <c:v>1.6282719487695184E-2</c:v>
                </c:pt>
                <c:pt idx="216">
                  <c:v>1.6233362287841908E-2</c:v>
                </c:pt>
                <c:pt idx="217">
                  <c:v>1.6475843943813497E-2</c:v>
                </c:pt>
                <c:pt idx="218">
                  <c:v>1.6812273160395706E-2</c:v>
                </c:pt>
                <c:pt idx="219">
                  <c:v>1.6834601817236044E-2</c:v>
                </c:pt>
                <c:pt idx="220">
                  <c:v>1.6605860643113493E-2</c:v>
                </c:pt>
                <c:pt idx="221">
                  <c:v>1.6377053893648796E-2</c:v>
                </c:pt>
                <c:pt idx="222">
                  <c:v>1.669333624943755E-2</c:v>
                </c:pt>
                <c:pt idx="223">
                  <c:v>1.6658134629438201E-2</c:v>
                </c:pt>
                <c:pt idx="224">
                  <c:v>1.6792880888695755E-2</c:v>
                </c:pt>
                <c:pt idx="225">
                  <c:v>1.7057664043317319E-2</c:v>
                </c:pt>
                <c:pt idx="226">
                  <c:v>1.7362057007324402E-2</c:v>
                </c:pt>
                <c:pt idx="227">
                  <c:v>1.7539294936787922E-2</c:v>
                </c:pt>
                <c:pt idx="228">
                  <c:v>1.7063809177071641E-2</c:v>
                </c:pt>
                <c:pt idx="229">
                  <c:v>1.7452283178214387E-2</c:v>
                </c:pt>
                <c:pt idx="230">
                  <c:v>1.7507478923531859E-2</c:v>
                </c:pt>
                <c:pt idx="231">
                  <c:v>1.724300587391784E-2</c:v>
                </c:pt>
                <c:pt idx="232">
                  <c:v>1.6471614460526456E-2</c:v>
                </c:pt>
                <c:pt idx="233">
                  <c:v>1.6680159446448007E-2</c:v>
                </c:pt>
                <c:pt idx="234">
                  <c:v>1.7146422415444215E-2</c:v>
                </c:pt>
                <c:pt idx="235">
                  <c:v>1.7116303972757263E-2</c:v>
                </c:pt>
                <c:pt idx="236">
                  <c:v>1.7124979220308516E-2</c:v>
                </c:pt>
                <c:pt idx="237">
                  <c:v>1.7394909644854212E-2</c:v>
                </c:pt>
                <c:pt idx="238">
                  <c:v>1.7816453112270841E-2</c:v>
                </c:pt>
                <c:pt idx="239">
                  <c:v>1.7447940837595974E-2</c:v>
                </c:pt>
                <c:pt idx="240">
                  <c:v>1.5965474479181924E-2</c:v>
                </c:pt>
                <c:pt idx="241">
                  <c:v>1.5288408323136668E-2</c:v>
                </c:pt>
                <c:pt idx="242">
                  <c:v>1.6453409174452292E-2</c:v>
                </c:pt>
                <c:pt idx="243">
                  <c:v>1.6613449210071865E-2</c:v>
                </c:pt>
                <c:pt idx="244">
                  <c:v>1.7112832475603825E-2</c:v>
                </c:pt>
                <c:pt idx="245">
                  <c:v>1.7667862559459509E-2</c:v>
                </c:pt>
                <c:pt idx="246">
                  <c:v>1.7918459924630283E-2</c:v>
                </c:pt>
                <c:pt idx="247">
                  <c:v>1.8200660929672458E-2</c:v>
                </c:pt>
                <c:pt idx="248">
                  <c:v>1.8832821659237223E-2</c:v>
                </c:pt>
                <c:pt idx="249">
                  <c:v>1.7651741949768089E-2</c:v>
                </c:pt>
                <c:pt idx="250">
                  <c:v>1.7403270373956774E-2</c:v>
                </c:pt>
                <c:pt idx="251">
                  <c:v>1.7043606334255026E-2</c:v>
                </c:pt>
                <c:pt idx="252">
                  <c:v>1.7233719120542397E-2</c:v>
                </c:pt>
                <c:pt idx="253">
                  <c:v>1.7068569285706828E-2</c:v>
                </c:pt>
                <c:pt idx="254">
                  <c:v>1.815998603358487E-2</c:v>
                </c:pt>
                <c:pt idx="255">
                  <c:v>1.8378377441332642E-2</c:v>
                </c:pt>
                <c:pt idx="256">
                  <c:v>1.8470053774537844E-2</c:v>
                </c:pt>
                <c:pt idx="257">
                  <c:v>1.8831383325970688E-2</c:v>
                </c:pt>
                <c:pt idx="258">
                  <c:v>1.9367898903645556E-2</c:v>
                </c:pt>
                <c:pt idx="259">
                  <c:v>2.2058381373473764E-2</c:v>
                </c:pt>
                <c:pt idx="260">
                  <c:v>2.4600073069709072E-2</c:v>
                </c:pt>
                <c:pt idx="261">
                  <c:v>2.5794650558707378E-2</c:v>
                </c:pt>
                <c:pt idx="262">
                  <c:v>2.7761954242108949E-2</c:v>
                </c:pt>
                <c:pt idx="263">
                  <c:v>2.7662708177172288E-2</c:v>
                </c:pt>
                <c:pt idx="264">
                  <c:v>2.682774325569608E-2</c:v>
                </c:pt>
                <c:pt idx="265">
                  <c:v>2.7408269448321629E-2</c:v>
                </c:pt>
                <c:pt idx="266">
                  <c:v>2.8097445164689115E-2</c:v>
                </c:pt>
                <c:pt idx="267">
                  <c:v>2.8269884457277076E-2</c:v>
                </c:pt>
                <c:pt idx="268">
                  <c:v>2.8879558733965333E-2</c:v>
                </c:pt>
                <c:pt idx="269">
                  <c:v>2.7805018710248517E-2</c:v>
                </c:pt>
                <c:pt idx="270">
                  <c:v>2.7439509638160307E-2</c:v>
                </c:pt>
                <c:pt idx="271">
                  <c:v>2.8202333605633796E-2</c:v>
                </c:pt>
                <c:pt idx="272">
                  <c:v>2.9361725426244475E-2</c:v>
                </c:pt>
                <c:pt idx="273">
                  <c:v>2.9925828383319385E-2</c:v>
                </c:pt>
                <c:pt idx="274">
                  <c:v>2.9962046606890506E-2</c:v>
                </c:pt>
                <c:pt idx="275">
                  <c:v>2.9678823356951486E-2</c:v>
                </c:pt>
                <c:pt idx="276">
                  <c:v>2.7896614117229952E-2</c:v>
                </c:pt>
                <c:pt idx="277">
                  <c:v>2.8005481587824132E-2</c:v>
                </c:pt>
                <c:pt idx="278">
                  <c:v>2.6176289358033001E-2</c:v>
                </c:pt>
                <c:pt idx="279">
                  <c:v>2.5658196802714393E-2</c:v>
                </c:pt>
                <c:pt idx="280">
                  <c:v>2.5334961303472708E-2</c:v>
                </c:pt>
                <c:pt idx="281">
                  <c:v>2.5156771645138166E-2</c:v>
                </c:pt>
                <c:pt idx="282">
                  <c:v>2.4545304595733973E-2</c:v>
                </c:pt>
                <c:pt idx="283">
                  <c:v>2.4663655311892633E-2</c:v>
                </c:pt>
                <c:pt idx="284">
                  <c:v>2.5179863543399524E-2</c:v>
                </c:pt>
                <c:pt idx="285">
                  <c:v>2.5242073469859197E-2</c:v>
                </c:pt>
                <c:pt idx="286">
                  <c:v>2.5183698480727667E-2</c:v>
                </c:pt>
                <c:pt idx="287">
                  <c:v>2.5461992104624107E-2</c:v>
                </c:pt>
                <c:pt idx="288">
                  <c:v>2.5406710278089929E-2</c:v>
                </c:pt>
                <c:pt idx="289">
                  <c:v>2.6115047736950694E-2</c:v>
                </c:pt>
                <c:pt idx="290">
                  <c:v>2.6309975146581538E-2</c:v>
                </c:pt>
                <c:pt idx="291">
                  <c:v>2.7023028557955273E-2</c:v>
                </c:pt>
                <c:pt idx="292">
                  <c:v>2.7741989307272334E-2</c:v>
                </c:pt>
                <c:pt idx="293">
                  <c:v>2.803827521186961E-2</c:v>
                </c:pt>
                <c:pt idx="294">
                  <c:v>2.957373319464246E-2</c:v>
                </c:pt>
                <c:pt idx="295">
                  <c:v>2.9682604469577361E-2</c:v>
                </c:pt>
                <c:pt idx="296">
                  <c:v>2.9587769660426106E-2</c:v>
                </c:pt>
                <c:pt idx="297">
                  <c:v>2.9504482501818734E-2</c:v>
                </c:pt>
                <c:pt idx="298">
                  <c:v>2.9754135938963238E-2</c:v>
                </c:pt>
                <c:pt idx="299">
                  <c:v>2.8406818745852016E-2</c:v>
                </c:pt>
                <c:pt idx="300">
                  <c:v>2.8597309748995717E-2</c:v>
                </c:pt>
                <c:pt idx="301">
                  <c:v>2.7858179370698618E-2</c:v>
                </c:pt>
                <c:pt idx="302">
                  <c:v>2.7438454911407069E-2</c:v>
                </c:pt>
                <c:pt idx="303">
                  <c:v>2.6837081255128882E-2</c:v>
                </c:pt>
                <c:pt idx="304">
                  <c:v>2.7053943358052997E-2</c:v>
                </c:pt>
                <c:pt idx="305">
                  <c:v>2.8005430463124599E-2</c:v>
                </c:pt>
                <c:pt idx="306">
                  <c:v>2.8430724032763404E-2</c:v>
                </c:pt>
                <c:pt idx="307">
                  <c:v>2.9974936820276278E-2</c:v>
                </c:pt>
                <c:pt idx="308">
                  <c:v>2.9439681618398352E-2</c:v>
                </c:pt>
                <c:pt idx="309">
                  <c:v>2.7006601294760436E-2</c:v>
                </c:pt>
                <c:pt idx="310">
                  <c:v>2.6324252209136575E-2</c:v>
                </c:pt>
                <c:pt idx="311">
                  <c:v>2.8259355385825687E-2</c:v>
                </c:pt>
                <c:pt idx="312">
                  <c:v>3.230012044087037E-2</c:v>
                </c:pt>
                <c:pt idx="313">
                  <c:v>3.161553903730701E-2</c:v>
                </c:pt>
                <c:pt idx="314">
                  <c:v>3.477783406493655E-2</c:v>
                </c:pt>
                <c:pt idx="315">
                  <c:v>3.4464722704089873E-2</c:v>
                </c:pt>
                <c:pt idx="316">
                  <c:v>3.677956869556679E-2</c:v>
                </c:pt>
                <c:pt idx="317">
                  <c:v>4.2563719861961023E-2</c:v>
                </c:pt>
                <c:pt idx="318">
                  <c:v>4.3294097642380631E-2</c:v>
                </c:pt>
                <c:pt idx="319">
                  <c:v>4.8354595287492114E-2</c:v>
                </c:pt>
                <c:pt idx="320">
                  <c:v>4.8474456729576891E-2</c:v>
                </c:pt>
                <c:pt idx="321">
                  <c:v>2.9369502206428019E-2</c:v>
                </c:pt>
                <c:pt idx="322">
                  <c:v>2.9214424069497435E-2</c:v>
                </c:pt>
                <c:pt idx="323">
                  <c:v>2.3601591175507732E-2</c:v>
                </c:pt>
                <c:pt idx="324">
                  <c:v>2.2215306405304548E-2</c:v>
                </c:pt>
                <c:pt idx="325">
                  <c:v>2.144252583568226E-2</c:v>
                </c:pt>
                <c:pt idx="326">
                  <c:v>1.7904538327652392E-2</c:v>
                </c:pt>
                <c:pt idx="327">
                  <c:v>1.8266626584042274E-2</c:v>
                </c:pt>
                <c:pt idx="328">
                  <c:v>2.06847942631018E-2</c:v>
                </c:pt>
                <c:pt idx="329">
                  <c:v>2.3436900041856244E-2</c:v>
                </c:pt>
                <c:pt idx="330">
                  <c:v>2.2382865786906087E-2</c:v>
                </c:pt>
                <c:pt idx="331">
                  <c:v>2.3758883500712754E-2</c:v>
                </c:pt>
                <c:pt idx="332">
                  <c:v>2.0729257853674968E-2</c:v>
                </c:pt>
                <c:pt idx="333">
                  <c:v>1.6240101545735089E-2</c:v>
                </c:pt>
                <c:pt idx="334">
                  <c:v>1.6265648767916318E-2</c:v>
                </c:pt>
                <c:pt idx="335">
                  <c:v>1.6022852872934121E-2</c:v>
                </c:pt>
                <c:pt idx="336">
                  <c:v>1.5981189306843255E-2</c:v>
                </c:pt>
                <c:pt idx="337">
                  <c:v>1.6329936330247818E-2</c:v>
                </c:pt>
                <c:pt idx="338">
                  <c:v>1.7081957895571136E-2</c:v>
                </c:pt>
                <c:pt idx="339">
                  <c:v>1.5751284531189819E-2</c:v>
                </c:pt>
                <c:pt idx="340">
                  <c:v>1.6532387082021413E-2</c:v>
                </c:pt>
                <c:pt idx="341">
                  <c:v>1.6304470678129387E-2</c:v>
                </c:pt>
                <c:pt idx="342">
                  <c:v>1.5489747009054368E-2</c:v>
                </c:pt>
                <c:pt idx="343">
                  <c:v>1.4313571875512722E-2</c:v>
                </c:pt>
                <c:pt idx="344">
                  <c:v>1.4897023585246104E-2</c:v>
                </c:pt>
                <c:pt idx="345">
                  <c:v>1.4467274139914625E-2</c:v>
                </c:pt>
                <c:pt idx="346">
                  <c:v>1.3509465837019553E-2</c:v>
                </c:pt>
                <c:pt idx="347">
                  <c:v>1.2637681242490173E-2</c:v>
                </c:pt>
                <c:pt idx="348">
                  <c:v>1.2239333971694067E-2</c:v>
                </c:pt>
                <c:pt idx="349">
                  <c:v>1.2007650045324579E-2</c:v>
                </c:pt>
                <c:pt idx="350">
                  <c:v>1.2450474228902612E-2</c:v>
                </c:pt>
                <c:pt idx="351">
                  <c:v>9.7384350959948233E-3</c:v>
                </c:pt>
                <c:pt idx="352">
                  <c:v>9.6463429931939737E-3</c:v>
                </c:pt>
                <c:pt idx="353">
                  <c:v>1.0264676513766965E-2</c:v>
                </c:pt>
                <c:pt idx="354">
                  <c:v>9.4570843654719697E-3</c:v>
                </c:pt>
                <c:pt idx="355">
                  <c:v>8.7660920399146337E-3</c:v>
                </c:pt>
                <c:pt idx="356">
                  <c:v>8.4506606340193254E-3</c:v>
                </c:pt>
                <c:pt idx="357">
                  <c:v>8.2606692407559325E-3</c:v>
                </c:pt>
                <c:pt idx="358">
                  <c:v>7.9236420196453269E-3</c:v>
                </c:pt>
                <c:pt idx="359">
                  <c:v>7.9835310016851627E-3</c:v>
                </c:pt>
                <c:pt idx="360">
                  <c:v>8.131021212119895E-3</c:v>
                </c:pt>
                <c:pt idx="361">
                  <c:v>7.1379033582311437E-3</c:v>
                </c:pt>
                <c:pt idx="362">
                  <c:v>7.0264686382512679E-3</c:v>
                </c:pt>
                <c:pt idx="363">
                  <c:v>6.0707440460409734E-3</c:v>
                </c:pt>
                <c:pt idx="364">
                  <c:v>6.0413402623366967E-3</c:v>
                </c:pt>
                <c:pt idx="365">
                  <c:v>5.8660218884538937E-3</c:v>
                </c:pt>
                <c:pt idx="366">
                  <c:v>5.9850176621040552E-3</c:v>
                </c:pt>
                <c:pt idx="367">
                  <c:v>6.0883373606453427E-3</c:v>
                </c:pt>
                <c:pt idx="368">
                  <c:v>5.9970597229332982E-3</c:v>
                </c:pt>
                <c:pt idx="369">
                  <c:v>4.9865408497506408E-3</c:v>
                </c:pt>
                <c:pt idx="370">
                  <c:v>4.8988648150294365E-3</c:v>
                </c:pt>
                <c:pt idx="371">
                  <c:v>4.0517294677384404E-3</c:v>
                </c:pt>
                <c:pt idx="372">
                  <c:v>3.6561476414119537E-3</c:v>
                </c:pt>
                <c:pt idx="373">
                  <c:v>3.5685150622072003E-3</c:v>
                </c:pt>
                <c:pt idx="374">
                  <c:v>2.2566954156732354E-3</c:v>
                </c:pt>
                <c:pt idx="375">
                  <c:v>2.4471937833249616E-3</c:v>
                </c:pt>
                <c:pt idx="376">
                  <c:v>3.1616832451263669E-3</c:v>
                </c:pt>
                <c:pt idx="377">
                  <c:v>2.9880314832947262E-3</c:v>
                </c:pt>
                <c:pt idx="378">
                  <c:v>3.1223768361798069E-3</c:v>
                </c:pt>
                <c:pt idx="379">
                  <c:v>3.1062156102411608E-3</c:v>
                </c:pt>
                <c:pt idx="380">
                  <c:v>3.2569317258082744E-3</c:v>
                </c:pt>
                <c:pt idx="381">
                  <c:v>2.9439653943055008E-3</c:v>
                </c:pt>
                <c:pt idx="382">
                  <c:v>2.799751145125577E-3</c:v>
                </c:pt>
                <c:pt idx="383">
                  <c:v>2.5354086334381377E-3</c:v>
                </c:pt>
                <c:pt idx="384">
                  <c:v>2.2447977671953066E-3</c:v>
                </c:pt>
                <c:pt idx="385">
                  <c:v>3.1247052474142074E-3</c:v>
                </c:pt>
                <c:pt idx="386">
                  <c:v>3.0438658782275933E-3</c:v>
                </c:pt>
                <c:pt idx="387">
                  <c:v>3.1794313259288893E-3</c:v>
                </c:pt>
                <c:pt idx="388">
                  <c:v>3.1877099437444163E-3</c:v>
                </c:pt>
                <c:pt idx="389">
                  <c:v>3.2347786942938548E-3</c:v>
                </c:pt>
                <c:pt idx="390">
                  <c:v>3.4062924270020401E-3</c:v>
                </c:pt>
                <c:pt idx="391">
                  <c:v>4.0420654580232357E-3</c:v>
                </c:pt>
                <c:pt idx="392">
                  <c:v>3.2073474452303154E-3</c:v>
                </c:pt>
                <c:pt idx="393">
                  <c:v>3.2860104558310589E-3</c:v>
                </c:pt>
                <c:pt idx="394">
                  <c:v>2.6030331901984566E-3</c:v>
                </c:pt>
                <c:pt idx="395">
                  <c:v>3.3156021601375369E-3</c:v>
                </c:pt>
                <c:pt idx="396">
                  <c:v>2.7379045379274159E-3</c:v>
                </c:pt>
                <c:pt idx="397">
                  <c:v>1.9600762925123896E-3</c:v>
                </c:pt>
                <c:pt idx="398">
                  <c:v>1.7970081520633418E-3</c:v>
                </c:pt>
                <c:pt idx="399">
                  <c:v>2.0429824064678429E-3</c:v>
                </c:pt>
                <c:pt idx="400">
                  <c:v>2.00659710791808E-3</c:v>
                </c:pt>
                <c:pt idx="401">
                  <c:v>2.3042289393335751E-3</c:v>
                </c:pt>
                <c:pt idx="402">
                  <c:v>2.8642928880653201E-3</c:v>
                </c:pt>
                <c:pt idx="403">
                  <c:v>3.37062648325349E-3</c:v>
                </c:pt>
                <c:pt idx="404">
                  <c:v>3.1395177936537461E-3</c:v>
                </c:pt>
                <c:pt idx="405">
                  <c:v>3.2684730171201582E-3</c:v>
                </c:pt>
                <c:pt idx="406">
                  <c:v>3.7973745205406835E-3</c:v>
                </c:pt>
                <c:pt idx="407">
                  <c:v>4.1512576152287952E-3</c:v>
                </c:pt>
                <c:pt idx="408">
                  <c:v>4.1340517313879126E-3</c:v>
                </c:pt>
                <c:pt idx="409">
                  <c:v>4.5192157965363387E-3</c:v>
                </c:pt>
                <c:pt idx="410">
                  <c:v>5.7056159832883906E-3</c:v>
                </c:pt>
                <c:pt idx="411">
                  <c:v>5.5862991032460396E-3</c:v>
                </c:pt>
                <c:pt idx="412">
                  <c:v>5.1599691658729208E-3</c:v>
                </c:pt>
                <c:pt idx="413">
                  <c:v>4.4628264817813609E-3</c:v>
                </c:pt>
                <c:pt idx="414">
                  <c:v>4.5741199133694259E-3</c:v>
                </c:pt>
                <c:pt idx="415">
                  <c:v>4.4018312134506861E-3</c:v>
                </c:pt>
                <c:pt idx="416">
                  <c:v>4.2631232207334677E-3</c:v>
                </c:pt>
                <c:pt idx="417">
                  <c:v>4.0977479022723052E-3</c:v>
                </c:pt>
                <c:pt idx="418">
                  <c:v>4.1517536849508228E-3</c:v>
                </c:pt>
                <c:pt idx="419">
                  <c:v>2.8386382578343625E-3</c:v>
                </c:pt>
                <c:pt idx="420">
                  <c:v>3.165986687724377E-3</c:v>
                </c:pt>
                <c:pt idx="421">
                  <c:v>2.697590354961811E-3</c:v>
                </c:pt>
                <c:pt idx="422">
                  <c:v>2.5851654008977368E-3</c:v>
                </c:pt>
                <c:pt idx="423">
                  <c:v>2.9624662216081303E-3</c:v>
                </c:pt>
                <c:pt idx="424">
                  <c:v>3.1414293028290312E-3</c:v>
                </c:pt>
                <c:pt idx="425">
                  <c:v>2.6324307407430765E-3</c:v>
                </c:pt>
                <c:pt idx="426">
                  <c:v>2.5431930820869007E-3</c:v>
                </c:pt>
                <c:pt idx="427">
                  <c:v>1.837421649061325E-3</c:v>
                </c:pt>
                <c:pt idx="428">
                  <c:v>1.6616085791855029E-3</c:v>
                </c:pt>
                <c:pt idx="429">
                  <c:v>1.5836093430062238E-3</c:v>
                </c:pt>
                <c:pt idx="430">
                  <c:v>1.4142836289608065E-3</c:v>
                </c:pt>
                <c:pt idx="431">
                  <c:v>1.3198391929863866E-3</c:v>
                </c:pt>
                <c:pt idx="432">
                  <c:v>1.0705767717668535E-3</c:v>
                </c:pt>
                <c:pt idx="433">
                  <c:v>1.0265002731496436E-3</c:v>
                </c:pt>
                <c:pt idx="434">
                  <c:v>1.0670502938039267E-3</c:v>
                </c:pt>
                <c:pt idx="435">
                  <c:v>1.1017714765224824E-3</c:v>
                </c:pt>
                <c:pt idx="436">
                  <c:v>1.1330486025789401E-3</c:v>
                </c:pt>
                <c:pt idx="437">
                  <c:v>1.0468439239372624E-3</c:v>
                </c:pt>
                <c:pt idx="438">
                  <c:v>1.0323767232808629E-3</c:v>
                </c:pt>
                <c:pt idx="439">
                  <c:v>1.0125783239387583E-3</c:v>
                </c:pt>
                <c:pt idx="440">
                  <c:v>7.5825891985430974E-4</c:v>
                </c:pt>
                <c:pt idx="441">
                  <c:v>4.8617351024528543E-4</c:v>
                </c:pt>
                <c:pt idx="442">
                  <c:v>5.0019653430444157E-4</c:v>
                </c:pt>
                <c:pt idx="443">
                  <c:v>4.0936203496995025E-4</c:v>
                </c:pt>
                <c:pt idx="444">
                  <c:v>3.807252215659243E-4</c:v>
                </c:pt>
                <c:pt idx="445">
                  <c:v>4.1432745890022552E-4</c:v>
                </c:pt>
                <c:pt idx="446">
                  <c:v>3.8273576678655974E-4</c:v>
                </c:pt>
                <c:pt idx="447">
                  <c:v>6.4818974466144077E-4</c:v>
                </c:pt>
                <c:pt idx="448">
                  <c:v>6.0979360089597455E-4</c:v>
                </c:pt>
                <c:pt idx="449">
                  <c:v>4.9752116518830261E-4</c:v>
                </c:pt>
                <c:pt idx="450">
                  <c:v>5.3472004452081122E-4</c:v>
                </c:pt>
                <c:pt idx="451">
                  <c:v>4.5653971638574424E-4</c:v>
                </c:pt>
                <c:pt idx="452">
                  <c:v>3.726876215692825E-4</c:v>
                </c:pt>
                <c:pt idx="453">
                  <c:v>2.6409941393043578E-4</c:v>
                </c:pt>
                <c:pt idx="454">
                  <c:v>4.0175595365034457E-4</c:v>
                </c:pt>
                <c:pt idx="455">
                  <c:v>5.4381279688178567E-4</c:v>
                </c:pt>
                <c:pt idx="456">
                  <c:v>4.2033379635680033E-4</c:v>
                </c:pt>
                <c:pt idx="457">
                  <c:v>4.12027754417776E-4</c:v>
                </c:pt>
                <c:pt idx="458">
                  <c:v>4.9389369018741961E-4</c:v>
                </c:pt>
                <c:pt idx="459">
                  <c:v>6.4203082440478275E-4</c:v>
                </c:pt>
                <c:pt idx="460">
                  <c:v>7.8647131424694678E-4</c:v>
                </c:pt>
                <c:pt idx="461">
                  <c:v>7.3301170149932997E-4</c:v>
                </c:pt>
                <c:pt idx="462">
                  <c:v>5.3425417627501017E-4</c:v>
                </c:pt>
                <c:pt idx="463">
                  <c:v>6.1420952346078535E-4</c:v>
                </c:pt>
                <c:pt idx="464">
                  <c:v>1.1767704973397576E-3</c:v>
                </c:pt>
                <c:pt idx="465">
                  <c:v>1.134794160383564E-3</c:v>
                </c:pt>
                <c:pt idx="466">
                  <c:v>1.276833826597808E-3</c:v>
                </c:pt>
                <c:pt idx="467">
                  <c:v>1.2211503407762135E-3</c:v>
                </c:pt>
                <c:pt idx="468">
                  <c:v>1.3186922021350214E-3</c:v>
                </c:pt>
                <c:pt idx="469">
                  <c:v>1.3408668082169851E-3</c:v>
                </c:pt>
                <c:pt idx="470">
                  <c:v>1.2665932335227928E-3</c:v>
                </c:pt>
                <c:pt idx="471">
                  <c:v>1.1968009048722392E-3</c:v>
                </c:pt>
                <c:pt idx="472">
                  <c:v>1.1873601414883386E-3</c:v>
                </c:pt>
                <c:pt idx="473">
                  <c:v>1.2876738572118367E-3</c:v>
                </c:pt>
                <c:pt idx="474">
                  <c:v>2.1142229293535648E-3</c:v>
                </c:pt>
                <c:pt idx="475">
                  <c:v>2.7181613714871845E-3</c:v>
                </c:pt>
                <c:pt idx="476">
                  <c:v>3.2065215314424555E-3</c:v>
                </c:pt>
                <c:pt idx="477">
                  <c:v>3.0611675937903694E-3</c:v>
                </c:pt>
                <c:pt idx="478">
                  <c:v>2.9240755156916469E-3</c:v>
                </c:pt>
                <c:pt idx="479">
                  <c:v>3.4506635629348898E-3</c:v>
                </c:pt>
                <c:pt idx="480">
                  <c:v>2.8890053611367694E-3</c:v>
                </c:pt>
                <c:pt idx="481">
                  <c:v>1.3134571413345893E-3</c:v>
                </c:pt>
                <c:pt idx="482">
                  <c:v>7.8682556180255836E-4</c:v>
                </c:pt>
                <c:pt idx="483">
                  <c:v>8.4852018613928298E-4</c:v>
                </c:pt>
                <c:pt idx="484">
                  <c:v>6.5655650678625801E-4</c:v>
                </c:pt>
                <c:pt idx="485">
                  <c:v>6.5782969095140435E-4</c:v>
                </c:pt>
                <c:pt idx="486">
                  <c:v>9.0829843125998842E-4</c:v>
                </c:pt>
                <c:pt idx="487">
                  <c:v>9.1534104832529859E-4</c:v>
                </c:pt>
                <c:pt idx="488">
                  <c:v>1.5591565912480077E-3</c:v>
                </c:pt>
                <c:pt idx="489">
                  <c:v>1.9586369755739044E-3</c:v>
                </c:pt>
                <c:pt idx="490">
                  <c:v>1.4639030682072074E-3</c:v>
                </c:pt>
                <c:pt idx="491">
                  <c:v>1.8749882163932219E-3</c:v>
                </c:pt>
                <c:pt idx="492">
                  <c:v>2.2180738123407551E-3</c:v>
                </c:pt>
                <c:pt idx="493">
                  <c:v>2.5473443205564954E-3</c:v>
                </c:pt>
                <c:pt idx="494">
                  <c:v>2.9797727071536753E-3</c:v>
                </c:pt>
                <c:pt idx="495">
                  <c:v>2.1913628884550305E-3</c:v>
                </c:pt>
                <c:pt idx="496">
                  <c:v>2.4098619130171438E-3</c:v>
                </c:pt>
                <c:pt idx="497">
                  <c:v>2.6766271655123621E-3</c:v>
                </c:pt>
                <c:pt idx="498">
                  <c:v>2.3366863493399807E-3</c:v>
                </c:pt>
                <c:pt idx="499">
                  <c:v>2.6019579499457473E-3</c:v>
                </c:pt>
                <c:pt idx="500">
                  <c:v>4.0439396582341363E-3</c:v>
                </c:pt>
                <c:pt idx="501">
                  <c:v>3.5521106486579423E-3</c:v>
                </c:pt>
                <c:pt idx="502">
                  <c:v>3.2052160011249602E-3</c:v>
                </c:pt>
                <c:pt idx="503">
                  <c:v>3.58907322616888E-3</c:v>
                </c:pt>
                <c:pt idx="504">
                  <c:v>3.6796885815805632E-3</c:v>
                </c:pt>
                <c:pt idx="505">
                  <c:v>4.9241373997553428E-3</c:v>
                </c:pt>
                <c:pt idx="506">
                  <c:v>3.4510676423430866E-3</c:v>
                </c:pt>
                <c:pt idx="507">
                  <c:v>2.1014606150421321E-3</c:v>
                </c:pt>
                <c:pt idx="508">
                  <c:v>2.2732336187077677E-3</c:v>
                </c:pt>
                <c:pt idx="509">
                  <c:v>2.899214986404706E-3</c:v>
                </c:pt>
                <c:pt idx="510">
                  <c:v>2.7700908810352979E-3</c:v>
                </c:pt>
                <c:pt idx="511">
                  <c:v>1.3696847638082043E-3</c:v>
                </c:pt>
                <c:pt idx="512">
                  <c:v>1.1081679945538884E-3</c:v>
                </c:pt>
                <c:pt idx="513">
                  <c:v>2.2563128152275081E-4</c:v>
                </c:pt>
                <c:pt idx="514">
                  <c:v>3.2841539407623914E-5</c:v>
                </c:pt>
                <c:pt idx="515">
                  <c:v>1.6133443606662549E-5</c:v>
                </c:pt>
                <c:pt idx="516">
                  <c:v>4.258722573439566E-7</c:v>
                </c:pt>
                <c:pt idx="517">
                  <c:v>1.7099498969246821E-5</c:v>
                </c:pt>
                <c:pt idx="518">
                  <c:v>2.9757197226023897E-5</c:v>
                </c:pt>
                <c:pt idx="519">
                  <c:v>1.7617616126708221E-4</c:v>
                </c:pt>
                <c:pt idx="520">
                  <c:v>2.6260313775503338E-4</c:v>
                </c:pt>
                <c:pt idx="521">
                  <c:v>5.0942289151188226E-4</c:v>
                </c:pt>
                <c:pt idx="522">
                  <c:v>6.8267191582791192E-4</c:v>
                </c:pt>
                <c:pt idx="523">
                  <c:v>6.0505848960597187E-4</c:v>
                </c:pt>
                <c:pt idx="524">
                  <c:v>2.7201044083727667E-4</c:v>
                </c:pt>
                <c:pt idx="525">
                  <c:v>3.2680857410756871E-4</c:v>
                </c:pt>
                <c:pt idx="526">
                  <c:v>2.1009771812209515E-4</c:v>
                </c:pt>
                <c:pt idx="527">
                  <c:v>3.4257697711371154E-4</c:v>
                </c:pt>
                <c:pt idx="528">
                  <c:v>4.2688031144932865E-4</c:v>
                </c:pt>
                <c:pt idx="529">
                  <c:v>3.8360048174628192E-4</c:v>
                </c:pt>
                <c:pt idx="530">
                  <c:v>3.8039620865106888E-4</c:v>
                </c:pt>
                <c:pt idx="531">
                  <c:v>5.5864716165826881E-4</c:v>
                </c:pt>
                <c:pt idx="532">
                  <c:v>5.1272993111030568E-4</c:v>
                </c:pt>
                <c:pt idx="533">
                  <c:v>6.94941065839321E-4</c:v>
                </c:pt>
                <c:pt idx="534">
                  <c:v>6.5418731932138626E-4</c:v>
                </c:pt>
                <c:pt idx="535">
                  <c:v>6.6934823982512108E-4</c:v>
                </c:pt>
                <c:pt idx="536">
                  <c:v>6.527006771337566E-4</c:v>
                </c:pt>
                <c:pt idx="537">
                  <c:v>5.2554217236706934E-4</c:v>
                </c:pt>
                <c:pt idx="538">
                  <c:v>2.9421028634337001E-4</c:v>
                </c:pt>
                <c:pt idx="539">
                  <c:v>3.9878919989508657E-4</c:v>
                </c:pt>
                <c:pt idx="540">
                  <c:v>3.0187845900536356E-4</c:v>
                </c:pt>
                <c:pt idx="541">
                  <c:v>5.5750175009600242E-4</c:v>
                </c:pt>
                <c:pt idx="542">
                  <c:v>9.2797722137979521E-4</c:v>
                </c:pt>
                <c:pt idx="543">
                  <c:v>9.5238251873483177E-4</c:v>
                </c:pt>
                <c:pt idx="544">
                  <c:v>1.1694647129623021E-3</c:v>
                </c:pt>
                <c:pt idx="545">
                  <c:v>1.4883578604782154E-3</c:v>
                </c:pt>
                <c:pt idx="546">
                  <c:v>1.6519500714647862E-3</c:v>
                </c:pt>
                <c:pt idx="547">
                  <c:v>1.4313312438094287E-3</c:v>
                </c:pt>
                <c:pt idx="548">
                  <c:v>1.501038360548338E-3</c:v>
                </c:pt>
                <c:pt idx="549">
                  <c:v>1.4954811675337344E-3</c:v>
                </c:pt>
                <c:pt idx="550">
                  <c:v>1.392680394519824E-3</c:v>
                </c:pt>
                <c:pt idx="551">
                  <c:v>1.3456020769765848E-3</c:v>
                </c:pt>
                <c:pt idx="552">
                  <c:v>1.438202508956284E-3</c:v>
                </c:pt>
                <c:pt idx="553">
                  <c:v>1.8410577723308567E-3</c:v>
                </c:pt>
                <c:pt idx="554">
                  <c:v>1.9978237709344861E-3</c:v>
                </c:pt>
                <c:pt idx="555">
                  <c:v>2.3255298886210359E-3</c:v>
                </c:pt>
                <c:pt idx="556">
                  <c:v>2.4147647166254094E-3</c:v>
                </c:pt>
                <c:pt idx="557">
                  <c:v>1.7553362432963309E-3</c:v>
                </c:pt>
                <c:pt idx="558">
                  <c:v>1.4253885694628491E-3</c:v>
                </c:pt>
                <c:pt idx="559">
                  <c:v>1.9869184730024877E-3</c:v>
                </c:pt>
                <c:pt idx="560">
                  <c:v>3.8101578177812227E-3</c:v>
                </c:pt>
                <c:pt idx="561">
                  <c:v>3.9875802024016494E-3</c:v>
                </c:pt>
                <c:pt idx="562">
                  <c:v>4.8188497458998896E-3</c:v>
                </c:pt>
                <c:pt idx="563">
                  <c:v>4.7771863193762963E-3</c:v>
                </c:pt>
                <c:pt idx="564">
                  <c:v>5.7097153525292035E-3</c:v>
                </c:pt>
                <c:pt idx="565">
                  <c:v>7.9762406582768522E-3</c:v>
                </c:pt>
                <c:pt idx="566">
                  <c:v>7.7713610468453376E-3</c:v>
                </c:pt>
                <c:pt idx="567">
                  <c:v>9.9513380429172484E-3</c:v>
                </c:pt>
                <c:pt idx="568">
                  <c:v>1.1715138720221889E-2</c:v>
                </c:pt>
                <c:pt idx="569">
                  <c:v>2.8855537411525234E-3</c:v>
                </c:pt>
                <c:pt idx="570">
                  <c:v>3.2111819521311587E-3</c:v>
                </c:pt>
                <c:pt idx="571">
                  <c:v>2.0114846863249396E-3</c:v>
                </c:pt>
                <c:pt idx="572">
                  <c:v>2.1579690290978973E-3</c:v>
                </c:pt>
                <c:pt idx="573">
                  <c:v>1.9031658260432491E-3</c:v>
                </c:pt>
                <c:pt idx="574">
                  <c:v>1.0985405142730663E-3</c:v>
                </c:pt>
                <c:pt idx="575">
                  <c:v>1.3803022320721288E-3</c:v>
                </c:pt>
                <c:pt idx="576">
                  <c:v>1.74030597700306E-3</c:v>
                </c:pt>
                <c:pt idx="577">
                  <c:v>2.7198524992660925E-3</c:v>
                </c:pt>
                <c:pt idx="578">
                  <c:v>2.7549007132355178E-3</c:v>
                </c:pt>
                <c:pt idx="579">
                  <c:v>3.725589581084458E-3</c:v>
                </c:pt>
                <c:pt idx="580">
                  <c:v>3.9855011511903187E-3</c:v>
                </c:pt>
                <c:pt idx="581">
                  <c:v>3.3645379039546996E-3</c:v>
                </c:pt>
                <c:pt idx="582">
                  <c:v>4.0136768286152128E-3</c:v>
                </c:pt>
                <c:pt idx="583">
                  <c:v>3.7400318532255805E-3</c:v>
                </c:pt>
                <c:pt idx="584">
                  <c:v>3.6947525106041049E-3</c:v>
                </c:pt>
                <c:pt idx="585">
                  <c:v>4.0993536707848305E-3</c:v>
                </c:pt>
                <c:pt idx="586">
                  <c:v>4.6786977083832912E-3</c:v>
                </c:pt>
                <c:pt idx="587">
                  <c:v>3.8774792631416739E-3</c:v>
                </c:pt>
                <c:pt idx="588">
                  <c:v>4.3217734167075965E-3</c:v>
                </c:pt>
                <c:pt idx="589">
                  <c:v>4.3028233938133958E-3</c:v>
                </c:pt>
                <c:pt idx="590">
                  <c:v>4.1946108603147566E-3</c:v>
                </c:pt>
                <c:pt idx="591">
                  <c:v>4.1610859323156163E-3</c:v>
                </c:pt>
                <c:pt idx="592">
                  <c:v>4.1440183294085692E-3</c:v>
                </c:pt>
                <c:pt idx="593">
                  <c:v>4.2134360905044946E-3</c:v>
                </c:pt>
                <c:pt idx="594">
                  <c:v>4.3281726683639943E-3</c:v>
                </c:pt>
                <c:pt idx="595">
                  <c:v>4.4549158379184129E-3</c:v>
                </c:pt>
                <c:pt idx="596">
                  <c:v>4.5499423604534713E-3</c:v>
                </c:pt>
                <c:pt idx="597">
                  <c:v>4.5363997563412318E-3</c:v>
                </c:pt>
                <c:pt idx="598">
                  <c:v>4.892787818798012E-3</c:v>
                </c:pt>
                <c:pt idx="599">
                  <c:v>3.725283619745797E-3</c:v>
                </c:pt>
                <c:pt idx="600">
                  <c:v>3.4841522755121577E-3</c:v>
                </c:pt>
                <c:pt idx="601">
                  <c:v>3.9997170950345703E-3</c:v>
                </c:pt>
                <c:pt idx="602">
                  <c:v>3.8660307137898123E-3</c:v>
                </c:pt>
                <c:pt idx="603">
                  <c:v>3.7112134896569965E-3</c:v>
                </c:pt>
                <c:pt idx="604">
                  <c:v>3.4609798137349552E-3</c:v>
                </c:pt>
                <c:pt idx="605">
                  <c:v>3.3527666970954539E-3</c:v>
                </c:pt>
                <c:pt idx="606">
                  <c:v>3.2721117424199353E-3</c:v>
                </c:pt>
                <c:pt idx="607">
                  <c:v>3.4020869300215089E-3</c:v>
                </c:pt>
                <c:pt idx="608">
                  <c:v>3.3010288357640744E-3</c:v>
                </c:pt>
                <c:pt idx="609">
                  <c:v>3.1511047731923852E-3</c:v>
                </c:pt>
                <c:pt idx="610">
                  <c:v>2.926792183015363E-3</c:v>
                </c:pt>
                <c:pt idx="611">
                  <c:v>2.9493253155709292E-3</c:v>
                </c:pt>
                <c:pt idx="612">
                  <c:v>2.9573384014141158E-3</c:v>
                </c:pt>
                <c:pt idx="613">
                  <c:v>2.873192472879333E-3</c:v>
                </c:pt>
                <c:pt idx="614">
                  <c:v>3.0259557963610859E-3</c:v>
                </c:pt>
                <c:pt idx="615">
                  <c:v>3.0409419494837643E-3</c:v>
                </c:pt>
                <c:pt idx="616">
                  <c:v>3.2477520420961274E-3</c:v>
                </c:pt>
                <c:pt idx="617">
                  <c:v>2.8324373568966825E-3</c:v>
                </c:pt>
                <c:pt idx="618">
                  <c:v>3.3561715884185116E-3</c:v>
                </c:pt>
                <c:pt idx="619">
                  <c:v>2.705410401649685E-3</c:v>
                </c:pt>
                <c:pt idx="620">
                  <c:v>2.6805194313531356E-3</c:v>
                </c:pt>
                <c:pt idx="621">
                  <c:v>2.4970428174815673E-3</c:v>
                </c:pt>
                <c:pt idx="622">
                  <c:v>3.7413479098693074E-3</c:v>
                </c:pt>
                <c:pt idx="623">
                  <c:v>3.7905079299994085E-3</c:v>
                </c:pt>
                <c:pt idx="624">
                  <c:v>4.6780170960255326E-3</c:v>
                </c:pt>
                <c:pt idx="625">
                  <c:v>4.7159456505659033E-3</c:v>
                </c:pt>
                <c:pt idx="626">
                  <c:v>4.1400811928455671E-3</c:v>
                </c:pt>
                <c:pt idx="627">
                  <c:v>4.7538940963041893E-3</c:v>
                </c:pt>
                <c:pt idx="628">
                  <c:v>4.8987995194220311E-3</c:v>
                </c:pt>
                <c:pt idx="629">
                  <c:v>4.3320749899750845E-3</c:v>
                </c:pt>
                <c:pt idx="630">
                  <c:v>3.7284155302201179E-3</c:v>
                </c:pt>
                <c:pt idx="631">
                  <c:v>4.7911742946856071E-3</c:v>
                </c:pt>
                <c:pt idx="632">
                  <c:v>4.7450544150308303E-3</c:v>
                </c:pt>
                <c:pt idx="633">
                  <c:v>5.9690562917777247E-3</c:v>
                </c:pt>
                <c:pt idx="634">
                  <c:v>4.7747376466935896E-3</c:v>
                </c:pt>
                <c:pt idx="635">
                  <c:v>6.5154818662641551E-3</c:v>
                </c:pt>
                <c:pt idx="636">
                  <c:v>6.6242381540964693E-3</c:v>
                </c:pt>
                <c:pt idx="637">
                  <c:v>6.7951845977622218E-3</c:v>
                </c:pt>
                <c:pt idx="638">
                  <c:v>6.5812109032407527E-3</c:v>
                </c:pt>
                <c:pt idx="639">
                  <c:v>7.6161123219260947E-3</c:v>
                </c:pt>
                <c:pt idx="640">
                  <c:v>7.7773701036916304E-3</c:v>
                </c:pt>
                <c:pt idx="641">
                  <c:v>8.3317259912662773E-3</c:v>
                </c:pt>
                <c:pt idx="642">
                  <c:v>7.3347126143922499E-3</c:v>
                </c:pt>
                <c:pt idx="643">
                  <c:v>8.7574576511217622E-3</c:v>
                </c:pt>
                <c:pt idx="644">
                  <c:v>7.7288851475286685E-3</c:v>
                </c:pt>
                <c:pt idx="645">
                  <c:v>6.4784001247072719E-3</c:v>
                </c:pt>
                <c:pt idx="646">
                  <c:v>6.5895488025741224E-3</c:v>
                </c:pt>
                <c:pt idx="647">
                  <c:v>7.0496659434439984E-3</c:v>
                </c:pt>
                <c:pt idx="648">
                  <c:v>7.4478122286556724E-3</c:v>
                </c:pt>
                <c:pt idx="649">
                  <c:v>7.3846839721125246E-3</c:v>
                </c:pt>
                <c:pt idx="650">
                  <c:v>7.4546212435754539E-3</c:v>
                </c:pt>
                <c:pt idx="651">
                  <c:v>7.5424917601970365E-3</c:v>
                </c:pt>
                <c:pt idx="652">
                  <c:v>7.1402972298867757E-3</c:v>
                </c:pt>
                <c:pt idx="653">
                  <c:v>7.1211143926663573E-3</c:v>
                </c:pt>
                <c:pt idx="654">
                  <c:v>7.8209074826119645E-3</c:v>
                </c:pt>
                <c:pt idx="655">
                  <c:v>8.3377171551215767E-3</c:v>
                </c:pt>
                <c:pt idx="656">
                  <c:v>8.4289273051152327E-3</c:v>
                </c:pt>
                <c:pt idx="657">
                  <c:v>8.9784188734437134E-3</c:v>
                </c:pt>
                <c:pt idx="658">
                  <c:v>1.0493620625653262E-2</c:v>
                </c:pt>
                <c:pt idx="659">
                  <c:v>1.0375051741233779E-2</c:v>
                </c:pt>
                <c:pt idx="660">
                  <c:v>1.0055462680744486E-2</c:v>
                </c:pt>
                <c:pt idx="661">
                  <c:v>8.9245738864905892E-3</c:v>
                </c:pt>
                <c:pt idx="662">
                  <c:v>8.8709683665572532E-3</c:v>
                </c:pt>
                <c:pt idx="663">
                  <c:v>8.865148392142785E-3</c:v>
                </c:pt>
                <c:pt idx="664">
                  <c:v>8.2719553000078199E-3</c:v>
                </c:pt>
                <c:pt idx="665">
                  <c:v>8.1788401459285103E-3</c:v>
                </c:pt>
                <c:pt idx="666">
                  <c:v>8.2601528253887398E-3</c:v>
                </c:pt>
                <c:pt idx="667">
                  <c:v>6.5867358003490889E-3</c:v>
                </c:pt>
                <c:pt idx="668">
                  <c:v>6.9455820295473746E-3</c:v>
                </c:pt>
                <c:pt idx="669">
                  <c:v>6.3069905666175534E-3</c:v>
                </c:pt>
                <c:pt idx="670">
                  <c:v>6.0650994653299647E-3</c:v>
                </c:pt>
                <c:pt idx="671">
                  <c:v>6.5698120159260031E-3</c:v>
                </c:pt>
                <c:pt idx="672">
                  <c:v>6.6842039524487116E-3</c:v>
                </c:pt>
                <c:pt idx="673">
                  <c:v>5.947679234925729E-3</c:v>
                </c:pt>
                <c:pt idx="674">
                  <c:v>5.8830648837895887E-3</c:v>
                </c:pt>
                <c:pt idx="675">
                  <c:v>4.6863938582314404E-3</c:v>
                </c:pt>
                <c:pt idx="676">
                  <c:v>4.5177714751018722E-3</c:v>
                </c:pt>
                <c:pt idx="677">
                  <c:v>4.4822833871711633E-3</c:v>
                </c:pt>
                <c:pt idx="678">
                  <c:v>4.1832498916553155E-3</c:v>
                </c:pt>
                <c:pt idx="679">
                  <c:v>4.1619176744388704E-3</c:v>
                </c:pt>
                <c:pt idx="680">
                  <c:v>3.7770881458473516E-3</c:v>
                </c:pt>
                <c:pt idx="681">
                  <c:v>3.7286240179534753E-3</c:v>
                </c:pt>
                <c:pt idx="682">
                  <c:v>3.7741072429645383E-3</c:v>
                </c:pt>
                <c:pt idx="683">
                  <c:v>3.8010918648779292E-3</c:v>
                </c:pt>
                <c:pt idx="684">
                  <c:v>3.7526450201035137E-3</c:v>
                </c:pt>
                <c:pt idx="685">
                  <c:v>3.8049852456046303E-3</c:v>
                </c:pt>
                <c:pt idx="686">
                  <c:v>3.9046320275052133E-3</c:v>
                </c:pt>
                <c:pt idx="687">
                  <c:v>3.7392763544249401E-3</c:v>
                </c:pt>
                <c:pt idx="688">
                  <c:v>3.6973727092763837E-3</c:v>
                </c:pt>
                <c:pt idx="689">
                  <c:v>3.5350866655722152E-3</c:v>
                </c:pt>
                <c:pt idx="690">
                  <c:v>3.6858480584257562E-3</c:v>
                </c:pt>
                <c:pt idx="691">
                  <c:v>3.9141474605528994E-3</c:v>
                </c:pt>
                <c:pt idx="692">
                  <c:v>4.1514296039964361E-3</c:v>
                </c:pt>
                <c:pt idx="693">
                  <c:v>4.2257708389328809E-3</c:v>
                </c:pt>
                <c:pt idx="694">
                  <c:v>4.2841462662781375E-3</c:v>
                </c:pt>
                <c:pt idx="695">
                  <c:v>4.8688496838532255E-3</c:v>
                </c:pt>
                <c:pt idx="696">
                  <c:v>4.9493876649087318E-3</c:v>
                </c:pt>
                <c:pt idx="697">
                  <c:v>4.6296228702472344E-3</c:v>
                </c:pt>
                <c:pt idx="698">
                  <c:v>4.287483567295562E-3</c:v>
                </c:pt>
                <c:pt idx="699">
                  <c:v>4.1465492135209165E-3</c:v>
                </c:pt>
                <c:pt idx="700">
                  <c:v>3.9673499045545556E-3</c:v>
                </c:pt>
                <c:pt idx="701">
                  <c:v>3.6689141582210145E-3</c:v>
                </c:pt>
                <c:pt idx="702">
                  <c:v>4.1657298476171223E-3</c:v>
                </c:pt>
                <c:pt idx="703">
                  <c:v>4.6755636817562354E-3</c:v>
                </c:pt>
                <c:pt idx="704">
                  <c:v>4.7882777030208989E-3</c:v>
                </c:pt>
                <c:pt idx="705">
                  <c:v>4.6404247211785689E-3</c:v>
                </c:pt>
                <c:pt idx="706">
                  <c:v>4.867467002360645E-3</c:v>
                </c:pt>
                <c:pt idx="707">
                  <c:v>5.238191565876283E-3</c:v>
                </c:pt>
                <c:pt idx="708">
                  <c:v>5.687146560366345E-3</c:v>
                </c:pt>
                <c:pt idx="709">
                  <c:v>5.6711841250625099E-3</c:v>
                </c:pt>
                <c:pt idx="710">
                  <c:v>5.1072816085551438E-3</c:v>
                </c:pt>
                <c:pt idx="711">
                  <c:v>5.3376254369456458E-3</c:v>
                </c:pt>
                <c:pt idx="712">
                  <c:v>6.8595803384648574E-3</c:v>
                </c:pt>
                <c:pt idx="713">
                  <c:v>6.8568259027250618E-3</c:v>
                </c:pt>
                <c:pt idx="714">
                  <c:v>7.358876939309293E-3</c:v>
                </c:pt>
                <c:pt idx="715">
                  <c:v>7.3681658396014642E-3</c:v>
                </c:pt>
                <c:pt idx="716">
                  <c:v>7.3137341915421447E-3</c:v>
                </c:pt>
                <c:pt idx="717">
                  <c:v>7.1796671116762644E-3</c:v>
                </c:pt>
                <c:pt idx="718">
                  <c:v>7.155193754571426E-3</c:v>
                </c:pt>
                <c:pt idx="719">
                  <c:v>6.9128326674823817E-3</c:v>
                </c:pt>
                <c:pt idx="720">
                  <c:v>7.0471658561245456E-3</c:v>
                </c:pt>
                <c:pt idx="721">
                  <c:v>7.328355838346276E-3</c:v>
                </c:pt>
                <c:pt idx="722">
                  <c:v>9.3759319180412616E-3</c:v>
                </c:pt>
                <c:pt idx="723">
                  <c:v>1.080667800369489E-2</c:v>
                </c:pt>
                <c:pt idx="724">
                  <c:v>1.1727919677454988E-2</c:v>
                </c:pt>
                <c:pt idx="725">
                  <c:v>1.1665557254839492E-2</c:v>
                </c:pt>
                <c:pt idx="726">
                  <c:v>1.1549500184295996E-2</c:v>
                </c:pt>
                <c:pt idx="727">
                  <c:v>1.2513288237962978E-2</c:v>
                </c:pt>
                <c:pt idx="728">
                  <c:v>1.2245425805802632E-2</c:v>
                </c:pt>
                <c:pt idx="729">
                  <c:v>8.882758585322649E-3</c:v>
                </c:pt>
                <c:pt idx="730">
                  <c:v>7.7130005891401275E-3</c:v>
                </c:pt>
                <c:pt idx="731">
                  <c:v>7.743347069561435E-3</c:v>
                </c:pt>
                <c:pt idx="732">
                  <c:v>7.1219860272344745E-3</c:v>
                </c:pt>
                <c:pt idx="733">
                  <c:v>7.314420497604765E-3</c:v>
                </c:pt>
                <c:pt idx="734">
                  <c:v>8.1459893864441486E-3</c:v>
                </c:pt>
                <c:pt idx="735">
                  <c:v>8.1429116120721543E-3</c:v>
                </c:pt>
                <c:pt idx="736">
                  <c:v>8.8217051678242345E-3</c:v>
                </c:pt>
                <c:pt idx="737">
                  <c:v>9.3127791113506442E-3</c:v>
                </c:pt>
                <c:pt idx="738">
                  <c:v>8.8101281901153527E-3</c:v>
                </c:pt>
                <c:pt idx="739">
                  <c:v>9.7926217662454695E-3</c:v>
                </c:pt>
                <c:pt idx="740">
                  <c:v>1.0860799185010244E-2</c:v>
                </c:pt>
                <c:pt idx="741">
                  <c:v>1.1829629621316813E-2</c:v>
                </c:pt>
                <c:pt idx="742">
                  <c:v>1.3194189029078731E-2</c:v>
                </c:pt>
                <c:pt idx="743">
                  <c:v>1.1828155261805383E-2</c:v>
                </c:pt>
                <c:pt idx="744">
                  <c:v>1.2756738098820147E-2</c:v>
                </c:pt>
                <c:pt idx="745">
                  <c:v>1.2416734063235771E-2</c:v>
                </c:pt>
                <c:pt idx="746">
                  <c:v>1.1283568882140792E-2</c:v>
                </c:pt>
                <c:pt idx="747">
                  <c:v>1.1803139933812106E-2</c:v>
                </c:pt>
                <c:pt idx="748">
                  <c:v>1.5033337240399205E-2</c:v>
                </c:pt>
                <c:pt idx="749">
                  <c:v>1.4188475876191405E-2</c:v>
                </c:pt>
                <c:pt idx="750">
                  <c:v>1.4232936870235746E-2</c:v>
                </c:pt>
                <c:pt idx="751">
                  <c:v>1.5165859848004597E-2</c:v>
                </c:pt>
                <c:pt idx="752">
                  <c:v>1.6694748492093354E-2</c:v>
                </c:pt>
                <c:pt idx="753">
                  <c:v>1.9460366353273643E-2</c:v>
                </c:pt>
                <c:pt idx="754">
                  <c:v>1.6800775387849531E-2</c:v>
                </c:pt>
                <c:pt idx="755">
                  <c:v>1.5944085858444187E-2</c:v>
                </c:pt>
                <c:pt idx="756">
                  <c:v>1.7926029496607244E-2</c:v>
                </c:pt>
                <c:pt idx="757">
                  <c:v>2.046421830523492E-2</c:v>
                </c:pt>
                <c:pt idx="758">
                  <c:v>2.1725067637321023E-2</c:v>
                </c:pt>
                <c:pt idx="759">
                  <c:v>1.7290687131600046E-2</c:v>
                </c:pt>
                <c:pt idx="760">
                  <c:v>1.6185957707302412E-2</c:v>
                </c:pt>
                <c:pt idx="761">
                  <c:v>1.1902777318083502E-2</c:v>
                </c:pt>
                <c:pt idx="762">
                  <c:v>1.0330522812196515E-2</c:v>
                </c:pt>
                <c:pt idx="763">
                  <c:v>1.007736477771274E-2</c:v>
                </c:pt>
                <c:pt idx="764">
                  <c:v>9.6680263463232441E-3</c:v>
                </c:pt>
                <c:pt idx="765">
                  <c:v>9.8143097378101275E-3</c:v>
                </c:pt>
                <c:pt idx="766">
                  <c:v>9.8701478561589295E-3</c:v>
                </c:pt>
                <c:pt idx="767">
                  <c:v>7.0720439129184857E-3</c:v>
                </c:pt>
                <c:pt idx="768">
                  <c:v>7.0452609118507419E-3</c:v>
                </c:pt>
                <c:pt idx="769">
                  <c:v>6.3606330735251296E-3</c:v>
                </c:pt>
                <c:pt idx="770">
                  <c:v>5.9263464682767029E-3</c:v>
                </c:pt>
                <c:pt idx="771">
                  <c:v>6.2277705040990313E-3</c:v>
                </c:pt>
                <c:pt idx="772">
                  <c:v>6.829568917550894E-3</c:v>
                </c:pt>
                <c:pt idx="773">
                  <c:v>6.7671110684298904E-3</c:v>
                </c:pt>
                <c:pt idx="774">
                  <c:v>6.58701666848629E-3</c:v>
                </c:pt>
                <c:pt idx="775">
                  <c:v>5.6282982715850716E-3</c:v>
                </c:pt>
                <c:pt idx="776">
                  <c:v>5.123826951269065E-3</c:v>
                </c:pt>
                <c:pt idx="777">
                  <c:v>5.3103737576131113E-3</c:v>
                </c:pt>
                <c:pt idx="778">
                  <c:v>5.1506109264517477E-3</c:v>
                </c:pt>
                <c:pt idx="779">
                  <c:v>4.7559154198114706E-3</c:v>
                </c:pt>
                <c:pt idx="780">
                  <c:v>5.0293547081656891E-3</c:v>
                </c:pt>
                <c:pt idx="781">
                  <c:v>4.5278711927436016E-3</c:v>
                </c:pt>
                <c:pt idx="782">
                  <c:v>4.643802828740151E-3</c:v>
                </c:pt>
                <c:pt idx="783">
                  <c:v>4.5889213184960344E-3</c:v>
                </c:pt>
                <c:pt idx="784">
                  <c:v>4.6381409638948769E-3</c:v>
                </c:pt>
                <c:pt idx="785">
                  <c:v>5.2377567852441992E-3</c:v>
                </c:pt>
                <c:pt idx="786">
                  <c:v>6.2712085225013689E-3</c:v>
                </c:pt>
                <c:pt idx="787">
                  <c:v>6.2752332805140025E-3</c:v>
                </c:pt>
                <c:pt idx="788">
                  <c:v>6.829245402006392E-3</c:v>
                </c:pt>
                <c:pt idx="789">
                  <c:v>6.0408608586309583E-3</c:v>
                </c:pt>
                <c:pt idx="790">
                  <c:v>5.5331747936226954E-3</c:v>
                </c:pt>
                <c:pt idx="791">
                  <c:v>5.5211753467669699E-3</c:v>
                </c:pt>
                <c:pt idx="792">
                  <c:v>5.118646962212558E-3</c:v>
                </c:pt>
                <c:pt idx="793">
                  <c:v>4.5955416623924723E-3</c:v>
                </c:pt>
                <c:pt idx="794">
                  <c:v>4.3145107642685232E-3</c:v>
                </c:pt>
                <c:pt idx="795">
                  <c:v>4.3377104433395064E-3</c:v>
                </c:pt>
                <c:pt idx="796">
                  <c:v>4.3359663992309349E-3</c:v>
                </c:pt>
                <c:pt idx="797">
                  <c:v>3.848520353773816E-3</c:v>
                </c:pt>
                <c:pt idx="798">
                  <c:v>3.9804802789143194E-3</c:v>
                </c:pt>
                <c:pt idx="799">
                  <c:v>3.8141558925255691E-3</c:v>
                </c:pt>
                <c:pt idx="800">
                  <c:v>3.6290450837941383E-3</c:v>
                </c:pt>
                <c:pt idx="801">
                  <c:v>3.4084639489499976E-3</c:v>
                </c:pt>
                <c:pt idx="802">
                  <c:v>3.5275776279574352E-3</c:v>
                </c:pt>
                <c:pt idx="803">
                  <c:v>3.1884234564591996E-3</c:v>
                </c:pt>
                <c:pt idx="804">
                  <c:v>3.1539351658637169E-3</c:v>
                </c:pt>
                <c:pt idx="805">
                  <c:v>3.1499149922939477E-3</c:v>
                </c:pt>
                <c:pt idx="806">
                  <c:v>3.612491116942753E-3</c:v>
                </c:pt>
                <c:pt idx="807">
                  <c:v>3.6338408961932521E-3</c:v>
                </c:pt>
                <c:pt idx="808">
                  <c:v>3.5330473678697114E-3</c:v>
                </c:pt>
                <c:pt idx="809">
                  <c:v>3.6080372567718574E-3</c:v>
                </c:pt>
                <c:pt idx="810">
                  <c:v>3.8427867559622723E-3</c:v>
                </c:pt>
                <c:pt idx="811">
                  <c:v>3.9514829871927018E-3</c:v>
                </c:pt>
                <c:pt idx="812">
                  <c:v>3.9571223742851606E-3</c:v>
                </c:pt>
                <c:pt idx="813">
                  <c:v>4.1236573517268015E-3</c:v>
                </c:pt>
                <c:pt idx="814">
                  <c:v>4.4236505249468866E-3</c:v>
                </c:pt>
                <c:pt idx="815">
                  <c:v>4.3799459164986813E-3</c:v>
                </c:pt>
                <c:pt idx="816">
                  <c:v>4.241386468972156E-3</c:v>
                </c:pt>
                <c:pt idx="817">
                  <c:v>4.6249055154425865E-3</c:v>
                </c:pt>
                <c:pt idx="818">
                  <c:v>3.7496219926527728E-3</c:v>
                </c:pt>
                <c:pt idx="819">
                  <c:v>3.7835838948127314E-3</c:v>
                </c:pt>
                <c:pt idx="820">
                  <c:v>3.7530658353757736E-3</c:v>
                </c:pt>
                <c:pt idx="821">
                  <c:v>4.3881868909585531E-3</c:v>
                </c:pt>
                <c:pt idx="822">
                  <c:v>4.6686221399672642E-3</c:v>
                </c:pt>
                <c:pt idx="823">
                  <c:v>4.7481897579436626E-3</c:v>
                </c:pt>
                <c:pt idx="824">
                  <c:v>5.2708803901789286E-3</c:v>
                </c:pt>
                <c:pt idx="825">
                  <c:v>5.0061095667835783E-3</c:v>
                </c:pt>
                <c:pt idx="826">
                  <c:v>5.0937820493469526E-3</c:v>
                </c:pt>
                <c:pt idx="827">
                  <c:v>4.8490967303055701E-3</c:v>
                </c:pt>
                <c:pt idx="828">
                  <c:v>4.0874601759067009E-3</c:v>
                </c:pt>
                <c:pt idx="829">
                  <c:v>4.0081618628378711E-3</c:v>
                </c:pt>
                <c:pt idx="830">
                  <c:v>3.5951146118452433E-3</c:v>
                </c:pt>
                <c:pt idx="831">
                  <c:v>3.6443076369865679E-3</c:v>
                </c:pt>
                <c:pt idx="832">
                  <c:v>3.64617985115503E-3</c:v>
                </c:pt>
                <c:pt idx="833">
                  <c:v>3.5547394130435294E-3</c:v>
                </c:pt>
                <c:pt idx="834">
                  <c:v>3.3600901027423277E-3</c:v>
                </c:pt>
                <c:pt idx="835">
                  <c:v>3.4990318582950289E-3</c:v>
                </c:pt>
                <c:pt idx="836">
                  <c:v>3.5940826206210166E-3</c:v>
                </c:pt>
                <c:pt idx="837">
                  <c:v>3.5575167956812368E-3</c:v>
                </c:pt>
                <c:pt idx="838">
                  <c:v>3.6801067004379345E-3</c:v>
                </c:pt>
                <c:pt idx="839">
                  <c:v>3.5835477155182136E-3</c:v>
                </c:pt>
                <c:pt idx="840">
                  <c:v>3.7235848046214032E-3</c:v>
                </c:pt>
                <c:pt idx="841">
                  <c:v>3.4565626154790768E-3</c:v>
                </c:pt>
                <c:pt idx="842">
                  <c:v>3.2035057044918595E-3</c:v>
                </c:pt>
                <c:pt idx="843">
                  <c:v>3.222364674275969E-3</c:v>
                </c:pt>
                <c:pt idx="844">
                  <c:v>3.0523044919298949E-3</c:v>
                </c:pt>
                <c:pt idx="845">
                  <c:v>3.0639854736377488E-3</c:v>
                </c:pt>
                <c:pt idx="846">
                  <c:v>2.9661401819571251E-3</c:v>
                </c:pt>
                <c:pt idx="847">
                  <c:v>2.9516045229623432E-3</c:v>
                </c:pt>
                <c:pt idx="848">
                  <c:v>3.1333937639193466E-3</c:v>
                </c:pt>
                <c:pt idx="849">
                  <c:v>3.1617130850577725E-3</c:v>
                </c:pt>
                <c:pt idx="850">
                  <c:v>3.2875106783423207E-3</c:v>
                </c:pt>
                <c:pt idx="851">
                  <c:v>3.1772607287390972E-3</c:v>
                </c:pt>
                <c:pt idx="852">
                  <c:v>3.2981425943641196E-3</c:v>
                </c:pt>
                <c:pt idx="853">
                  <c:v>3.2487534694012185E-3</c:v>
                </c:pt>
                <c:pt idx="854">
                  <c:v>3.3361360068480277E-3</c:v>
                </c:pt>
                <c:pt idx="855">
                  <c:v>3.2202560302732213E-3</c:v>
                </c:pt>
                <c:pt idx="856">
                  <c:v>3.330801619353522E-3</c:v>
                </c:pt>
                <c:pt idx="857">
                  <c:v>3.5826054812575889E-3</c:v>
                </c:pt>
                <c:pt idx="858">
                  <c:v>3.6998107489551019E-3</c:v>
                </c:pt>
                <c:pt idx="859">
                  <c:v>3.597339878241759E-3</c:v>
                </c:pt>
                <c:pt idx="860">
                  <c:v>3.6317749429901538E-3</c:v>
                </c:pt>
                <c:pt idx="861">
                  <c:v>3.63358333209538E-3</c:v>
                </c:pt>
                <c:pt idx="862">
                  <c:v>3.4504592082601157E-3</c:v>
                </c:pt>
                <c:pt idx="863">
                  <c:v>3.4147688691431011E-3</c:v>
                </c:pt>
                <c:pt idx="864">
                  <c:v>3.2022606635290622E-3</c:v>
                </c:pt>
                <c:pt idx="865">
                  <c:v>3.197930222689601E-3</c:v>
                </c:pt>
                <c:pt idx="866">
                  <c:v>3.1555596009878607E-3</c:v>
                </c:pt>
                <c:pt idx="867">
                  <c:v>3.3945797036788799E-3</c:v>
                </c:pt>
                <c:pt idx="868">
                  <c:v>3.3710129349082758E-3</c:v>
                </c:pt>
                <c:pt idx="869">
                  <c:v>3.5911298371717687E-3</c:v>
                </c:pt>
                <c:pt idx="870">
                  <c:v>3.4981976003627081E-3</c:v>
                </c:pt>
                <c:pt idx="871">
                  <c:v>3.4796956015798897E-3</c:v>
                </c:pt>
                <c:pt idx="872">
                  <c:v>3.4819988180014448E-3</c:v>
                </c:pt>
                <c:pt idx="873">
                  <c:v>3.359972539238849E-3</c:v>
                </c:pt>
                <c:pt idx="874">
                  <c:v>3.8917536224965126E-3</c:v>
                </c:pt>
                <c:pt idx="875">
                  <c:v>3.3237034838955134E-3</c:v>
                </c:pt>
                <c:pt idx="876">
                  <c:v>3.2194047167608264E-3</c:v>
                </c:pt>
                <c:pt idx="877">
                  <c:v>3.733637364722789E-3</c:v>
                </c:pt>
                <c:pt idx="878">
                  <c:v>4.2576579289294895E-3</c:v>
                </c:pt>
                <c:pt idx="879">
                  <c:v>3.3259136290664454E-3</c:v>
                </c:pt>
                <c:pt idx="880">
                  <c:v>3.3540402330111416E-3</c:v>
                </c:pt>
                <c:pt idx="881">
                  <c:v>3.3812871314240988E-3</c:v>
                </c:pt>
                <c:pt idx="882">
                  <c:v>4.4376225740055935E-3</c:v>
                </c:pt>
                <c:pt idx="883">
                  <c:v>3.4015394292356595E-3</c:v>
                </c:pt>
                <c:pt idx="884">
                  <c:v>3.4141408690263812E-3</c:v>
                </c:pt>
                <c:pt idx="885">
                  <c:v>3.3678516650120067E-3</c:v>
                </c:pt>
                <c:pt idx="886">
                  <c:v>3.4610590403604921E-3</c:v>
                </c:pt>
                <c:pt idx="887">
                  <c:v>3.3934965147897228E-3</c:v>
                </c:pt>
                <c:pt idx="888">
                  <c:v>3.3574956292171275E-3</c:v>
                </c:pt>
                <c:pt idx="889">
                  <c:v>3.3684520833932759E-3</c:v>
                </c:pt>
                <c:pt idx="890">
                  <c:v>3.3630535396362367E-3</c:v>
                </c:pt>
                <c:pt idx="891">
                  <c:v>3.2155912490705219E-3</c:v>
                </c:pt>
                <c:pt idx="892">
                  <c:v>3.1918334265455916E-3</c:v>
                </c:pt>
                <c:pt idx="893">
                  <c:v>3.2057982846759939E-3</c:v>
                </c:pt>
                <c:pt idx="894">
                  <c:v>3.3135256664786716E-3</c:v>
                </c:pt>
                <c:pt idx="895">
                  <c:v>3.3208752446850284E-3</c:v>
                </c:pt>
                <c:pt idx="896">
                  <c:v>3.3137050316259628E-3</c:v>
                </c:pt>
                <c:pt idx="897">
                  <c:v>3.3283343239347875E-3</c:v>
                </c:pt>
                <c:pt idx="898">
                  <c:v>3.212188823559471E-3</c:v>
                </c:pt>
                <c:pt idx="899">
                  <c:v>3.159839654480333E-3</c:v>
                </c:pt>
                <c:pt idx="900">
                  <c:v>3.1133249034721085E-3</c:v>
                </c:pt>
                <c:pt idx="901">
                  <c:v>3.0882554750203258E-3</c:v>
                </c:pt>
                <c:pt idx="902">
                  <c:v>3.1249552956048796E-3</c:v>
                </c:pt>
                <c:pt idx="903">
                  <c:v>3.0722018542900793E-3</c:v>
                </c:pt>
                <c:pt idx="904">
                  <c:v>3.0232721512198986E-3</c:v>
                </c:pt>
                <c:pt idx="905">
                  <c:v>3.0597024657734906E-3</c:v>
                </c:pt>
                <c:pt idx="906">
                  <c:v>3.0806380703365241E-3</c:v>
                </c:pt>
                <c:pt idx="907">
                  <c:v>3.0484823907738429E-3</c:v>
                </c:pt>
                <c:pt idx="908">
                  <c:v>2.9341368765954559E-3</c:v>
                </c:pt>
                <c:pt idx="909">
                  <c:v>2.915020666663019E-3</c:v>
                </c:pt>
                <c:pt idx="910">
                  <c:v>2.8936416384185443E-3</c:v>
                </c:pt>
                <c:pt idx="911">
                  <c:v>2.8026008861138951E-3</c:v>
                </c:pt>
                <c:pt idx="912">
                  <c:v>2.7724078525582217E-3</c:v>
                </c:pt>
                <c:pt idx="913">
                  <c:v>2.7254909207230873E-3</c:v>
                </c:pt>
                <c:pt idx="914">
                  <c:v>2.7055657147129126E-3</c:v>
                </c:pt>
                <c:pt idx="915">
                  <c:v>2.7873882108522411E-3</c:v>
                </c:pt>
                <c:pt idx="916">
                  <c:v>2.7795139711114087E-3</c:v>
                </c:pt>
                <c:pt idx="917">
                  <c:v>2.7881874154402453E-3</c:v>
                </c:pt>
                <c:pt idx="918">
                  <c:v>2.7784254670637099E-3</c:v>
                </c:pt>
                <c:pt idx="919">
                  <c:v>2.7212212447825751E-3</c:v>
                </c:pt>
                <c:pt idx="920">
                  <c:v>2.9002541802550397E-3</c:v>
                </c:pt>
                <c:pt idx="921">
                  <c:v>2.840267885775525E-3</c:v>
                </c:pt>
                <c:pt idx="922">
                  <c:v>2.8385715629039706E-3</c:v>
                </c:pt>
                <c:pt idx="923">
                  <c:v>2.6661067612572492E-3</c:v>
                </c:pt>
                <c:pt idx="924">
                  <c:v>2.6731086857418791E-3</c:v>
                </c:pt>
                <c:pt idx="925">
                  <c:v>2.6858727730219704E-3</c:v>
                </c:pt>
                <c:pt idx="926">
                  <c:v>2.6949896596648848E-3</c:v>
                </c:pt>
                <c:pt idx="927">
                  <c:v>2.667738360263325E-3</c:v>
                </c:pt>
                <c:pt idx="928">
                  <c:v>2.6797655587018211E-3</c:v>
                </c:pt>
                <c:pt idx="929">
                  <c:v>2.7143491094731779E-3</c:v>
                </c:pt>
                <c:pt idx="930">
                  <c:v>2.7359797538609059E-3</c:v>
                </c:pt>
                <c:pt idx="931">
                  <c:v>2.9167765936825786E-3</c:v>
                </c:pt>
                <c:pt idx="932">
                  <c:v>2.9192253825623704E-3</c:v>
                </c:pt>
                <c:pt idx="933">
                  <c:v>2.7851499567125297E-3</c:v>
                </c:pt>
                <c:pt idx="934">
                  <c:v>2.3969516948610901E-3</c:v>
                </c:pt>
                <c:pt idx="935">
                  <c:v>2.4625723278286693E-3</c:v>
                </c:pt>
                <c:pt idx="936">
                  <c:v>2.4735892081148864E-3</c:v>
                </c:pt>
                <c:pt idx="937">
                  <c:v>2.5271173867733769E-3</c:v>
                </c:pt>
                <c:pt idx="938">
                  <c:v>2.4192087083963563E-3</c:v>
                </c:pt>
                <c:pt idx="939">
                  <c:v>2.3722133156929581E-3</c:v>
                </c:pt>
                <c:pt idx="940">
                  <c:v>2.5115152101368382E-3</c:v>
                </c:pt>
                <c:pt idx="941">
                  <c:v>2.4786370023900076E-3</c:v>
                </c:pt>
                <c:pt idx="942">
                  <c:v>2.5430848320602585E-3</c:v>
                </c:pt>
                <c:pt idx="943">
                  <c:v>2.508719019410955E-3</c:v>
                </c:pt>
                <c:pt idx="944">
                  <c:v>2.4744973747703653E-3</c:v>
                </c:pt>
                <c:pt idx="945">
                  <c:v>2.5079268928260307E-3</c:v>
                </c:pt>
                <c:pt idx="946">
                  <c:v>2.4114999135270636E-3</c:v>
                </c:pt>
                <c:pt idx="947">
                  <c:v>2.3799409723066082E-3</c:v>
                </c:pt>
                <c:pt idx="948">
                  <c:v>2.3898366307846266E-3</c:v>
                </c:pt>
                <c:pt idx="949">
                  <c:v>2.4469359332268169E-3</c:v>
                </c:pt>
                <c:pt idx="950">
                  <c:v>2.4706970361959685E-3</c:v>
                </c:pt>
                <c:pt idx="951">
                  <c:v>2.6270565381067957E-3</c:v>
                </c:pt>
                <c:pt idx="952">
                  <c:v>2.6653155985089864E-3</c:v>
                </c:pt>
                <c:pt idx="953">
                  <c:v>2.7861107678542841E-3</c:v>
                </c:pt>
                <c:pt idx="954">
                  <c:v>2.5635059153693547E-3</c:v>
                </c:pt>
                <c:pt idx="955">
                  <c:v>2.4875864413796264E-3</c:v>
                </c:pt>
                <c:pt idx="956">
                  <c:v>2.5397112088864108E-3</c:v>
                </c:pt>
                <c:pt idx="957">
                  <c:v>2.5006236325232595E-3</c:v>
                </c:pt>
                <c:pt idx="958">
                  <c:v>2.452802629361418E-3</c:v>
                </c:pt>
                <c:pt idx="959">
                  <c:v>2.5493220919532711E-3</c:v>
                </c:pt>
                <c:pt idx="960">
                  <c:v>2.6213054752492618E-3</c:v>
                </c:pt>
                <c:pt idx="961">
                  <c:v>2.7893700798131038E-3</c:v>
                </c:pt>
                <c:pt idx="962">
                  <c:v>2.7648675939155429E-3</c:v>
                </c:pt>
                <c:pt idx="963">
                  <c:v>2.8828360307868069E-3</c:v>
                </c:pt>
                <c:pt idx="964">
                  <c:v>2.9798862277613152E-3</c:v>
                </c:pt>
                <c:pt idx="965">
                  <c:v>3.0230349168396289E-3</c:v>
                </c:pt>
                <c:pt idx="966">
                  <c:v>3.0887654605725686E-3</c:v>
                </c:pt>
                <c:pt idx="967">
                  <c:v>3.0884696862142689E-3</c:v>
                </c:pt>
                <c:pt idx="968">
                  <c:v>3.0640801028306804E-3</c:v>
                </c:pt>
                <c:pt idx="969">
                  <c:v>3.2195761569219169E-3</c:v>
                </c:pt>
                <c:pt idx="970">
                  <c:v>3.0437669194440533E-3</c:v>
                </c:pt>
                <c:pt idx="971">
                  <c:v>3.1111554468003155E-3</c:v>
                </c:pt>
                <c:pt idx="972">
                  <c:v>3.2261017628381844E-3</c:v>
                </c:pt>
                <c:pt idx="973">
                  <c:v>3.1913209877504592E-3</c:v>
                </c:pt>
                <c:pt idx="974">
                  <c:v>3.1634854931533118E-3</c:v>
                </c:pt>
                <c:pt idx="975">
                  <c:v>3.1525954508453331E-3</c:v>
                </c:pt>
                <c:pt idx="976">
                  <c:v>3.1338443523149196E-3</c:v>
                </c:pt>
                <c:pt idx="977">
                  <c:v>3.1235919712841948E-3</c:v>
                </c:pt>
                <c:pt idx="978">
                  <c:v>3.1610218977639348E-3</c:v>
                </c:pt>
                <c:pt idx="979">
                  <c:v>3.2084381419657418E-3</c:v>
                </c:pt>
                <c:pt idx="980">
                  <c:v>3.2124301057089685E-3</c:v>
                </c:pt>
                <c:pt idx="981">
                  <c:v>3.1648275679482364E-3</c:v>
                </c:pt>
                <c:pt idx="982">
                  <c:v>3.182679419394607E-3</c:v>
                </c:pt>
                <c:pt idx="983">
                  <c:v>3.1395721764581703E-3</c:v>
                </c:pt>
                <c:pt idx="984">
                  <c:v>3.2492513490448502E-3</c:v>
                </c:pt>
                <c:pt idx="985">
                  <c:v>3.2607861556813202E-3</c:v>
                </c:pt>
                <c:pt idx="986">
                  <c:v>3.3196481049275867E-3</c:v>
                </c:pt>
                <c:pt idx="987">
                  <c:v>3.2941705861522989E-3</c:v>
                </c:pt>
                <c:pt idx="988">
                  <c:v>3.2688689034363751E-3</c:v>
                </c:pt>
                <c:pt idx="989">
                  <c:v>3.372927981276504E-3</c:v>
                </c:pt>
                <c:pt idx="990">
                  <c:v>3.3053663811915745E-3</c:v>
                </c:pt>
                <c:pt idx="991">
                  <c:v>3.2386619563963032E-3</c:v>
                </c:pt>
                <c:pt idx="992">
                  <c:v>3.3192059647690337E-3</c:v>
                </c:pt>
                <c:pt idx="993">
                  <c:v>3.3234043159534781E-3</c:v>
                </c:pt>
                <c:pt idx="994">
                  <c:v>3.3253496215874946E-3</c:v>
                </c:pt>
                <c:pt idx="995">
                  <c:v>3.303375979571717E-3</c:v>
                </c:pt>
                <c:pt idx="996">
                  <c:v>3.2985784864932315E-3</c:v>
                </c:pt>
                <c:pt idx="997">
                  <c:v>3.1809992686968698E-3</c:v>
                </c:pt>
                <c:pt idx="998">
                  <c:v>3.2062607104717503E-3</c:v>
                </c:pt>
                <c:pt idx="999">
                  <c:v>3.2302342434151888E-3</c:v>
                </c:pt>
                <c:pt idx="1000">
                  <c:v>3.1609809789934161E-3</c:v>
                </c:pt>
                <c:pt idx="1001">
                  <c:v>3.1785022934055409E-3</c:v>
                </c:pt>
                <c:pt idx="1002">
                  <c:v>3.211536428525803E-3</c:v>
                </c:pt>
                <c:pt idx="1003">
                  <c:v>3.2345763156799495E-3</c:v>
                </c:pt>
                <c:pt idx="1004">
                  <c:v>3.2855451232123166E-3</c:v>
                </c:pt>
                <c:pt idx="1005">
                  <c:v>3.2908371501419848E-3</c:v>
                </c:pt>
                <c:pt idx="1006">
                  <c:v>3.2498823126067022E-3</c:v>
                </c:pt>
                <c:pt idx="1007">
                  <c:v>3.263175842260629E-3</c:v>
                </c:pt>
                <c:pt idx="1008">
                  <c:v>3.241267951924223E-3</c:v>
                </c:pt>
                <c:pt idx="1009">
                  <c:v>3.3378350886187303E-3</c:v>
                </c:pt>
                <c:pt idx="1010">
                  <c:v>3.2760470345790092E-3</c:v>
                </c:pt>
                <c:pt idx="1011">
                  <c:v>3.1748861365933183E-3</c:v>
                </c:pt>
                <c:pt idx="1012">
                  <c:v>3.2184881589982228E-3</c:v>
                </c:pt>
                <c:pt idx="1013">
                  <c:v>3.2546488727361301E-3</c:v>
                </c:pt>
                <c:pt idx="1014">
                  <c:v>3.142289163710202E-3</c:v>
                </c:pt>
                <c:pt idx="1015">
                  <c:v>3.0905721483098225E-3</c:v>
                </c:pt>
                <c:pt idx="1016">
                  <c:v>3.1140610047196392E-3</c:v>
                </c:pt>
                <c:pt idx="1017">
                  <c:v>3.1477268426313263E-3</c:v>
                </c:pt>
                <c:pt idx="1018">
                  <c:v>3.2873452052722607E-3</c:v>
                </c:pt>
                <c:pt idx="1019">
                  <c:v>3.1975431863872365E-3</c:v>
                </c:pt>
                <c:pt idx="1020">
                  <c:v>3.1181094288884686E-3</c:v>
                </c:pt>
                <c:pt idx="1021">
                  <c:v>3.1254765701354201E-3</c:v>
                </c:pt>
                <c:pt idx="1022">
                  <c:v>3.1121968559443304E-3</c:v>
                </c:pt>
                <c:pt idx="1023">
                  <c:v>3.1088811922287199E-3</c:v>
                </c:pt>
                <c:pt idx="1024">
                  <c:v>3.1691933385845595E-3</c:v>
                </c:pt>
                <c:pt idx="1025">
                  <c:v>3.1985112052441444E-3</c:v>
                </c:pt>
                <c:pt idx="1026">
                  <c:v>3.1895812403000441E-3</c:v>
                </c:pt>
                <c:pt idx="1027">
                  <c:v>3.0810890168526117E-3</c:v>
                </c:pt>
                <c:pt idx="1028">
                  <c:v>3.1400753202645488E-3</c:v>
                </c:pt>
                <c:pt idx="1029">
                  <c:v>3.1488497113927711E-3</c:v>
                </c:pt>
                <c:pt idx="1030">
                  <c:v>3.1343707997860499E-3</c:v>
                </c:pt>
                <c:pt idx="1031">
                  <c:v>3.13878393855631E-3</c:v>
                </c:pt>
                <c:pt idx="1032">
                  <c:v>3.14424168789189E-3</c:v>
                </c:pt>
                <c:pt idx="1033">
                  <c:v>3.0448253688147519E-3</c:v>
                </c:pt>
                <c:pt idx="1034">
                  <c:v>3.0145397440424744E-3</c:v>
                </c:pt>
                <c:pt idx="1035">
                  <c:v>3.0493092048086709E-3</c:v>
                </c:pt>
                <c:pt idx="1036">
                  <c:v>3.098645145201463E-3</c:v>
                </c:pt>
                <c:pt idx="1037">
                  <c:v>3.0660907431278041E-3</c:v>
                </c:pt>
                <c:pt idx="1038">
                  <c:v>3.0941245792637392E-3</c:v>
                </c:pt>
                <c:pt idx="1039">
                  <c:v>3.1699292166536002E-3</c:v>
                </c:pt>
                <c:pt idx="1040">
                  <c:v>3.1673334426411169E-3</c:v>
                </c:pt>
                <c:pt idx="1041">
                  <c:v>3.2423904728619232E-3</c:v>
                </c:pt>
                <c:pt idx="1042">
                  <c:v>3.3236364846518734E-3</c:v>
                </c:pt>
                <c:pt idx="1043">
                  <c:v>3.3652017326481726E-3</c:v>
                </c:pt>
                <c:pt idx="1044">
                  <c:v>3.2527758855232696E-3</c:v>
                </c:pt>
                <c:pt idx="1045">
                  <c:v>3.2824617277667357E-3</c:v>
                </c:pt>
                <c:pt idx="1046">
                  <c:v>3.2909597590428516E-3</c:v>
                </c:pt>
                <c:pt idx="1047">
                  <c:v>3.31380739705182E-3</c:v>
                </c:pt>
                <c:pt idx="1048">
                  <c:v>3.2685109913882771E-3</c:v>
                </c:pt>
                <c:pt idx="1049">
                  <c:v>3.2661435342731678E-3</c:v>
                </c:pt>
                <c:pt idx="1050">
                  <c:v>3.2289615949955297E-3</c:v>
                </c:pt>
                <c:pt idx="1051">
                  <c:v>3.428681451339761E-3</c:v>
                </c:pt>
                <c:pt idx="1052">
                  <c:v>3.3673037328371398E-3</c:v>
                </c:pt>
                <c:pt idx="1053">
                  <c:v>3.2838706150674895E-3</c:v>
                </c:pt>
                <c:pt idx="1054">
                  <c:v>3.3492649770689945E-3</c:v>
                </c:pt>
                <c:pt idx="1055">
                  <c:v>3.3132914287019688E-3</c:v>
                </c:pt>
                <c:pt idx="1056">
                  <c:v>3.402281367938742E-3</c:v>
                </c:pt>
                <c:pt idx="1057">
                  <c:v>3.2998223504711317E-3</c:v>
                </c:pt>
                <c:pt idx="1058">
                  <c:v>3.2768126980137814E-3</c:v>
                </c:pt>
                <c:pt idx="1059">
                  <c:v>3.2795819379065378E-3</c:v>
                </c:pt>
                <c:pt idx="1060">
                  <c:v>3.2926159280860299E-3</c:v>
                </c:pt>
                <c:pt idx="1061">
                  <c:v>3.2861121016054683E-3</c:v>
                </c:pt>
                <c:pt idx="1062">
                  <c:v>3.3491176075773356E-3</c:v>
                </c:pt>
                <c:pt idx="1063">
                  <c:v>3.4490221828549668E-3</c:v>
                </c:pt>
                <c:pt idx="1064">
                  <c:v>3.517074702425706E-3</c:v>
                </c:pt>
                <c:pt idx="1065">
                  <c:v>3.5387158968331876E-3</c:v>
                </c:pt>
                <c:pt idx="1066">
                  <c:v>3.9517989561082822E-3</c:v>
                </c:pt>
                <c:pt idx="1067">
                  <c:v>3.9404636696890706E-3</c:v>
                </c:pt>
                <c:pt idx="1068">
                  <c:v>3.9344743932387847E-3</c:v>
                </c:pt>
                <c:pt idx="1069">
                  <c:v>3.9882366735245981E-3</c:v>
                </c:pt>
                <c:pt idx="1070">
                  <c:v>3.9822283647389239E-3</c:v>
                </c:pt>
                <c:pt idx="1071">
                  <c:v>3.9165364901401298E-3</c:v>
                </c:pt>
                <c:pt idx="1072">
                  <c:v>3.9416008818816154E-3</c:v>
                </c:pt>
                <c:pt idx="1073">
                  <c:v>3.9543661995838503E-3</c:v>
                </c:pt>
                <c:pt idx="1074">
                  <c:v>3.9657906329350952E-3</c:v>
                </c:pt>
                <c:pt idx="1075">
                  <c:v>4.059232019303468E-3</c:v>
                </c:pt>
                <c:pt idx="1076">
                  <c:v>4.0824395071151617E-3</c:v>
                </c:pt>
                <c:pt idx="1077">
                  <c:v>4.1208603108026055E-3</c:v>
                </c:pt>
                <c:pt idx="1078">
                  <c:v>4.1664515744217201E-3</c:v>
                </c:pt>
                <c:pt idx="1079">
                  <c:v>4.1274550648186551E-3</c:v>
                </c:pt>
                <c:pt idx="1080">
                  <c:v>3.9461639980826616E-3</c:v>
                </c:pt>
                <c:pt idx="1081">
                  <c:v>4.2930290924367313E-3</c:v>
                </c:pt>
                <c:pt idx="1082">
                  <c:v>4.341489795422768E-3</c:v>
                </c:pt>
                <c:pt idx="1083">
                  <c:v>4.3409337071326024E-3</c:v>
                </c:pt>
                <c:pt idx="1084">
                  <c:v>4.4012615819000707E-3</c:v>
                </c:pt>
                <c:pt idx="1085">
                  <c:v>4.4196760242316531E-3</c:v>
                </c:pt>
                <c:pt idx="1086">
                  <c:v>4.4545648843861366E-3</c:v>
                </c:pt>
                <c:pt idx="1087">
                  <c:v>4.4916485615189529E-3</c:v>
                </c:pt>
                <c:pt idx="1088">
                  <c:v>4.535056175399608E-3</c:v>
                </c:pt>
                <c:pt idx="1089">
                  <c:v>4.3712831426905591E-3</c:v>
                </c:pt>
                <c:pt idx="1090">
                  <c:v>4.4271688083549476E-3</c:v>
                </c:pt>
                <c:pt idx="1091">
                  <c:v>4.5217750706501381E-3</c:v>
                </c:pt>
                <c:pt idx="1092">
                  <c:v>4.3894571940743445E-3</c:v>
                </c:pt>
                <c:pt idx="1093">
                  <c:v>4.1879210742719443E-3</c:v>
                </c:pt>
                <c:pt idx="1094">
                  <c:v>4.1613577823940524E-3</c:v>
                </c:pt>
                <c:pt idx="1095">
                  <c:v>4.2807658330495102E-3</c:v>
                </c:pt>
                <c:pt idx="1096">
                  <c:v>4.2053030747038964E-3</c:v>
                </c:pt>
                <c:pt idx="1097">
                  <c:v>4.2093151263553931E-3</c:v>
                </c:pt>
                <c:pt idx="1098">
                  <c:v>4.1196794728169985E-3</c:v>
                </c:pt>
                <c:pt idx="1099">
                  <c:v>4.0911066553638272E-3</c:v>
                </c:pt>
                <c:pt idx="1100">
                  <c:v>3.9385342499690633E-3</c:v>
                </c:pt>
                <c:pt idx="1101">
                  <c:v>3.9690330509741471E-3</c:v>
                </c:pt>
                <c:pt idx="1102">
                  <c:v>4.1699646621024457E-3</c:v>
                </c:pt>
                <c:pt idx="1103">
                  <c:v>4.175849652613221E-3</c:v>
                </c:pt>
                <c:pt idx="1104">
                  <c:v>4.0802862503792623E-3</c:v>
                </c:pt>
                <c:pt idx="1105">
                  <c:v>4.102179743867845E-3</c:v>
                </c:pt>
                <c:pt idx="1106">
                  <c:v>4.086388243188712E-3</c:v>
                </c:pt>
                <c:pt idx="1107">
                  <c:v>3.8921036767975469E-3</c:v>
                </c:pt>
                <c:pt idx="1108">
                  <c:v>3.8750832871225485E-3</c:v>
                </c:pt>
                <c:pt idx="1109">
                  <c:v>3.8535402031438901E-3</c:v>
                </c:pt>
                <c:pt idx="1110">
                  <c:v>3.7337980211199209E-3</c:v>
                </c:pt>
                <c:pt idx="1111">
                  <c:v>3.7648664066709174E-3</c:v>
                </c:pt>
                <c:pt idx="1112">
                  <c:v>4.0158584447865658E-3</c:v>
                </c:pt>
                <c:pt idx="1113">
                  <c:v>4.0742437317155388E-3</c:v>
                </c:pt>
                <c:pt idx="1114">
                  <c:v>4.1787723720969035E-3</c:v>
                </c:pt>
                <c:pt idx="1115">
                  <c:v>4.2691879302238925E-3</c:v>
                </c:pt>
                <c:pt idx="1116">
                  <c:v>4.2756852263405986E-3</c:v>
                </c:pt>
                <c:pt idx="1117">
                  <c:v>4.325433958450804E-3</c:v>
                </c:pt>
                <c:pt idx="1118">
                  <c:v>4.4055933296419034E-3</c:v>
                </c:pt>
                <c:pt idx="1119">
                  <c:v>4.2954616642757069E-3</c:v>
                </c:pt>
                <c:pt idx="1120">
                  <c:v>4.7152701806203439E-3</c:v>
                </c:pt>
                <c:pt idx="1121">
                  <c:v>4.8560221594878853E-3</c:v>
                </c:pt>
                <c:pt idx="1122">
                  <c:v>5.0479413587908228E-3</c:v>
                </c:pt>
                <c:pt idx="1123">
                  <c:v>5.0192081445918652E-3</c:v>
                </c:pt>
                <c:pt idx="1124">
                  <c:v>5.0582192152146873E-3</c:v>
                </c:pt>
                <c:pt idx="1125">
                  <c:v>5.0254824995760424E-3</c:v>
                </c:pt>
                <c:pt idx="1126">
                  <c:v>5.2917189877759434E-3</c:v>
                </c:pt>
                <c:pt idx="1127">
                  <c:v>5.3118493452064472E-3</c:v>
                </c:pt>
                <c:pt idx="1128">
                  <c:v>5.3560048691128287E-3</c:v>
                </c:pt>
                <c:pt idx="1129">
                  <c:v>5.3707160313214933E-3</c:v>
                </c:pt>
                <c:pt idx="1130">
                  <c:v>5.2661033701003274E-3</c:v>
                </c:pt>
                <c:pt idx="1131">
                  <c:v>5.1254839967610618E-3</c:v>
                </c:pt>
                <c:pt idx="1132">
                  <c:v>5.1426120603858703E-3</c:v>
                </c:pt>
                <c:pt idx="1133">
                  <c:v>5.1503892381325146E-3</c:v>
                </c:pt>
                <c:pt idx="1134">
                  <c:v>4.8848113366648767E-3</c:v>
                </c:pt>
                <c:pt idx="1135">
                  <c:v>4.8888098464252971E-3</c:v>
                </c:pt>
                <c:pt idx="1136">
                  <c:v>5.0889805551139105E-3</c:v>
                </c:pt>
                <c:pt idx="1137">
                  <c:v>5.0844817930449718E-3</c:v>
                </c:pt>
                <c:pt idx="1138">
                  <c:v>5.5287673902577232E-3</c:v>
                </c:pt>
                <c:pt idx="1139">
                  <c:v>5.6315769206479053E-3</c:v>
                </c:pt>
                <c:pt idx="1140">
                  <c:v>5.5989989397819077E-3</c:v>
                </c:pt>
                <c:pt idx="1141">
                  <c:v>5.4936989389706356E-3</c:v>
                </c:pt>
                <c:pt idx="1142">
                  <c:v>5.4624008521995055E-3</c:v>
                </c:pt>
                <c:pt idx="1143">
                  <c:v>5.4577035472152483E-3</c:v>
                </c:pt>
                <c:pt idx="1144">
                  <c:v>5.5265871231482905E-3</c:v>
                </c:pt>
                <c:pt idx="1145">
                  <c:v>5.4957723521921941E-3</c:v>
                </c:pt>
                <c:pt idx="1146">
                  <c:v>5.870943684614386E-3</c:v>
                </c:pt>
                <c:pt idx="1147">
                  <c:v>6.0076005899267447E-3</c:v>
                </c:pt>
                <c:pt idx="1148">
                  <c:v>6.0842029793628325E-3</c:v>
                </c:pt>
                <c:pt idx="1149">
                  <c:v>6.0448247140227774E-3</c:v>
                </c:pt>
                <c:pt idx="1150">
                  <c:v>6.0857434075821662E-3</c:v>
                </c:pt>
                <c:pt idx="1151">
                  <c:v>5.9126235183869155E-3</c:v>
                </c:pt>
                <c:pt idx="1152">
                  <c:v>5.9028302701407019E-3</c:v>
                </c:pt>
                <c:pt idx="1153">
                  <c:v>6.2171411105121262E-3</c:v>
                </c:pt>
                <c:pt idx="1154">
                  <c:v>6.207775667340279E-3</c:v>
                </c:pt>
                <c:pt idx="1155">
                  <c:v>7.0555089594190306E-3</c:v>
                </c:pt>
                <c:pt idx="1156">
                  <c:v>7.36848275810012E-3</c:v>
                </c:pt>
                <c:pt idx="1157">
                  <c:v>7.5142098179256742E-3</c:v>
                </c:pt>
                <c:pt idx="1158">
                  <c:v>7.6071249414531947E-3</c:v>
                </c:pt>
                <c:pt idx="1159">
                  <c:v>7.5544940381903642E-3</c:v>
                </c:pt>
                <c:pt idx="1160">
                  <c:v>7.6183810272367021E-3</c:v>
                </c:pt>
                <c:pt idx="1161">
                  <c:v>7.628902767503669E-3</c:v>
                </c:pt>
                <c:pt idx="1162">
                  <c:v>7.6659276621117625E-3</c:v>
                </c:pt>
                <c:pt idx="1163">
                  <c:v>7.5805586827891727E-3</c:v>
                </c:pt>
                <c:pt idx="1164">
                  <c:v>7.5852542653074041E-3</c:v>
                </c:pt>
                <c:pt idx="1165">
                  <c:v>7.5640241971367608E-3</c:v>
                </c:pt>
                <c:pt idx="1166">
                  <c:v>7.42379985778765E-3</c:v>
                </c:pt>
                <c:pt idx="1167">
                  <c:v>7.500698889437437E-3</c:v>
                </c:pt>
                <c:pt idx="1168">
                  <c:v>7.2633762032766214E-3</c:v>
                </c:pt>
                <c:pt idx="1169">
                  <c:v>7.3926003458760197E-3</c:v>
                </c:pt>
                <c:pt idx="1170">
                  <c:v>7.4073521963645599E-3</c:v>
                </c:pt>
                <c:pt idx="1171">
                  <c:v>7.6515521243700375E-3</c:v>
                </c:pt>
                <c:pt idx="1172">
                  <c:v>7.6755324969954991E-3</c:v>
                </c:pt>
                <c:pt idx="1173">
                  <c:v>7.7459992773390857E-3</c:v>
                </c:pt>
                <c:pt idx="1174">
                  <c:v>7.7991288915687813E-3</c:v>
                </c:pt>
                <c:pt idx="1175">
                  <c:v>7.849329381605992E-3</c:v>
                </c:pt>
                <c:pt idx="1176">
                  <c:v>7.7998614581736361E-3</c:v>
                </c:pt>
                <c:pt idx="1177">
                  <c:v>7.7497832417186621E-3</c:v>
                </c:pt>
                <c:pt idx="1178">
                  <c:v>7.4751720284673522E-3</c:v>
                </c:pt>
                <c:pt idx="1179">
                  <c:v>7.0146729163885896E-3</c:v>
                </c:pt>
                <c:pt idx="1180">
                  <c:v>7.2732688075094571E-3</c:v>
                </c:pt>
                <c:pt idx="1181">
                  <c:v>7.2694765689964537E-3</c:v>
                </c:pt>
                <c:pt idx="1182">
                  <c:v>7.9076138121393358E-3</c:v>
                </c:pt>
                <c:pt idx="1183">
                  <c:v>7.8822647212557322E-3</c:v>
                </c:pt>
                <c:pt idx="1184">
                  <c:v>7.8481490753779196E-3</c:v>
                </c:pt>
                <c:pt idx="1185">
                  <c:v>7.7729339130019181E-3</c:v>
                </c:pt>
                <c:pt idx="1186">
                  <c:v>7.9911069065368694E-3</c:v>
                </c:pt>
                <c:pt idx="1187">
                  <c:v>8.0366027304234477E-3</c:v>
                </c:pt>
                <c:pt idx="1188">
                  <c:v>7.8291282637730514E-3</c:v>
                </c:pt>
                <c:pt idx="1189">
                  <c:v>7.8015834817734596E-3</c:v>
                </c:pt>
                <c:pt idx="1190">
                  <c:v>7.6650255094730781E-3</c:v>
                </c:pt>
                <c:pt idx="1191">
                  <c:v>7.7976717990156869E-3</c:v>
                </c:pt>
                <c:pt idx="1192">
                  <c:v>7.7729436445530872E-3</c:v>
                </c:pt>
                <c:pt idx="1193">
                  <c:v>7.780692244080894E-3</c:v>
                </c:pt>
                <c:pt idx="1194">
                  <c:v>7.9607580653787997E-3</c:v>
                </c:pt>
                <c:pt idx="1195">
                  <c:v>7.8519943765118262E-3</c:v>
                </c:pt>
                <c:pt idx="1196">
                  <c:v>7.7549980020930488E-3</c:v>
                </c:pt>
                <c:pt idx="1197">
                  <c:v>7.7155570405077921E-3</c:v>
                </c:pt>
                <c:pt idx="1198">
                  <c:v>7.6687945515411977E-3</c:v>
                </c:pt>
                <c:pt idx="1199">
                  <c:v>7.6032549525845011E-3</c:v>
                </c:pt>
                <c:pt idx="1200">
                  <c:v>7.4319262112599377E-3</c:v>
                </c:pt>
                <c:pt idx="1201">
                  <c:v>7.1881333451190134E-3</c:v>
                </c:pt>
                <c:pt idx="1202">
                  <c:v>7.6481559576315828E-3</c:v>
                </c:pt>
                <c:pt idx="1203">
                  <c:v>7.5461566889232093E-3</c:v>
                </c:pt>
                <c:pt idx="1204">
                  <c:v>7.4207489724120836E-3</c:v>
                </c:pt>
                <c:pt idx="1205">
                  <c:v>7.4437723394905715E-3</c:v>
                </c:pt>
                <c:pt idx="1206">
                  <c:v>7.4560578650489399E-3</c:v>
                </c:pt>
                <c:pt idx="1207">
                  <c:v>7.7133019349035119E-3</c:v>
                </c:pt>
                <c:pt idx="1208">
                  <c:v>7.5901206339797486E-3</c:v>
                </c:pt>
                <c:pt idx="1209">
                  <c:v>7.3017717230105181E-3</c:v>
                </c:pt>
                <c:pt idx="1210">
                  <c:v>7.4045458793876653E-3</c:v>
                </c:pt>
                <c:pt idx="1211">
                  <c:v>7.1994598730384402E-3</c:v>
                </c:pt>
                <c:pt idx="1212">
                  <c:v>7.1960725874088052E-3</c:v>
                </c:pt>
                <c:pt idx="1213">
                  <c:v>7.1083113753545573E-3</c:v>
                </c:pt>
                <c:pt idx="1214">
                  <c:v>7.0292377354158418E-3</c:v>
                </c:pt>
                <c:pt idx="1215">
                  <c:v>6.9665034859076515E-3</c:v>
                </c:pt>
                <c:pt idx="1216">
                  <c:v>7.0332210365511684E-3</c:v>
                </c:pt>
                <c:pt idx="1217">
                  <c:v>6.9587843167074051E-3</c:v>
                </c:pt>
                <c:pt idx="1218">
                  <c:v>7.2664875695380021E-3</c:v>
                </c:pt>
                <c:pt idx="1219">
                  <c:v>7.0678227535188503E-3</c:v>
                </c:pt>
                <c:pt idx="1220">
                  <c:v>7.0653419764014243E-3</c:v>
                </c:pt>
                <c:pt idx="1221">
                  <c:v>7.1845970006092427E-3</c:v>
                </c:pt>
                <c:pt idx="1222">
                  <c:v>7.3107227156161882E-3</c:v>
                </c:pt>
                <c:pt idx="1223">
                  <c:v>7.2431612314429626E-3</c:v>
                </c:pt>
                <c:pt idx="1224">
                  <c:v>7.2580211682425786E-3</c:v>
                </c:pt>
                <c:pt idx="1225">
                  <c:v>7.2174684007689054E-3</c:v>
                </c:pt>
                <c:pt idx="1226">
                  <c:v>7.1543657075921778E-3</c:v>
                </c:pt>
                <c:pt idx="1227">
                  <c:v>7.1420539355195921E-3</c:v>
                </c:pt>
                <c:pt idx="1228">
                  <c:v>7.1074053287239931E-3</c:v>
                </c:pt>
                <c:pt idx="1229">
                  <c:v>7.1235257778465072E-3</c:v>
                </c:pt>
                <c:pt idx="1230">
                  <c:v>7.1638491373088682E-3</c:v>
                </c:pt>
                <c:pt idx="1231">
                  <c:v>7.2259967331169388E-3</c:v>
                </c:pt>
                <c:pt idx="1232">
                  <c:v>7.2232981255089404E-3</c:v>
                </c:pt>
                <c:pt idx="1233">
                  <c:v>7.1879610932861467E-3</c:v>
                </c:pt>
                <c:pt idx="1234">
                  <c:v>7.0723192937254794E-3</c:v>
                </c:pt>
                <c:pt idx="1235">
                  <c:v>7.1223733757068315E-3</c:v>
                </c:pt>
                <c:pt idx="1236">
                  <c:v>7.0824823791661362E-3</c:v>
                </c:pt>
                <c:pt idx="1237">
                  <c:v>7.0164207913205453E-3</c:v>
                </c:pt>
                <c:pt idx="1238">
                  <c:v>7.029964789876544E-3</c:v>
                </c:pt>
                <c:pt idx="1239">
                  <c:v>7.0526768344537187E-3</c:v>
                </c:pt>
                <c:pt idx="1240">
                  <c:v>6.8449270831678483E-3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38160"/>
        <c:axId val="618335024"/>
      </c:scatterChart>
      <c:valAx>
        <c:axId val="618336200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334240"/>
        <c:crosses val="autoZero"/>
        <c:crossBetween val="midCat"/>
        <c:majorUnit val="249"/>
        <c:minorUnit val="249"/>
      </c:valAx>
      <c:valAx>
        <c:axId val="618334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336200"/>
        <c:crosses val="autoZero"/>
        <c:crossBetween val="midCat"/>
      </c:valAx>
      <c:valAx>
        <c:axId val="618335024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338160"/>
        <c:crosses val="max"/>
        <c:crossBetween val="midCat"/>
      </c:valAx>
      <c:valAx>
        <c:axId val="618338160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335024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8"/>
  <sheetViews>
    <sheetView workbookViewId="0">
      <selection sqref="A1:E2548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4071.35</v>
      </c>
      <c r="C4" s="26">
        <v>12699531.9</v>
      </c>
      <c r="D4" s="23"/>
      <c r="E4" s="23"/>
    </row>
    <row r="5" spans="1:5" x14ac:dyDescent="0.2">
      <c r="A5" s="23" t="s">
        <v>2</v>
      </c>
      <c r="B5" s="26">
        <v>4053.53</v>
      </c>
      <c r="C5" s="26">
        <v>12643946.09</v>
      </c>
      <c r="D5" s="23"/>
      <c r="E5" s="23"/>
    </row>
    <row r="6" spans="1:5" x14ac:dyDescent="0.2">
      <c r="A6" s="23" t="s">
        <v>3</v>
      </c>
      <c r="B6" s="26">
        <v>4042.64</v>
      </c>
      <c r="C6" s="26">
        <v>12609968.33</v>
      </c>
      <c r="D6" s="23"/>
      <c r="E6" s="23"/>
    </row>
    <row r="7" spans="1:5" x14ac:dyDescent="0.2">
      <c r="A7" s="23" t="s">
        <v>4</v>
      </c>
      <c r="B7" s="26">
        <v>4046.87</v>
      </c>
      <c r="C7" s="26">
        <v>12623182.83</v>
      </c>
      <c r="D7" s="23"/>
      <c r="E7" s="23"/>
    </row>
    <row r="8" spans="1:5" x14ac:dyDescent="0.2">
      <c r="A8" s="23" t="s">
        <v>5</v>
      </c>
      <c r="B8" s="26">
        <v>4043.28</v>
      </c>
      <c r="C8" s="26">
        <v>12611967.73</v>
      </c>
      <c r="D8" s="23"/>
      <c r="E8" s="23"/>
    </row>
    <row r="9" spans="1:5" x14ac:dyDescent="0.2">
      <c r="A9" s="23" t="s">
        <v>6</v>
      </c>
      <c r="B9" s="26">
        <v>4042.56</v>
      </c>
      <c r="C9" s="26">
        <v>12609741.199999999</v>
      </c>
      <c r="D9" s="23"/>
      <c r="E9" s="23"/>
    </row>
    <row r="10" spans="1:5" x14ac:dyDescent="0.2">
      <c r="A10" s="23" t="s">
        <v>7</v>
      </c>
      <c r="B10" s="26">
        <v>4036.85</v>
      </c>
      <c r="C10" s="26">
        <v>12581910.880000001</v>
      </c>
      <c r="D10" s="23"/>
      <c r="E10" s="23"/>
    </row>
    <row r="11" spans="1:5" x14ac:dyDescent="0.2">
      <c r="A11" s="23" t="s">
        <v>8</v>
      </c>
      <c r="B11" s="26">
        <v>4009.79</v>
      </c>
      <c r="C11" s="26">
        <v>12497586.039999999</v>
      </c>
      <c r="D11" s="23"/>
      <c r="E11" s="23"/>
    </row>
    <row r="12" spans="1:5" x14ac:dyDescent="0.2">
      <c r="A12" s="23" t="s">
        <v>9</v>
      </c>
      <c r="B12" s="26">
        <v>4013.26</v>
      </c>
      <c r="C12" s="26">
        <v>12508389.52</v>
      </c>
      <c r="D12" s="23"/>
      <c r="E12" s="23"/>
    </row>
    <row r="13" spans="1:5" x14ac:dyDescent="0.2">
      <c r="A13" s="23" t="s">
        <v>10</v>
      </c>
      <c r="B13" s="26">
        <v>4010.3</v>
      </c>
      <c r="C13" s="26">
        <v>12499174.189999999</v>
      </c>
      <c r="D13" s="23"/>
      <c r="E13" s="23"/>
    </row>
    <row r="14" spans="1:5" x14ac:dyDescent="0.2">
      <c r="A14" s="23" t="s">
        <v>11</v>
      </c>
      <c r="B14" s="26">
        <v>4004.24</v>
      </c>
      <c r="C14" s="26">
        <v>12480274.1</v>
      </c>
      <c r="D14" s="23"/>
      <c r="E14" s="23"/>
    </row>
    <row r="15" spans="1:5" x14ac:dyDescent="0.2">
      <c r="A15" s="23" t="s">
        <v>12</v>
      </c>
      <c r="B15" s="26">
        <v>4007.36</v>
      </c>
      <c r="C15" s="26">
        <v>12489999.310000001</v>
      </c>
      <c r="D15" s="23"/>
      <c r="E15" s="23"/>
    </row>
    <row r="16" spans="1:5" x14ac:dyDescent="0.2">
      <c r="A16" s="23" t="s">
        <v>13</v>
      </c>
      <c r="B16" s="26">
        <v>4005.38</v>
      </c>
      <c r="C16" s="26">
        <v>12483822.43</v>
      </c>
      <c r="D16" s="23"/>
      <c r="E16" s="23"/>
    </row>
    <row r="17" spans="1:5" x14ac:dyDescent="0.2">
      <c r="A17" s="23" t="s">
        <v>14</v>
      </c>
      <c r="B17" s="26">
        <v>4006.96</v>
      </c>
      <c r="C17" s="26">
        <v>12488750.77</v>
      </c>
      <c r="D17" s="22"/>
      <c r="E17" s="22"/>
    </row>
    <row r="18" spans="1:5" x14ac:dyDescent="0.2">
      <c r="A18" s="23" t="s">
        <v>15</v>
      </c>
      <c r="B18" s="26">
        <v>4004.7</v>
      </c>
      <c r="C18" s="26">
        <v>12481732.16</v>
      </c>
      <c r="D18" s="22"/>
      <c r="E18" s="22"/>
    </row>
    <row r="19" spans="1:5" x14ac:dyDescent="0.2">
      <c r="A19" s="23" t="s">
        <v>16</v>
      </c>
      <c r="B19" s="26">
        <v>4001.63</v>
      </c>
      <c r="C19" s="26">
        <v>12472136.58</v>
      </c>
      <c r="D19" s="22"/>
      <c r="E19" s="22"/>
    </row>
    <row r="20" spans="1:5" x14ac:dyDescent="0.2">
      <c r="A20" s="23" t="s">
        <v>17</v>
      </c>
      <c r="B20" s="26">
        <v>3987.12</v>
      </c>
      <c r="C20" s="26">
        <v>12426923.99</v>
      </c>
      <c r="D20" s="22"/>
      <c r="E20" s="22"/>
    </row>
    <row r="21" spans="1:5" x14ac:dyDescent="0.2">
      <c r="A21" s="23" t="s">
        <v>18</v>
      </c>
      <c r="B21" s="26">
        <v>3993.08</v>
      </c>
      <c r="C21" s="26">
        <v>12445509.33</v>
      </c>
      <c r="D21" s="22"/>
      <c r="E21" s="22"/>
    </row>
    <row r="22" spans="1:5" x14ac:dyDescent="0.2">
      <c r="A22" s="23" t="s">
        <v>19</v>
      </c>
      <c r="B22" s="26">
        <v>3987.1</v>
      </c>
      <c r="C22" s="26">
        <v>12426856.710000001</v>
      </c>
      <c r="D22" s="22"/>
      <c r="E22" s="22"/>
    </row>
    <row r="23" spans="1:5" x14ac:dyDescent="0.2">
      <c r="A23" s="23" t="s">
        <v>20</v>
      </c>
      <c r="B23" s="26">
        <v>3975.95</v>
      </c>
      <c r="C23" s="26">
        <v>12392102.82</v>
      </c>
      <c r="D23" s="22"/>
      <c r="E23" s="22"/>
    </row>
    <row r="24" spans="1:5" x14ac:dyDescent="0.2">
      <c r="A24" s="23" t="s">
        <v>21</v>
      </c>
      <c r="B24" s="26">
        <v>3971.9</v>
      </c>
      <c r="C24" s="26">
        <v>12379475.24</v>
      </c>
      <c r="D24" s="22"/>
      <c r="E24" s="22"/>
    </row>
    <row r="25" spans="1:5" x14ac:dyDescent="0.2">
      <c r="A25" s="23" t="s">
        <v>22</v>
      </c>
      <c r="B25" s="26">
        <v>3975.22</v>
      </c>
      <c r="C25" s="26">
        <v>12389823.85</v>
      </c>
      <c r="D25" s="22"/>
      <c r="E25" s="22"/>
    </row>
    <row r="26" spans="1:5" x14ac:dyDescent="0.2">
      <c r="A26" s="23" t="s">
        <v>23</v>
      </c>
      <c r="B26" s="26">
        <v>3966.24</v>
      </c>
      <c r="C26" s="26">
        <v>12361832.109999999</v>
      </c>
      <c r="D26" s="22"/>
      <c r="E26" s="22"/>
    </row>
    <row r="27" spans="1:5" x14ac:dyDescent="0.2">
      <c r="A27" s="23" t="s">
        <v>24</v>
      </c>
      <c r="B27" s="26">
        <v>3961.19</v>
      </c>
      <c r="C27" s="26">
        <v>12346105.039999999</v>
      </c>
      <c r="D27" s="22"/>
      <c r="E27" s="22"/>
    </row>
    <row r="28" spans="1:5" x14ac:dyDescent="0.2">
      <c r="A28" s="23" t="s">
        <v>25</v>
      </c>
      <c r="B28" s="26">
        <v>3960.72</v>
      </c>
      <c r="C28" s="26">
        <v>12344644.18</v>
      </c>
      <c r="D28" s="22"/>
      <c r="E28" s="22"/>
    </row>
    <row r="29" spans="1:5" x14ac:dyDescent="0.2">
      <c r="A29" s="23" t="s">
        <v>26</v>
      </c>
      <c r="B29" s="26">
        <v>3961.8</v>
      </c>
      <c r="C29" s="26">
        <v>10958248.68</v>
      </c>
      <c r="D29" s="22"/>
      <c r="E29" s="22"/>
    </row>
    <row r="30" spans="1:5" x14ac:dyDescent="0.2">
      <c r="A30" s="23" t="s">
        <v>27</v>
      </c>
      <c r="B30" s="26">
        <v>3963</v>
      </c>
      <c r="C30" s="26">
        <v>10961553.390000001</v>
      </c>
      <c r="D30" s="22"/>
      <c r="E30" s="22"/>
    </row>
    <row r="31" spans="1:5" x14ac:dyDescent="0.2">
      <c r="A31" s="23" t="s">
        <v>28</v>
      </c>
      <c r="B31" s="26">
        <v>3967.36</v>
      </c>
      <c r="C31" s="26">
        <v>10973628.93</v>
      </c>
      <c r="D31" s="22"/>
      <c r="E31" s="22"/>
    </row>
    <row r="32" spans="1:5" x14ac:dyDescent="0.2">
      <c r="A32" s="23" t="s">
        <v>29</v>
      </c>
      <c r="B32" s="26">
        <v>3964.84</v>
      </c>
      <c r="C32" s="26">
        <v>10568158.76</v>
      </c>
      <c r="D32" s="22"/>
      <c r="E32" s="22"/>
    </row>
    <row r="33" spans="1:5" x14ac:dyDescent="0.2">
      <c r="A33" s="23" t="s">
        <v>30</v>
      </c>
      <c r="B33" s="26">
        <v>3967.29</v>
      </c>
      <c r="C33" s="26">
        <v>10574673.68</v>
      </c>
      <c r="D33" s="22"/>
      <c r="E33" s="22"/>
    </row>
    <row r="34" spans="1:5" x14ac:dyDescent="0.2">
      <c r="A34" s="23" t="s">
        <v>31</v>
      </c>
      <c r="B34" s="26">
        <v>3965.51</v>
      </c>
      <c r="C34" s="26">
        <v>10569925.609999999</v>
      </c>
      <c r="D34" s="22"/>
      <c r="E34" s="22"/>
    </row>
    <row r="35" spans="1:5" x14ac:dyDescent="0.2">
      <c r="A35" s="23" t="s">
        <v>32</v>
      </c>
      <c r="B35" s="26">
        <v>3961.08</v>
      </c>
      <c r="C35" s="26">
        <v>10408126.98</v>
      </c>
      <c r="D35" s="22"/>
      <c r="E35" s="22"/>
    </row>
    <row r="36" spans="1:5" x14ac:dyDescent="0.2">
      <c r="A36" s="23" t="s">
        <v>33</v>
      </c>
      <c r="B36" s="26">
        <v>3951.65</v>
      </c>
      <c r="C36" s="26">
        <v>9183344.9100000001</v>
      </c>
      <c r="D36" s="22"/>
      <c r="E36" s="22"/>
    </row>
    <row r="37" spans="1:5" x14ac:dyDescent="0.2">
      <c r="A37" s="23" t="s">
        <v>34</v>
      </c>
      <c r="B37" s="26">
        <v>3948.98</v>
      </c>
      <c r="C37" s="26">
        <v>9177135.2899999991</v>
      </c>
      <c r="D37" s="22"/>
      <c r="E37" s="22"/>
    </row>
    <row r="38" spans="1:5" x14ac:dyDescent="0.2">
      <c r="A38" s="23" t="s">
        <v>35</v>
      </c>
      <c r="B38" s="26">
        <v>3960.86</v>
      </c>
      <c r="C38" s="26">
        <v>9204746.4199999999</v>
      </c>
      <c r="D38" s="22"/>
      <c r="E38" s="22"/>
    </row>
    <row r="39" spans="1:5" x14ac:dyDescent="0.2">
      <c r="A39" s="23" t="s">
        <v>36</v>
      </c>
      <c r="B39" s="26">
        <v>3957.42</v>
      </c>
      <c r="C39" s="26">
        <v>9196752.1300000008</v>
      </c>
      <c r="D39" s="22"/>
      <c r="E39" s="22"/>
    </row>
    <row r="40" spans="1:5" x14ac:dyDescent="0.2">
      <c r="A40" s="23" t="s">
        <v>37</v>
      </c>
      <c r="B40" s="26">
        <v>3957.7</v>
      </c>
      <c r="C40" s="26">
        <v>9197413.4800000004</v>
      </c>
      <c r="D40" s="22"/>
      <c r="E40" s="22"/>
    </row>
    <row r="41" spans="1:5" x14ac:dyDescent="0.2">
      <c r="A41" s="23" t="s">
        <v>38</v>
      </c>
      <c r="B41" s="26">
        <v>3950.16</v>
      </c>
      <c r="C41" s="26">
        <v>9179880.4800000004</v>
      </c>
      <c r="D41" s="22"/>
      <c r="E41" s="22"/>
    </row>
    <row r="42" spans="1:5" x14ac:dyDescent="0.2">
      <c r="A42" s="23" t="s">
        <v>39</v>
      </c>
      <c r="B42" s="26">
        <v>3944.92</v>
      </c>
      <c r="C42" s="26">
        <v>9167708.6600000001</v>
      </c>
      <c r="D42" s="22"/>
      <c r="E42" s="22"/>
    </row>
    <row r="43" spans="1:5" x14ac:dyDescent="0.2">
      <c r="A43" s="23" t="s">
        <v>40</v>
      </c>
      <c r="B43" s="26">
        <v>3944.28</v>
      </c>
      <c r="C43" s="26">
        <v>8866222.8599999994</v>
      </c>
      <c r="D43" s="22"/>
      <c r="E43" s="22"/>
    </row>
    <row r="44" spans="1:5" x14ac:dyDescent="0.2">
      <c r="A44" s="23" t="s">
        <v>41</v>
      </c>
      <c r="B44" s="26">
        <v>3950.15</v>
      </c>
      <c r="C44" s="26">
        <v>8879411.0299999993</v>
      </c>
      <c r="D44" s="22"/>
      <c r="E44" s="22"/>
    </row>
    <row r="45" spans="1:5" x14ac:dyDescent="0.2">
      <c r="A45" s="23" t="s">
        <v>42</v>
      </c>
      <c r="B45" s="26">
        <v>3943.57</v>
      </c>
      <c r="C45" s="26">
        <v>8864628.7200000007</v>
      </c>
      <c r="D45" s="22"/>
      <c r="E45" s="22"/>
    </row>
    <row r="46" spans="1:5" x14ac:dyDescent="0.2">
      <c r="A46" s="23" t="s">
        <v>43</v>
      </c>
      <c r="B46" s="26">
        <v>3940.31</v>
      </c>
      <c r="C46" s="26">
        <v>8857298.9199999999</v>
      </c>
      <c r="D46" s="22"/>
      <c r="E46" s="22"/>
    </row>
    <row r="47" spans="1:5" x14ac:dyDescent="0.2">
      <c r="A47" s="23" t="s">
        <v>44</v>
      </c>
      <c r="B47" s="26">
        <v>3939.98</v>
      </c>
      <c r="C47" s="26">
        <v>8856562.0399999991</v>
      </c>
      <c r="D47" s="22"/>
      <c r="E47" s="22"/>
    </row>
    <row r="48" spans="1:5" x14ac:dyDescent="0.2">
      <c r="A48" s="23" t="s">
        <v>45</v>
      </c>
      <c r="B48" s="26">
        <v>3940.38</v>
      </c>
      <c r="C48" s="26">
        <v>8857448.6400000006</v>
      </c>
      <c r="D48" s="22"/>
      <c r="E48" s="22"/>
    </row>
    <row r="49" spans="1:5" x14ac:dyDescent="0.2">
      <c r="A49" s="23" t="s">
        <v>46</v>
      </c>
      <c r="B49" s="26">
        <v>3940.59</v>
      </c>
      <c r="C49" s="26">
        <v>8857923.4299999997</v>
      </c>
      <c r="D49" s="22"/>
      <c r="E49" s="22"/>
    </row>
    <row r="50" spans="1:5" x14ac:dyDescent="0.2">
      <c r="A50" s="23" t="s">
        <v>47</v>
      </c>
      <c r="B50" s="26">
        <v>3943.16</v>
      </c>
      <c r="C50" s="26">
        <v>8863713.0700000003</v>
      </c>
      <c r="D50" s="22"/>
      <c r="E50" s="22"/>
    </row>
    <row r="51" spans="1:5" x14ac:dyDescent="0.2">
      <c r="A51" s="23" t="s">
        <v>48</v>
      </c>
      <c r="B51" s="26">
        <v>3939.72</v>
      </c>
      <c r="C51" s="26">
        <v>8855973.1799999997</v>
      </c>
      <c r="D51" s="22"/>
      <c r="E51" s="22"/>
    </row>
    <row r="52" spans="1:5" x14ac:dyDescent="0.2">
      <c r="A52" s="23" t="s">
        <v>49</v>
      </c>
      <c r="B52" s="26">
        <v>3942.92</v>
      </c>
      <c r="C52" s="26">
        <v>8863157.7300000004</v>
      </c>
      <c r="D52" s="22"/>
      <c r="E52" s="22"/>
    </row>
    <row r="53" spans="1:5" x14ac:dyDescent="0.2">
      <c r="A53" s="23" t="s">
        <v>50</v>
      </c>
      <c r="B53" s="26">
        <v>3943.26</v>
      </c>
      <c r="C53" s="26">
        <v>8863940.0199999996</v>
      </c>
      <c r="D53" s="22"/>
      <c r="E53" s="22"/>
    </row>
    <row r="54" spans="1:5" x14ac:dyDescent="0.2">
      <c r="A54" s="23" t="s">
        <v>51</v>
      </c>
      <c r="B54" s="26">
        <v>3941.38</v>
      </c>
      <c r="C54" s="26">
        <v>8059697.6299999999</v>
      </c>
      <c r="D54" s="22"/>
      <c r="E54" s="22"/>
    </row>
    <row r="55" spans="1:5" x14ac:dyDescent="0.2">
      <c r="A55" s="23" t="s">
        <v>52</v>
      </c>
      <c r="B55" s="26">
        <v>3942.75</v>
      </c>
      <c r="C55" s="26">
        <v>8062502.6299999999</v>
      </c>
      <c r="D55" s="22"/>
      <c r="E55" s="22"/>
    </row>
    <row r="56" spans="1:5" x14ac:dyDescent="0.2">
      <c r="A56" s="23" t="s">
        <v>53</v>
      </c>
      <c r="B56" s="26">
        <v>3939.96</v>
      </c>
      <c r="C56" s="26">
        <v>8056802.0099999998</v>
      </c>
      <c r="D56" s="22"/>
      <c r="E56" s="22"/>
    </row>
    <row r="57" spans="1:5" x14ac:dyDescent="0.2">
      <c r="A57" s="23" t="s">
        <v>54</v>
      </c>
      <c r="B57" s="26">
        <v>3939.95</v>
      </c>
      <c r="C57" s="26">
        <v>8056772.5499999998</v>
      </c>
      <c r="D57" s="22"/>
      <c r="E57" s="22"/>
    </row>
    <row r="58" spans="1:5" x14ac:dyDescent="0.2">
      <c r="A58" s="23" t="s">
        <v>55</v>
      </c>
      <c r="B58" s="26">
        <v>3938.81</v>
      </c>
      <c r="C58" s="26">
        <v>8054447.5899999999</v>
      </c>
      <c r="D58" s="22"/>
      <c r="E58" s="22"/>
    </row>
    <row r="59" spans="1:5" x14ac:dyDescent="0.2">
      <c r="A59" s="23" t="s">
        <v>56</v>
      </c>
      <c r="B59" s="26">
        <v>3942.73</v>
      </c>
      <c r="C59" s="26">
        <v>8062463</v>
      </c>
      <c r="D59" s="22"/>
      <c r="E59" s="22"/>
    </row>
    <row r="60" spans="1:5" x14ac:dyDescent="0.2">
      <c r="A60" s="23" t="s">
        <v>57</v>
      </c>
      <c r="B60" s="26">
        <v>3939.09</v>
      </c>
      <c r="C60" s="26">
        <v>8055030.4100000001</v>
      </c>
      <c r="D60" s="22"/>
      <c r="E60" s="22"/>
    </row>
    <row r="61" spans="1:5" x14ac:dyDescent="0.2">
      <c r="A61" s="23" t="s">
        <v>58</v>
      </c>
      <c r="B61" s="26">
        <v>3936.53</v>
      </c>
      <c r="C61" s="26">
        <v>8049780.4299999997</v>
      </c>
      <c r="D61" s="22"/>
      <c r="E61" s="22"/>
    </row>
    <row r="62" spans="1:5" x14ac:dyDescent="0.2">
      <c r="A62" s="23" t="s">
        <v>59</v>
      </c>
      <c r="B62" s="26">
        <v>3934.93</v>
      </c>
      <c r="C62" s="26">
        <v>8046505.3399999999</v>
      </c>
      <c r="D62" s="22"/>
      <c r="E62" s="22"/>
    </row>
    <row r="63" spans="1:5" x14ac:dyDescent="0.2">
      <c r="A63" s="23" t="s">
        <v>60</v>
      </c>
      <c r="B63" s="26">
        <v>3934.82</v>
      </c>
      <c r="C63" s="26">
        <v>8046296.7599999998</v>
      </c>
      <c r="D63" s="22"/>
      <c r="E63" s="22"/>
    </row>
    <row r="64" spans="1:5" x14ac:dyDescent="0.2">
      <c r="A64" s="23" t="s">
        <v>61</v>
      </c>
      <c r="B64" s="26">
        <v>3934.18</v>
      </c>
      <c r="C64" s="26">
        <v>8044985.4400000004</v>
      </c>
      <c r="D64" s="22"/>
      <c r="E64" s="22"/>
    </row>
    <row r="65" spans="1:5" x14ac:dyDescent="0.2">
      <c r="A65" s="23" t="s">
        <v>62</v>
      </c>
      <c r="B65" s="26">
        <v>3909.94</v>
      </c>
      <c r="C65" s="26">
        <v>7995409.2199999997</v>
      </c>
      <c r="D65" s="22"/>
      <c r="E65" s="22"/>
    </row>
    <row r="66" spans="1:5" x14ac:dyDescent="0.2">
      <c r="A66" s="23" t="s">
        <v>63</v>
      </c>
      <c r="B66" s="26">
        <v>3901.1</v>
      </c>
      <c r="C66" s="26">
        <v>7977338.0899999999</v>
      </c>
      <c r="D66" s="22"/>
      <c r="E66" s="22"/>
    </row>
    <row r="67" spans="1:5" x14ac:dyDescent="0.2">
      <c r="A67" s="23" t="s">
        <v>64</v>
      </c>
      <c r="B67" s="26">
        <v>3901.23</v>
      </c>
      <c r="C67" s="26">
        <v>7977599.3499999996</v>
      </c>
      <c r="D67" s="22"/>
      <c r="E67" s="22"/>
    </row>
    <row r="68" spans="1:5" x14ac:dyDescent="0.2">
      <c r="A68" s="23" t="s">
        <v>65</v>
      </c>
      <c r="B68" s="26">
        <v>3899.34</v>
      </c>
      <c r="C68" s="26">
        <v>7973735.3700000001</v>
      </c>
      <c r="D68" s="22"/>
      <c r="E68" s="22"/>
    </row>
    <row r="69" spans="1:5" x14ac:dyDescent="0.2">
      <c r="A69" s="23" t="s">
        <v>66</v>
      </c>
      <c r="B69" s="26">
        <v>3898.5</v>
      </c>
      <c r="C69" s="26">
        <v>7972028.4199999999</v>
      </c>
      <c r="D69" s="22"/>
      <c r="E69" s="22"/>
    </row>
    <row r="70" spans="1:5" x14ac:dyDescent="0.2">
      <c r="A70" s="23" t="s">
        <v>67</v>
      </c>
      <c r="B70" s="26">
        <v>3890.73</v>
      </c>
      <c r="C70" s="26">
        <v>7956138.2599999998</v>
      </c>
      <c r="D70" s="22"/>
      <c r="E70" s="22"/>
    </row>
    <row r="71" spans="1:5" x14ac:dyDescent="0.2">
      <c r="A71" s="23" t="s">
        <v>68</v>
      </c>
      <c r="B71" s="26">
        <v>3888.52</v>
      </c>
      <c r="C71" s="26">
        <v>7951613.9699999997</v>
      </c>
      <c r="D71" s="22"/>
      <c r="E71" s="22"/>
    </row>
    <row r="72" spans="1:5" x14ac:dyDescent="0.2">
      <c r="A72" s="23" t="s">
        <v>69</v>
      </c>
      <c r="B72" s="26">
        <v>3889.8</v>
      </c>
      <c r="C72" s="26">
        <v>7954221.0099999998</v>
      </c>
      <c r="D72" s="22"/>
      <c r="E72" s="22"/>
    </row>
    <row r="73" spans="1:5" x14ac:dyDescent="0.2">
      <c r="A73" s="23" t="s">
        <v>70</v>
      </c>
      <c r="B73" s="26">
        <v>3890.78</v>
      </c>
      <c r="C73" s="26">
        <v>7156225.79</v>
      </c>
      <c r="D73" s="22"/>
      <c r="E73" s="22"/>
    </row>
    <row r="74" spans="1:5" x14ac:dyDescent="0.2">
      <c r="A74" s="23" t="s">
        <v>71</v>
      </c>
      <c r="B74" s="26">
        <v>3896.95</v>
      </c>
      <c r="C74" s="26">
        <v>7167588.3899999997</v>
      </c>
      <c r="D74" s="22"/>
      <c r="E74" s="22"/>
    </row>
    <row r="75" spans="1:5" x14ac:dyDescent="0.2">
      <c r="A75" s="23" t="s">
        <v>72</v>
      </c>
      <c r="B75" s="26">
        <v>3893.49</v>
      </c>
      <c r="C75" s="26">
        <v>7161209.0199999996</v>
      </c>
      <c r="D75" s="22"/>
      <c r="E75" s="22"/>
    </row>
    <row r="76" spans="1:5" x14ac:dyDescent="0.2">
      <c r="A76" s="23" t="s">
        <v>73</v>
      </c>
      <c r="B76" s="26">
        <v>3894.49</v>
      </c>
      <c r="C76" s="26">
        <v>7163056.2699999996</v>
      </c>
      <c r="D76" s="22"/>
      <c r="E76" s="22"/>
    </row>
    <row r="77" spans="1:5" x14ac:dyDescent="0.2">
      <c r="A77" s="23" t="s">
        <v>74</v>
      </c>
      <c r="B77" s="26">
        <v>3891.17</v>
      </c>
      <c r="C77" s="26">
        <v>7156949.8799999999</v>
      </c>
      <c r="D77" s="22"/>
      <c r="E77" s="22"/>
    </row>
    <row r="78" spans="1:5" x14ac:dyDescent="0.2">
      <c r="A78" s="23" t="s">
        <v>75</v>
      </c>
      <c r="B78" s="26">
        <v>3887.68</v>
      </c>
      <c r="C78" s="26">
        <v>7150537.8399999999</v>
      </c>
      <c r="D78" s="22"/>
      <c r="E78" s="22"/>
    </row>
    <row r="79" spans="1:5" x14ac:dyDescent="0.2">
      <c r="A79" s="23" t="s">
        <v>76</v>
      </c>
      <c r="B79" s="26">
        <v>3883.96</v>
      </c>
      <c r="C79" s="26">
        <v>7083680.6200000001</v>
      </c>
      <c r="D79" s="22"/>
      <c r="E79" s="22"/>
    </row>
    <row r="80" spans="1:5" x14ac:dyDescent="0.2">
      <c r="A80" s="23" t="s">
        <v>77</v>
      </c>
      <c r="B80" s="26">
        <v>3870.99</v>
      </c>
      <c r="C80" s="26">
        <v>7060033.9199999999</v>
      </c>
      <c r="D80" s="22"/>
      <c r="E80" s="22"/>
    </row>
    <row r="81" spans="1:5" x14ac:dyDescent="0.2">
      <c r="A81" s="23" t="s">
        <v>78</v>
      </c>
      <c r="B81" s="26">
        <v>3862.95</v>
      </c>
      <c r="C81" s="26">
        <v>7045372.7699999996</v>
      </c>
      <c r="D81" s="22"/>
      <c r="E81" s="22"/>
    </row>
    <row r="82" spans="1:5" x14ac:dyDescent="0.2">
      <c r="A82" s="23" t="s">
        <v>79</v>
      </c>
      <c r="B82" s="26">
        <v>3854.92</v>
      </c>
      <c r="C82" s="26">
        <v>7030731.0599999996</v>
      </c>
      <c r="D82" s="22"/>
      <c r="E82" s="22"/>
    </row>
    <row r="83" spans="1:5" x14ac:dyDescent="0.2">
      <c r="A83" s="23" t="s">
        <v>80</v>
      </c>
      <c r="B83" s="26">
        <v>3853.17</v>
      </c>
      <c r="C83" s="26">
        <v>6577537.9500000002</v>
      </c>
      <c r="D83" s="22"/>
      <c r="E83" s="22"/>
    </row>
    <row r="84" spans="1:5" x14ac:dyDescent="0.2">
      <c r="A84" s="23" t="s">
        <v>81</v>
      </c>
      <c r="B84" s="26">
        <v>3847.84</v>
      </c>
      <c r="C84" s="26">
        <v>6568433.5700000003</v>
      </c>
      <c r="D84" s="22"/>
      <c r="E84" s="22"/>
    </row>
    <row r="85" spans="1:5" x14ac:dyDescent="0.2">
      <c r="A85" s="23" t="s">
        <v>82</v>
      </c>
      <c r="B85" s="26">
        <v>3845.9</v>
      </c>
      <c r="C85" s="26">
        <v>6565128.75</v>
      </c>
      <c r="D85" s="22"/>
      <c r="E85" s="22"/>
    </row>
    <row r="86" spans="1:5" x14ac:dyDescent="0.2">
      <c r="A86" s="23" t="s">
        <v>83</v>
      </c>
      <c r="B86" s="26">
        <v>3843.4</v>
      </c>
      <c r="C86" s="26">
        <v>6560851.2000000002</v>
      </c>
      <c r="D86" s="22"/>
      <c r="E86" s="22"/>
    </row>
    <row r="87" spans="1:5" x14ac:dyDescent="0.2">
      <c r="A87" s="23" t="s">
        <v>84</v>
      </c>
      <c r="B87" s="26">
        <v>3838.11</v>
      </c>
      <c r="C87" s="26">
        <v>6551827.9800000004</v>
      </c>
      <c r="D87" s="22"/>
      <c r="E87" s="22"/>
    </row>
    <row r="88" spans="1:5" x14ac:dyDescent="0.2">
      <c r="A88" s="23" t="s">
        <v>85</v>
      </c>
      <c r="B88" s="26">
        <v>3836.39</v>
      </c>
      <c r="C88" s="26">
        <v>6548884.6699999999</v>
      </c>
      <c r="D88" s="22"/>
      <c r="E88" s="22"/>
    </row>
    <row r="89" spans="1:5" x14ac:dyDescent="0.2">
      <c r="A89" s="23" t="s">
        <v>86</v>
      </c>
      <c r="B89" s="26">
        <v>3837.45</v>
      </c>
      <c r="C89" s="26">
        <v>6550705.5199999996</v>
      </c>
      <c r="D89" s="22"/>
      <c r="E89" s="22"/>
    </row>
    <row r="90" spans="1:5" x14ac:dyDescent="0.2">
      <c r="A90" s="23" t="s">
        <v>87</v>
      </c>
      <c r="B90" s="26">
        <v>3837.68</v>
      </c>
      <c r="C90" s="26">
        <v>6551088.8399999999</v>
      </c>
      <c r="D90" s="22"/>
      <c r="E90" s="22"/>
    </row>
    <row r="91" spans="1:5" x14ac:dyDescent="0.2">
      <c r="A91" s="23" t="s">
        <v>88</v>
      </c>
      <c r="B91" s="26">
        <v>3836.28</v>
      </c>
      <c r="C91" s="26">
        <v>6548696.4800000004</v>
      </c>
      <c r="D91" s="22"/>
      <c r="E91" s="22"/>
    </row>
    <row r="92" spans="1:5" x14ac:dyDescent="0.2">
      <c r="A92" s="23" t="s">
        <v>89</v>
      </c>
      <c r="B92" s="26">
        <v>3834.48</v>
      </c>
      <c r="C92" s="26">
        <v>6545626.9299999997</v>
      </c>
      <c r="D92" s="22"/>
      <c r="E92" s="22"/>
    </row>
    <row r="93" spans="1:5" x14ac:dyDescent="0.2">
      <c r="A93" s="23" t="s">
        <v>90</v>
      </c>
      <c r="B93" s="26">
        <v>3840.37</v>
      </c>
      <c r="C93" s="26">
        <v>6555684.1500000004</v>
      </c>
      <c r="D93" s="22"/>
      <c r="E93" s="22"/>
    </row>
    <row r="94" spans="1:5" x14ac:dyDescent="0.2">
      <c r="A94" s="23" t="s">
        <v>91</v>
      </c>
      <c r="B94" s="26">
        <v>3843.1</v>
      </c>
      <c r="C94" s="26">
        <v>6560346.6799999997</v>
      </c>
      <c r="D94" s="22"/>
      <c r="E94" s="22"/>
    </row>
    <row r="95" spans="1:5" x14ac:dyDescent="0.2">
      <c r="A95" s="23" t="s">
        <v>92</v>
      </c>
      <c r="B95" s="26">
        <v>3835.5</v>
      </c>
      <c r="C95" s="26">
        <v>6547373.3099999996</v>
      </c>
      <c r="D95" s="22"/>
      <c r="E95" s="22"/>
    </row>
    <row r="96" spans="1:5" x14ac:dyDescent="0.2">
      <c r="A96" s="23" t="s">
        <v>93</v>
      </c>
      <c r="B96" s="26">
        <v>3837.78</v>
      </c>
      <c r="C96" s="26">
        <v>6551265.2000000002</v>
      </c>
      <c r="D96" s="22"/>
      <c r="E96" s="22"/>
    </row>
    <row r="97" spans="1:5" x14ac:dyDescent="0.2">
      <c r="A97" s="23" t="s">
        <v>94</v>
      </c>
      <c r="B97" s="26">
        <v>3834.71</v>
      </c>
      <c r="C97" s="26">
        <v>6546018.6900000004</v>
      </c>
      <c r="D97" s="22"/>
      <c r="E97" s="22"/>
    </row>
    <row r="98" spans="1:5" x14ac:dyDescent="0.2">
      <c r="A98" s="23" t="s">
        <v>95</v>
      </c>
      <c r="B98" s="26">
        <v>3831.58</v>
      </c>
      <c r="C98" s="26">
        <v>6540685.2800000003</v>
      </c>
      <c r="D98" s="22"/>
      <c r="E98" s="22"/>
    </row>
    <row r="99" spans="1:5" x14ac:dyDescent="0.2">
      <c r="A99" s="23" t="s">
        <v>96</v>
      </c>
      <c r="B99" s="26">
        <v>3825.41</v>
      </c>
      <c r="C99" s="26">
        <v>6521302.3899999997</v>
      </c>
      <c r="D99" s="22"/>
      <c r="E99" s="22"/>
    </row>
    <row r="100" spans="1:5" x14ac:dyDescent="0.2">
      <c r="A100" s="23" t="s">
        <v>97</v>
      </c>
      <c r="B100" s="26">
        <v>3826.6</v>
      </c>
      <c r="C100" s="26">
        <v>6523327.5999999996</v>
      </c>
      <c r="D100" s="22"/>
      <c r="E100" s="22"/>
    </row>
    <row r="101" spans="1:5" x14ac:dyDescent="0.2">
      <c r="A101" s="23" t="s">
        <v>98</v>
      </c>
      <c r="B101" s="26">
        <v>3834</v>
      </c>
      <c r="C101" s="26">
        <v>6535934.5499999998</v>
      </c>
      <c r="D101" s="22"/>
      <c r="E101" s="22"/>
    </row>
    <row r="102" spans="1:5" x14ac:dyDescent="0.2">
      <c r="A102" s="23" t="s">
        <v>99</v>
      </c>
      <c r="B102" s="26">
        <v>3844.78</v>
      </c>
      <c r="C102" s="26">
        <v>6554312.5899999999</v>
      </c>
      <c r="D102" s="22"/>
      <c r="E102" s="22"/>
    </row>
    <row r="103" spans="1:5" x14ac:dyDescent="0.2">
      <c r="A103" s="23" t="s">
        <v>100</v>
      </c>
      <c r="B103" s="26">
        <v>3847.99</v>
      </c>
      <c r="C103" s="26">
        <v>6559792.9500000002</v>
      </c>
      <c r="D103" s="22"/>
      <c r="E103" s="22"/>
    </row>
    <row r="104" spans="1:5" x14ac:dyDescent="0.2">
      <c r="A104" s="23" t="s">
        <v>101</v>
      </c>
      <c r="B104" s="26">
        <v>3843.98</v>
      </c>
      <c r="C104" s="26">
        <v>6552954.5499999998</v>
      </c>
      <c r="D104" s="22"/>
      <c r="E104" s="22"/>
    </row>
    <row r="105" spans="1:5" x14ac:dyDescent="0.2">
      <c r="A105" s="23" t="s">
        <v>102</v>
      </c>
      <c r="B105" s="26">
        <v>3827.68</v>
      </c>
      <c r="C105" s="26">
        <v>6525165.8399999999</v>
      </c>
      <c r="D105" s="22"/>
      <c r="E105" s="22"/>
    </row>
    <row r="106" spans="1:5" x14ac:dyDescent="0.2">
      <c r="A106" s="23" t="s">
        <v>103</v>
      </c>
      <c r="B106" s="26">
        <v>3827.01</v>
      </c>
      <c r="C106" s="26">
        <v>6524027.21</v>
      </c>
      <c r="D106" s="22"/>
      <c r="E106" s="22"/>
    </row>
    <row r="107" spans="1:5" x14ac:dyDescent="0.2">
      <c r="A107" s="23" t="s">
        <v>104</v>
      </c>
      <c r="B107" s="26">
        <v>3829.85</v>
      </c>
      <c r="C107" s="26">
        <v>6528863.7000000002</v>
      </c>
      <c r="D107" s="22"/>
      <c r="E107" s="22"/>
    </row>
    <row r="108" spans="1:5" x14ac:dyDescent="0.2">
      <c r="A108" s="23" t="s">
        <v>105</v>
      </c>
      <c r="B108" s="26">
        <v>3826.89</v>
      </c>
      <c r="C108" s="26">
        <v>6523812.1500000004</v>
      </c>
      <c r="D108" s="22"/>
      <c r="E108" s="22"/>
    </row>
    <row r="109" spans="1:5" x14ac:dyDescent="0.2">
      <c r="A109" s="23" t="s">
        <v>106</v>
      </c>
      <c r="B109" s="26">
        <v>3827.55</v>
      </c>
      <c r="C109" s="26">
        <v>6524947.1799999997</v>
      </c>
      <c r="D109" s="22"/>
      <c r="E109" s="22"/>
    </row>
    <row r="110" spans="1:5" x14ac:dyDescent="0.2">
      <c r="A110" s="23" t="s">
        <v>107</v>
      </c>
      <c r="B110" s="26">
        <v>3831.88</v>
      </c>
      <c r="C110" s="26">
        <v>6532320.04</v>
      </c>
      <c r="D110" s="22"/>
      <c r="E110" s="22"/>
    </row>
    <row r="111" spans="1:5" x14ac:dyDescent="0.2">
      <c r="A111" s="23" t="s">
        <v>108</v>
      </c>
      <c r="B111" s="26">
        <v>3835.97</v>
      </c>
      <c r="C111" s="26">
        <v>6539304.4500000002</v>
      </c>
      <c r="D111" s="22"/>
      <c r="E111" s="22"/>
    </row>
    <row r="112" spans="1:5" x14ac:dyDescent="0.2">
      <c r="A112" s="23" t="s">
        <v>109</v>
      </c>
      <c r="B112" s="26">
        <v>3836.79</v>
      </c>
      <c r="C112" s="26">
        <v>6540687.7699999996</v>
      </c>
      <c r="D112" s="22"/>
      <c r="E112" s="22"/>
    </row>
    <row r="113" spans="1:5" x14ac:dyDescent="0.2">
      <c r="A113" s="23" t="s">
        <v>110</v>
      </c>
      <c r="B113" s="26">
        <v>3837.24</v>
      </c>
      <c r="C113" s="26">
        <v>6541469</v>
      </c>
      <c r="D113" s="22"/>
      <c r="E113" s="22"/>
    </row>
    <row r="114" spans="1:5" x14ac:dyDescent="0.2">
      <c r="A114" s="23" t="s">
        <v>111</v>
      </c>
      <c r="B114" s="26">
        <v>3834.36</v>
      </c>
      <c r="C114" s="26">
        <v>6036550.7699999996</v>
      </c>
      <c r="D114" s="22"/>
      <c r="E114" s="22"/>
    </row>
    <row r="115" spans="1:5" x14ac:dyDescent="0.2">
      <c r="A115" s="23" t="s">
        <v>112</v>
      </c>
      <c r="B115" s="26">
        <v>3829.75</v>
      </c>
      <c r="C115" s="26">
        <v>6029291.4699999997</v>
      </c>
      <c r="D115" s="22"/>
      <c r="E115" s="22"/>
    </row>
    <row r="116" spans="1:5" x14ac:dyDescent="0.2">
      <c r="A116" s="23" t="s">
        <v>113</v>
      </c>
      <c r="B116" s="26">
        <v>3826.73</v>
      </c>
      <c r="C116" s="26">
        <v>6024534.9800000004</v>
      </c>
      <c r="D116" s="22"/>
      <c r="E116" s="22"/>
    </row>
    <row r="117" spans="1:5" x14ac:dyDescent="0.2">
      <c r="A117" s="23" t="s">
        <v>114</v>
      </c>
      <c r="B117" s="26">
        <v>3821.58</v>
      </c>
      <c r="C117" s="26">
        <v>6016440.2199999997</v>
      </c>
      <c r="D117" s="22"/>
      <c r="E117" s="22"/>
    </row>
    <row r="118" spans="1:5" x14ac:dyDescent="0.2">
      <c r="A118" s="23" t="s">
        <v>115</v>
      </c>
      <c r="B118" s="26">
        <v>3822.36</v>
      </c>
      <c r="C118" s="26">
        <v>6014658.5999999996</v>
      </c>
      <c r="D118" s="22"/>
      <c r="E118" s="22"/>
    </row>
    <row r="119" spans="1:5" x14ac:dyDescent="0.2">
      <c r="A119" s="23" t="s">
        <v>116</v>
      </c>
      <c r="B119" s="26">
        <v>3825.36</v>
      </c>
      <c r="C119" s="26">
        <v>6019375.7000000002</v>
      </c>
      <c r="D119" s="22"/>
      <c r="E119" s="22"/>
    </row>
    <row r="120" spans="1:5" x14ac:dyDescent="0.2">
      <c r="A120" s="23" t="s">
        <v>117</v>
      </c>
      <c r="B120" s="26">
        <v>3827.93</v>
      </c>
      <c r="C120" s="26">
        <v>6023421.5999999996</v>
      </c>
      <c r="D120" s="22"/>
      <c r="E120" s="22"/>
    </row>
    <row r="121" spans="1:5" x14ac:dyDescent="0.2">
      <c r="A121" s="23" t="s">
        <v>118</v>
      </c>
      <c r="B121" s="26">
        <v>3811.35</v>
      </c>
      <c r="C121" s="26">
        <v>5997337.29</v>
      </c>
      <c r="D121" s="22"/>
      <c r="E121" s="22"/>
    </row>
    <row r="122" spans="1:5" x14ac:dyDescent="0.2">
      <c r="A122" s="23" t="s">
        <v>119</v>
      </c>
      <c r="B122" s="26">
        <v>3812.64</v>
      </c>
      <c r="C122" s="26">
        <v>5990602.75</v>
      </c>
      <c r="D122" s="22"/>
      <c r="E122" s="22"/>
    </row>
    <row r="123" spans="1:5" x14ac:dyDescent="0.2">
      <c r="A123" s="23" t="s">
        <v>120</v>
      </c>
      <c r="B123" s="26">
        <v>3813.94</v>
      </c>
      <c r="C123" s="26">
        <v>5992653.5499999998</v>
      </c>
      <c r="D123" s="22"/>
      <c r="E123" s="22"/>
    </row>
    <row r="124" spans="1:5" x14ac:dyDescent="0.2">
      <c r="A124" s="23" t="s">
        <v>121</v>
      </c>
      <c r="B124" s="26">
        <v>3819.84</v>
      </c>
      <c r="C124" s="26">
        <v>5996913.9500000002</v>
      </c>
      <c r="D124" s="22"/>
      <c r="E124" s="22"/>
    </row>
    <row r="125" spans="1:5" x14ac:dyDescent="0.2">
      <c r="A125" s="23" t="s">
        <v>122</v>
      </c>
      <c r="B125" s="26">
        <v>3818.96</v>
      </c>
      <c r="C125" s="26">
        <v>5992540.5099999998</v>
      </c>
      <c r="D125" s="22"/>
      <c r="E125" s="22"/>
    </row>
    <row r="126" spans="1:5" x14ac:dyDescent="0.2">
      <c r="A126" s="23" t="s">
        <v>123</v>
      </c>
      <c r="B126" s="26">
        <v>3819.71</v>
      </c>
      <c r="C126" s="26">
        <v>5993707.3399999999</v>
      </c>
      <c r="D126" s="22"/>
      <c r="E126" s="22"/>
    </row>
    <row r="127" spans="1:5" x14ac:dyDescent="0.2">
      <c r="A127" s="23" t="s">
        <v>124</v>
      </c>
      <c r="B127" s="26">
        <v>3841.84</v>
      </c>
      <c r="C127" s="26">
        <v>6028443.3799999999</v>
      </c>
      <c r="D127" s="22"/>
      <c r="E127" s="22"/>
    </row>
    <row r="128" spans="1:5" x14ac:dyDescent="0.2">
      <c r="A128" s="23" t="s">
        <v>125</v>
      </c>
      <c r="B128" s="26">
        <v>3840.76</v>
      </c>
      <c r="C128" s="26">
        <v>6023745.4400000004</v>
      </c>
      <c r="D128" s="22"/>
      <c r="E128" s="22"/>
    </row>
    <row r="129" spans="1:5" x14ac:dyDescent="0.2">
      <c r="A129" s="23" t="s">
        <v>126</v>
      </c>
      <c r="B129" s="26">
        <v>3836.08</v>
      </c>
      <c r="C129" s="26">
        <v>6016404.96</v>
      </c>
      <c r="D129" s="22"/>
      <c r="E129" s="22"/>
    </row>
    <row r="130" spans="1:5" x14ac:dyDescent="0.2">
      <c r="A130" s="23" t="s">
        <v>127</v>
      </c>
      <c r="B130" s="26">
        <v>3829.41</v>
      </c>
      <c r="C130" s="26">
        <v>6005938.3799999999</v>
      </c>
      <c r="D130" s="22"/>
      <c r="E130" s="22"/>
    </row>
    <row r="131" spans="1:5" x14ac:dyDescent="0.2">
      <c r="A131" s="23" t="s">
        <v>128</v>
      </c>
      <c r="B131" s="26">
        <v>3824.93</v>
      </c>
      <c r="C131" s="26">
        <v>5998919.8499999996</v>
      </c>
      <c r="D131" s="22"/>
      <c r="E131" s="22"/>
    </row>
    <row r="132" spans="1:5" x14ac:dyDescent="0.2">
      <c r="A132" s="23" t="s">
        <v>129</v>
      </c>
      <c r="B132" s="26">
        <v>3821.95</v>
      </c>
      <c r="C132" s="26">
        <v>5994244.7699999996</v>
      </c>
      <c r="D132" s="22"/>
      <c r="E132" s="22"/>
    </row>
    <row r="133" spans="1:5" x14ac:dyDescent="0.2">
      <c r="A133" s="23" t="s">
        <v>130</v>
      </c>
      <c r="B133" s="26">
        <v>3824.39</v>
      </c>
      <c r="C133" s="26">
        <v>5998069.46</v>
      </c>
      <c r="D133" s="22"/>
      <c r="E133" s="22"/>
    </row>
    <row r="134" spans="1:5" x14ac:dyDescent="0.2">
      <c r="A134" s="23" t="s">
        <v>131</v>
      </c>
      <c r="B134" s="26">
        <v>3823.89</v>
      </c>
      <c r="C134" s="26">
        <v>5947664.7199999997</v>
      </c>
      <c r="D134" s="22"/>
      <c r="E134" s="22"/>
    </row>
    <row r="135" spans="1:5" x14ac:dyDescent="0.2">
      <c r="A135" s="23" t="s">
        <v>132</v>
      </c>
      <c r="B135" s="26">
        <v>3821.73</v>
      </c>
      <c r="C135" s="26">
        <v>5944295.7800000003</v>
      </c>
      <c r="D135" s="22"/>
      <c r="E135" s="22"/>
    </row>
    <row r="136" spans="1:5" x14ac:dyDescent="0.2">
      <c r="A136" s="23" t="s">
        <v>133</v>
      </c>
      <c r="B136" s="26">
        <v>3812.53</v>
      </c>
      <c r="C136" s="26">
        <v>5929997.4900000002</v>
      </c>
      <c r="D136" s="22"/>
      <c r="E136" s="22"/>
    </row>
    <row r="137" spans="1:5" x14ac:dyDescent="0.2">
      <c r="A137" s="23" t="s">
        <v>134</v>
      </c>
      <c r="B137" s="26">
        <v>3807.8</v>
      </c>
      <c r="C137" s="26">
        <v>4922631.8499999996</v>
      </c>
      <c r="D137" s="22"/>
      <c r="E137" s="22"/>
    </row>
    <row r="138" spans="1:5" x14ac:dyDescent="0.2">
      <c r="A138" s="23" t="s">
        <v>135</v>
      </c>
      <c r="B138" s="26">
        <v>3805.82</v>
      </c>
      <c r="C138" s="26">
        <v>4920076.47</v>
      </c>
      <c r="D138" s="22"/>
      <c r="E138" s="22"/>
    </row>
    <row r="139" spans="1:5" x14ac:dyDescent="0.2">
      <c r="A139" s="23" t="s">
        <v>136</v>
      </c>
      <c r="B139" s="26">
        <v>3785.81</v>
      </c>
      <c r="C139" s="26">
        <v>4894205.91</v>
      </c>
      <c r="D139" s="22"/>
      <c r="E139" s="22"/>
    </row>
    <row r="140" spans="1:5" x14ac:dyDescent="0.2">
      <c r="A140" s="23" t="s">
        <v>137</v>
      </c>
      <c r="B140" s="26">
        <v>3792.32</v>
      </c>
      <c r="C140" s="26">
        <v>4902618.18</v>
      </c>
      <c r="D140" s="22"/>
      <c r="E140" s="22"/>
    </row>
    <row r="141" spans="1:5" x14ac:dyDescent="0.2">
      <c r="A141" s="23" t="s">
        <v>138</v>
      </c>
      <c r="B141" s="26">
        <v>3790.54</v>
      </c>
      <c r="C141" s="26">
        <v>4900315.91</v>
      </c>
      <c r="D141" s="22"/>
      <c r="E141" s="22"/>
    </row>
    <row r="142" spans="1:5" x14ac:dyDescent="0.2">
      <c r="A142" s="23" t="s">
        <v>139</v>
      </c>
      <c r="B142" s="26">
        <v>3782.17</v>
      </c>
      <c r="C142" s="26">
        <v>4369638.57</v>
      </c>
      <c r="D142" s="22"/>
      <c r="E142" s="22"/>
    </row>
    <row r="143" spans="1:5" x14ac:dyDescent="0.2">
      <c r="A143" s="23" t="s">
        <v>140</v>
      </c>
      <c r="B143" s="26">
        <v>3773.8</v>
      </c>
      <c r="C143" s="26">
        <v>4359976.33</v>
      </c>
      <c r="D143" s="22"/>
      <c r="E143" s="22"/>
    </row>
    <row r="144" spans="1:5" x14ac:dyDescent="0.2">
      <c r="A144" s="23" t="s">
        <v>141</v>
      </c>
      <c r="B144" s="26">
        <v>3776.34</v>
      </c>
      <c r="C144" s="26">
        <v>4342903.7300000004</v>
      </c>
      <c r="D144" s="22"/>
      <c r="E144" s="22"/>
    </row>
    <row r="145" spans="1:5" x14ac:dyDescent="0.2">
      <c r="A145" s="23" t="s">
        <v>142</v>
      </c>
      <c r="B145" s="26">
        <v>3784.57</v>
      </c>
      <c r="C145" s="26">
        <v>4352369.4400000004</v>
      </c>
      <c r="D145" s="22"/>
      <c r="E145" s="22"/>
    </row>
    <row r="146" spans="1:5" x14ac:dyDescent="0.2">
      <c r="A146" s="23" t="s">
        <v>143</v>
      </c>
      <c r="B146" s="26">
        <v>3770.85</v>
      </c>
      <c r="C146" s="26">
        <v>3938095.6</v>
      </c>
      <c r="D146" s="22"/>
      <c r="E146" s="22"/>
    </row>
    <row r="147" spans="1:5" x14ac:dyDescent="0.2">
      <c r="A147" s="23" t="s">
        <v>144</v>
      </c>
      <c r="B147" s="26">
        <v>3761.18</v>
      </c>
      <c r="C147" s="26">
        <v>3927989.97</v>
      </c>
      <c r="D147" s="22"/>
      <c r="E147" s="22"/>
    </row>
    <row r="148" spans="1:5" x14ac:dyDescent="0.2">
      <c r="A148" s="23" t="s">
        <v>145</v>
      </c>
      <c r="B148" s="26">
        <v>3746.38</v>
      </c>
      <c r="C148" s="26">
        <v>3912538.01</v>
      </c>
      <c r="D148" s="22"/>
      <c r="E148" s="22"/>
    </row>
    <row r="149" spans="1:5" x14ac:dyDescent="0.2">
      <c r="A149" s="23" t="s">
        <v>146</v>
      </c>
      <c r="B149" s="26">
        <v>3741.39</v>
      </c>
      <c r="C149" s="26">
        <v>3907320.32</v>
      </c>
      <c r="D149" s="22"/>
      <c r="E149" s="22"/>
    </row>
    <row r="150" spans="1:5" x14ac:dyDescent="0.2">
      <c r="A150" s="23" t="s">
        <v>147</v>
      </c>
      <c r="B150" s="26">
        <v>3737.79</v>
      </c>
      <c r="C150" s="26">
        <v>3903565.95</v>
      </c>
      <c r="D150" s="22"/>
      <c r="E150" s="22"/>
    </row>
    <row r="151" spans="1:5" x14ac:dyDescent="0.2">
      <c r="A151" s="23" t="s">
        <v>148</v>
      </c>
      <c r="B151" s="26">
        <v>3736.86</v>
      </c>
      <c r="C151" s="26">
        <v>3902599.62</v>
      </c>
      <c r="D151" s="22"/>
      <c r="E151" s="22"/>
    </row>
    <row r="152" spans="1:5" x14ac:dyDescent="0.2">
      <c r="A152" s="23" t="s">
        <v>149</v>
      </c>
      <c r="B152" s="26">
        <v>3721.5</v>
      </c>
      <c r="C152" s="26">
        <v>3786552.33</v>
      </c>
      <c r="D152" s="22"/>
      <c r="E152" s="22"/>
    </row>
    <row r="153" spans="1:5" x14ac:dyDescent="0.2">
      <c r="A153" s="23" t="s">
        <v>150</v>
      </c>
      <c r="B153" s="26">
        <v>3715.13</v>
      </c>
      <c r="C153" s="26">
        <v>3780067.91</v>
      </c>
      <c r="D153" s="22"/>
      <c r="E153" s="22"/>
    </row>
    <row r="154" spans="1:5" x14ac:dyDescent="0.2">
      <c r="A154" s="23" t="s">
        <v>151</v>
      </c>
      <c r="B154" s="26">
        <v>3722.13</v>
      </c>
      <c r="C154" s="26">
        <v>3787197.32</v>
      </c>
      <c r="D154" s="22"/>
      <c r="E154" s="22"/>
    </row>
    <row r="155" spans="1:5" x14ac:dyDescent="0.2">
      <c r="A155" s="23" t="s">
        <v>152</v>
      </c>
      <c r="B155" s="26">
        <v>3712.89</v>
      </c>
      <c r="C155" s="26">
        <v>3777789.72</v>
      </c>
      <c r="D155" s="22"/>
      <c r="E155" s="22"/>
    </row>
    <row r="156" spans="1:5" x14ac:dyDescent="0.2">
      <c r="A156" s="23" t="s">
        <v>153</v>
      </c>
      <c r="B156" s="26">
        <v>3709.66</v>
      </c>
      <c r="C156" s="26">
        <v>3764509.85</v>
      </c>
      <c r="D156" s="22"/>
      <c r="E156" s="22"/>
    </row>
    <row r="157" spans="1:5" x14ac:dyDescent="0.2">
      <c r="A157" s="23" t="s">
        <v>154</v>
      </c>
      <c r="B157" s="26">
        <v>3712.91</v>
      </c>
      <c r="C157" s="26">
        <v>3757800.51</v>
      </c>
      <c r="D157" s="22"/>
      <c r="E157" s="22"/>
    </row>
    <row r="158" spans="1:5" x14ac:dyDescent="0.2">
      <c r="A158" s="23" t="s">
        <v>155</v>
      </c>
      <c r="B158" s="26">
        <v>3709.55</v>
      </c>
      <c r="C158" s="26">
        <v>3754401.53</v>
      </c>
      <c r="D158" s="22"/>
      <c r="E158" s="22"/>
    </row>
    <row r="159" spans="1:5" x14ac:dyDescent="0.2">
      <c r="A159" s="23" t="s">
        <v>156</v>
      </c>
      <c r="B159" s="26">
        <v>3711</v>
      </c>
      <c r="C159" s="26">
        <v>3755869.5</v>
      </c>
      <c r="D159" s="22"/>
      <c r="E159" s="22"/>
    </row>
    <row r="160" spans="1:5" x14ac:dyDescent="0.2">
      <c r="A160" s="23" t="s">
        <v>157</v>
      </c>
      <c r="B160" s="26">
        <v>3710.02</v>
      </c>
      <c r="C160" s="26">
        <v>3754882.08</v>
      </c>
      <c r="D160" s="22"/>
      <c r="E160" s="22"/>
    </row>
    <row r="161" spans="1:5" x14ac:dyDescent="0.2">
      <c r="A161" s="23" t="s">
        <v>158</v>
      </c>
      <c r="B161" s="26">
        <v>3708.99</v>
      </c>
      <c r="C161" s="26">
        <v>3753838.9</v>
      </c>
      <c r="D161" s="22"/>
      <c r="E161" s="22"/>
    </row>
    <row r="162" spans="1:5" x14ac:dyDescent="0.2">
      <c r="A162" s="23" t="s">
        <v>159</v>
      </c>
      <c r="B162" s="26">
        <v>3707.37</v>
      </c>
      <c r="C162" s="26">
        <v>3752201.17</v>
      </c>
      <c r="D162" s="22"/>
      <c r="E162" s="22"/>
    </row>
    <row r="163" spans="1:5" x14ac:dyDescent="0.2">
      <c r="A163" s="23" t="s">
        <v>160</v>
      </c>
      <c r="B163" s="26">
        <v>3710.27</v>
      </c>
      <c r="C163" s="26">
        <v>3755129.72</v>
      </c>
      <c r="D163" s="22"/>
      <c r="E163" s="22"/>
    </row>
    <row r="164" spans="1:5" x14ac:dyDescent="0.2">
      <c r="A164" s="23" t="s">
        <v>161</v>
      </c>
      <c r="B164" s="26">
        <v>3708.64</v>
      </c>
      <c r="C164" s="26">
        <v>3753480.15</v>
      </c>
      <c r="D164" s="22"/>
      <c r="E164" s="22"/>
    </row>
    <row r="165" spans="1:5" x14ac:dyDescent="0.2">
      <c r="A165" s="23" t="s">
        <v>162</v>
      </c>
      <c r="B165" s="26">
        <v>3710.14</v>
      </c>
      <c r="C165" s="26">
        <v>3755004.86</v>
      </c>
      <c r="D165" s="22"/>
      <c r="E165" s="22"/>
    </row>
    <row r="166" spans="1:5" x14ac:dyDescent="0.2">
      <c r="A166" s="23" t="s">
        <v>163</v>
      </c>
      <c r="B166" s="26">
        <v>3714.6</v>
      </c>
      <c r="C166" s="26">
        <v>3759512.83</v>
      </c>
      <c r="D166" s="22"/>
      <c r="E166" s="22"/>
    </row>
    <row r="167" spans="1:5" x14ac:dyDescent="0.2">
      <c r="A167" s="23" t="s">
        <v>164</v>
      </c>
      <c r="B167" s="26">
        <v>3710.77</v>
      </c>
      <c r="C167" s="26">
        <v>3755643.31</v>
      </c>
      <c r="D167" s="22"/>
      <c r="E167" s="22"/>
    </row>
    <row r="168" spans="1:5" x14ac:dyDescent="0.2">
      <c r="A168" s="23" t="s">
        <v>165</v>
      </c>
      <c r="B168" s="26">
        <v>3695.37</v>
      </c>
      <c r="C168" s="26">
        <v>3740054.95</v>
      </c>
      <c r="D168" s="22"/>
      <c r="E168" s="22"/>
    </row>
    <row r="169" spans="1:5" x14ac:dyDescent="0.2">
      <c r="A169" s="23" t="s">
        <v>166</v>
      </c>
      <c r="B169" s="26">
        <v>3696.58</v>
      </c>
      <c r="C169" s="26">
        <v>3741274.42</v>
      </c>
      <c r="D169" s="22"/>
      <c r="E169" s="22"/>
    </row>
    <row r="170" spans="1:5" x14ac:dyDescent="0.2">
      <c r="A170" s="23" t="s">
        <v>167</v>
      </c>
      <c r="B170" s="26">
        <v>3690.15</v>
      </c>
      <c r="C170" s="26">
        <v>3734769.5</v>
      </c>
      <c r="D170" s="22"/>
      <c r="E170" s="22"/>
    </row>
    <row r="171" spans="1:5" x14ac:dyDescent="0.2">
      <c r="A171" s="23" t="s">
        <v>168</v>
      </c>
      <c r="B171" s="26">
        <v>3686.98</v>
      </c>
      <c r="C171" s="26">
        <v>3731558.05</v>
      </c>
      <c r="D171" s="22"/>
      <c r="E171" s="22"/>
    </row>
    <row r="172" spans="1:5" x14ac:dyDescent="0.2">
      <c r="A172" s="23" t="s">
        <v>169</v>
      </c>
      <c r="B172" s="26">
        <v>3694.47</v>
      </c>
      <c r="C172" s="26">
        <v>3739144.32</v>
      </c>
      <c r="D172" s="22"/>
      <c r="E172" s="22"/>
    </row>
    <row r="173" spans="1:5" x14ac:dyDescent="0.2">
      <c r="A173" s="23" t="s">
        <v>170</v>
      </c>
      <c r="B173" s="26">
        <v>3696.57</v>
      </c>
      <c r="C173" s="26">
        <v>3741263.49</v>
      </c>
      <c r="D173" s="22"/>
      <c r="E173" s="22"/>
    </row>
    <row r="174" spans="1:5" x14ac:dyDescent="0.2">
      <c r="A174" s="23" t="s">
        <v>171</v>
      </c>
      <c r="B174" s="26">
        <v>3687.16</v>
      </c>
      <c r="C174" s="26">
        <v>3731746.39</v>
      </c>
      <c r="D174" s="22"/>
      <c r="E174" s="22"/>
    </row>
    <row r="175" spans="1:5" x14ac:dyDescent="0.2">
      <c r="A175" s="23" t="s">
        <v>172</v>
      </c>
      <c r="B175" s="26">
        <v>3686.97</v>
      </c>
      <c r="C175" s="26">
        <v>3731551.7</v>
      </c>
      <c r="D175" s="22"/>
      <c r="E175" s="22"/>
    </row>
    <row r="176" spans="1:5" x14ac:dyDescent="0.2">
      <c r="A176" s="23" t="s">
        <v>173</v>
      </c>
      <c r="B176" s="26">
        <v>3683.37</v>
      </c>
      <c r="C176" s="26">
        <v>3727909.69</v>
      </c>
      <c r="D176" s="22"/>
      <c r="E176" s="22"/>
    </row>
    <row r="177" spans="1:5" x14ac:dyDescent="0.2">
      <c r="A177" s="23" t="s">
        <v>174</v>
      </c>
      <c r="B177" s="26">
        <v>3684.64</v>
      </c>
      <c r="C177" s="26">
        <v>3729189.27</v>
      </c>
      <c r="D177" s="22"/>
      <c r="E177" s="22"/>
    </row>
    <row r="178" spans="1:5" x14ac:dyDescent="0.2">
      <c r="A178" s="23" t="s">
        <v>175</v>
      </c>
      <c r="B178" s="26">
        <v>3685.82</v>
      </c>
      <c r="C178" s="26">
        <v>3730390.03</v>
      </c>
      <c r="D178" s="22"/>
      <c r="E178" s="22"/>
    </row>
    <row r="179" spans="1:5" x14ac:dyDescent="0.2">
      <c r="A179" s="23" t="s">
        <v>176</v>
      </c>
      <c r="B179" s="26">
        <v>3675.36</v>
      </c>
      <c r="C179" s="26">
        <v>3443804.28</v>
      </c>
      <c r="D179" s="22"/>
      <c r="E179" s="22"/>
    </row>
    <row r="180" spans="1:5" x14ac:dyDescent="0.2">
      <c r="A180" s="23" t="s">
        <v>177</v>
      </c>
      <c r="B180" s="26">
        <v>3676.35</v>
      </c>
      <c r="C180" s="26">
        <v>3444724.01</v>
      </c>
      <c r="D180" s="22"/>
      <c r="E180" s="22"/>
    </row>
    <row r="181" spans="1:5" x14ac:dyDescent="0.2">
      <c r="A181" s="23" t="s">
        <v>178</v>
      </c>
      <c r="B181" s="26">
        <v>3684.58</v>
      </c>
      <c r="C181" s="26">
        <v>3452442.6</v>
      </c>
      <c r="D181" s="22"/>
      <c r="E181" s="22"/>
    </row>
    <row r="182" spans="1:5" x14ac:dyDescent="0.2">
      <c r="A182" s="23" t="s">
        <v>179</v>
      </c>
      <c r="B182" s="26">
        <v>3664.41</v>
      </c>
      <c r="C182" s="26">
        <v>3433537.88</v>
      </c>
      <c r="D182" s="22"/>
      <c r="E182" s="22"/>
    </row>
    <row r="183" spans="1:5" x14ac:dyDescent="0.2">
      <c r="A183" s="23" t="s">
        <v>180</v>
      </c>
      <c r="B183" s="26">
        <v>3666.97</v>
      </c>
      <c r="C183" s="26">
        <v>3435941.68</v>
      </c>
      <c r="D183" s="22"/>
      <c r="E183" s="22"/>
    </row>
    <row r="184" spans="1:5" x14ac:dyDescent="0.2">
      <c r="A184" s="23" t="s">
        <v>181</v>
      </c>
      <c r="B184" s="26">
        <v>3681.36</v>
      </c>
      <c r="C184" s="26">
        <v>3449424.17</v>
      </c>
      <c r="D184" s="22"/>
      <c r="E184" s="22"/>
    </row>
    <row r="185" spans="1:5" x14ac:dyDescent="0.2">
      <c r="A185" s="23" t="s">
        <v>182</v>
      </c>
      <c r="B185" s="26">
        <v>3676.27</v>
      </c>
      <c r="C185" s="26">
        <v>3444655.73</v>
      </c>
      <c r="D185" s="22"/>
      <c r="E185" s="22"/>
    </row>
    <row r="186" spans="1:5" x14ac:dyDescent="0.2">
      <c r="A186" s="23" t="s">
        <v>183</v>
      </c>
      <c r="B186" s="26">
        <v>3664.36</v>
      </c>
      <c r="C186" s="26">
        <v>3433495.84</v>
      </c>
      <c r="D186" s="22"/>
      <c r="E186" s="22"/>
    </row>
    <row r="187" spans="1:5" x14ac:dyDescent="0.2">
      <c r="A187" s="23" t="s">
        <v>184</v>
      </c>
      <c r="B187" s="26">
        <v>3669.49</v>
      </c>
      <c r="C187" s="26">
        <v>3438304.11</v>
      </c>
      <c r="D187" s="22"/>
      <c r="E187" s="22"/>
    </row>
    <row r="188" spans="1:5" x14ac:dyDescent="0.2">
      <c r="A188" s="23" t="s">
        <v>185</v>
      </c>
      <c r="B188" s="26">
        <v>3641.88</v>
      </c>
      <c r="C188" s="26">
        <v>3412431.07</v>
      </c>
      <c r="D188" s="22"/>
      <c r="E188" s="22"/>
    </row>
    <row r="189" spans="1:5" x14ac:dyDescent="0.2">
      <c r="A189" s="23" t="s">
        <v>186</v>
      </c>
      <c r="B189" s="26">
        <v>3627.38</v>
      </c>
      <c r="C189" s="26">
        <v>3398842.03</v>
      </c>
      <c r="D189" s="22"/>
      <c r="E189" s="22"/>
    </row>
    <row r="190" spans="1:5" x14ac:dyDescent="0.2">
      <c r="A190" s="23" t="s">
        <v>187</v>
      </c>
      <c r="B190" s="26">
        <v>3628.73</v>
      </c>
      <c r="C190" s="26">
        <v>3400103.71</v>
      </c>
      <c r="D190" s="22"/>
      <c r="E190" s="22"/>
    </row>
    <row r="191" spans="1:5" x14ac:dyDescent="0.2">
      <c r="A191" s="23" t="s">
        <v>188</v>
      </c>
      <c r="B191" s="26">
        <v>3624.66</v>
      </c>
      <c r="C191" s="26">
        <v>3396295.97</v>
      </c>
      <c r="D191" s="22"/>
      <c r="E191" s="22"/>
    </row>
    <row r="192" spans="1:5" x14ac:dyDescent="0.2">
      <c r="A192" s="23" t="s">
        <v>189</v>
      </c>
      <c r="B192" s="26">
        <v>3621.83</v>
      </c>
      <c r="C192" s="26">
        <v>3393645.14</v>
      </c>
      <c r="D192" s="22"/>
      <c r="E192" s="22"/>
    </row>
    <row r="193" spans="1:5" x14ac:dyDescent="0.2">
      <c r="A193" s="23" t="s">
        <v>190</v>
      </c>
      <c r="B193" s="26">
        <v>3624.39</v>
      </c>
      <c r="C193" s="26">
        <v>3396044.42</v>
      </c>
      <c r="D193" s="22"/>
      <c r="E193" s="22"/>
    </row>
    <row r="194" spans="1:5" x14ac:dyDescent="0.2">
      <c r="A194" s="23" t="s">
        <v>191</v>
      </c>
      <c r="B194" s="26">
        <v>3627.54</v>
      </c>
      <c r="C194" s="26">
        <v>3398994.89</v>
      </c>
      <c r="D194" s="22"/>
      <c r="E194" s="22"/>
    </row>
    <row r="195" spans="1:5" x14ac:dyDescent="0.2">
      <c r="A195" s="23" t="s">
        <v>192</v>
      </c>
      <c r="B195" s="26">
        <v>3621.65</v>
      </c>
      <c r="C195" s="26">
        <v>3393475.5</v>
      </c>
      <c r="D195" s="22"/>
      <c r="E195" s="22"/>
    </row>
    <row r="196" spans="1:5" x14ac:dyDescent="0.2">
      <c r="A196" s="23" t="s">
        <v>193</v>
      </c>
      <c r="B196" s="26">
        <v>3614.52</v>
      </c>
      <c r="C196" s="26">
        <v>3386792.89</v>
      </c>
      <c r="D196" s="22"/>
      <c r="E196" s="22"/>
    </row>
    <row r="197" spans="1:5" x14ac:dyDescent="0.2">
      <c r="A197" s="23" t="s">
        <v>194</v>
      </c>
      <c r="B197" s="26">
        <v>3604.09</v>
      </c>
      <c r="C197" s="26">
        <v>3377021.8</v>
      </c>
      <c r="D197" s="22"/>
      <c r="E197" s="22"/>
    </row>
    <row r="198" spans="1:5" x14ac:dyDescent="0.2">
      <c r="A198" s="23" t="s">
        <v>195</v>
      </c>
      <c r="B198" s="26">
        <v>3601.45</v>
      </c>
      <c r="C198" s="26">
        <v>3374550.11</v>
      </c>
      <c r="D198" s="22"/>
      <c r="E198" s="22"/>
    </row>
    <row r="199" spans="1:5" x14ac:dyDescent="0.2">
      <c r="A199" s="23" t="s">
        <v>196</v>
      </c>
      <c r="B199" s="26">
        <v>3597.12</v>
      </c>
      <c r="C199" s="26">
        <v>3370494.23</v>
      </c>
      <c r="D199" s="22"/>
      <c r="E199" s="22"/>
    </row>
    <row r="200" spans="1:5" x14ac:dyDescent="0.2">
      <c r="A200" s="23" t="s">
        <v>197</v>
      </c>
      <c r="B200" s="26">
        <v>3588.98</v>
      </c>
      <c r="C200" s="26">
        <v>3362862.38</v>
      </c>
      <c r="D200" s="22"/>
      <c r="E200" s="22"/>
    </row>
    <row r="201" spans="1:5" x14ac:dyDescent="0.2">
      <c r="A201" s="23" t="s">
        <v>198</v>
      </c>
      <c r="B201" s="26">
        <v>3590.51</v>
      </c>
      <c r="C201" s="26">
        <v>3364291.69</v>
      </c>
      <c r="D201" s="22"/>
      <c r="E201" s="22"/>
    </row>
    <row r="202" spans="1:5" x14ac:dyDescent="0.2">
      <c r="A202" s="23" t="s">
        <v>199</v>
      </c>
      <c r="B202" s="26">
        <v>3579.03</v>
      </c>
      <c r="C202" s="26">
        <v>3353540.98</v>
      </c>
      <c r="D202" s="22"/>
      <c r="E202" s="22"/>
    </row>
    <row r="203" spans="1:5" x14ac:dyDescent="0.2">
      <c r="A203" s="23" t="s">
        <v>200</v>
      </c>
      <c r="B203" s="26">
        <v>3580.52</v>
      </c>
      <c r="C203" s="26">
        <v>3354938.33</v>
      </c>
      <c r="D203" s="22"/>
      <c r="E203" s="22"/>
    </row>
    <row r="204" spans="1:5" x14ac:dyDescent="0.2">
      <c r="A204" s="23" t="s">
        <v>201</v>
      </c>
      <c r="B204" s="26">
        <v>3577.84</v>
      </c>
      <c r="C204" s="26">
        <v>3152425.43</v>
      </c>
      <c r="D204" s="22"/>
      <c r="E204" s="22"/>
    </row>
    <row r="205" spans="1:5" x14ac:dyDescent="0.2">
      <c r="A205" s="23" t="s">
        <v>202</v>
      </c>
      <c r="B205" s="26">
        <v>3561.75</v>
      </c>
      <c r="C205" s="26">
        <v>3138246.49</v>
      </c>
      <c r="D205" s="22"/>
      <c r="E205" s="22"/>
    </row>
    <row r="206" spans="1:5" x14ac:dyDescent="0.2">
      <c r="A206" s="23" t="s">
        <v>203</v>
      </c>
      <c r="B206" s="26">
        <v>3547.93</v>
      </c>
      <c r="C206" s="26">
        <v>3126071.41</v>
      </c>
      <c r="D206" s="22"/>
      <c r="E206" s="22"/>
    </row>
    <row r="207" spans="1:5" x14ac:dyDescent="0.2">
      <c r="A207" s="23" t="s">
        <v>204</v>
      </c>
      <c r="B207" s="26">
        <v>3540.63</v>
      </c>
      <c r="C207" s="26">
        <v>3119642.35</v>
      </c>
      <c r="D207" s="22"/>
      <c r="E207" s="22"/>
    </row>
    <row r="208" spans="1:5" x14ac:dyDescent="0.2">
      <c r="A208" s="23" t="s">
        <v>205</v>
      </c>
      <c r="B208" s="26">
        <v>3538.76</v>
      </c>
      <c r="C208" s="26">
        <v>3117987.13</v>
      </c>
      <c r="D208" s="22"/>
      <c r="E208" s="22"/>
    </row>
    <row r="209" spans="1:5" x14ac:dyDescent="0.2">
      <c r="A209" s="23" t="s">
        <v>206</v>
      </c>
      <c r="B209" s="26">
        <v>3525.77</v>
      </c>
      <c r="C209" s="26">
        <v>3106543.55</v>
      </c>
      <c r="D209" s="22"/>
      <c r="E209" s="22"/>
    </row>
    <row r="210" spans="1:5" x14ac:dyDescent="0.2">
      <c r="A210" s="23" t="s">
        <v>207</v>
      </c>
      <c r="B210" s="26">
        <v>3525.97</v>
      </c>
      <c r="C210" s="26">
        <v>3106723.93</v>
      </c>
      <c r="D210" s="22"/>
      <c r="E210" s="22"/>
    </row>
    <row r="211" spans="1:5" x14ac:dyDescent="0.2">
      <c r="A211" s="23" t="s">
        <v>208</v>
      </c>
      <c r="B211" s="26">
        <v>3521.63</v>
      </c>
      <c r="C211" s="26">
        <v>3102901.93</v>
      </c>
      <c r="D211" s="22"/>
      <c r="E211" s="22"/>
    </row>
    <row r="212" spans="1:5" x14ac:dyDescent="0.2">
      <c r="A212" s="23" t="s">
        <v>209</v>
      </c>
      <c r="B212" s="26">
        <v>3520.69</v>
      </c>
      <c r="C212" s="26">
        <v>3102066.79</v>
      </c>
      <c r="D212" s="22"/>
      <c r="E212" s="22"/>
    </row>
    <row r="213" spans="1:5" x14ac:dyDescent="0.2">
      <c r="A213" s="23" t="s">
        <v>210</v>
      </c>
      <c r="B213" s="26">
        <v>3509.05</v>
      </c>
      <c r="C213" s="26">
        <v>3091809.42</v>
      </c>
      <c r="D213" s="22"/>
      <c r="E213" s="22"/>
    </row>
    <row r="214" spans="1:5" x14ac:dyDescent="0.2">
      <c r="A214" s="23" t="s">
        <v>211</v>
      </c>
      <c r="B214" s="26">
        <v>3509.2</v>
      </c>
      <c r="C214" s="26">
        <v>3091945.38</v>
      </c>
      <c r="D214" s="22"/>
      <c r="E214" s="22"/>
    </row>
    <row r="215" spans="1:5" x14ac:dyDescent="0.2">
      <c r="A215" s="23" t="s">
        <v>212</v>
      </c>
      <c r="B215" s="26">
        <v>3495.16</v>
      </c>
      <c r="C215" s="26">
        <v>3079578.37</v>
      </c>
      <c r="D215" s="22"/>
      <c r="E215" s="22"/>
    </row>
    <row r="216" spans="1:5" x14ac:dyDescent="0.2">
      <c r="A216" s="23" t="s">
        <v>213</v>
      </c>
      <c r="B216" s="26">
        <v>3499.29</v>
      </c>
      <c r="C216" s="26">
        <v>3083218.56</v>
      </c>
      <c r="D216" s="22"/>
      <c r="E216" s="22"/>
    </row>
    <row r="217" spans="1:5" x14ac:dyDescent="0.2">
      <c r="A217" s="23" t="s">
        <v>214</v>
      </c>
      <c r="B217" s="26">
        <v>3499.93</v>
      </c>
      <c r="C217" s="26">
        <v>3083780.29</v>
      </c>
      <c r="D217" s="22"/>
      <c r="E217" s="22"/>
    </row>
    <row r="218" spans="1:5" x14ac:dyDescent="0.2">
      <c r="A218" s="23" t="s">
        <v>215</v>
      </c>
      <c r="B218" s="26">
        <v>3500.86</v>
      </c>
      <c r="C218" s="26">
        <v>3084596.71</v>
      </c>
      <c r="D218" s="22"/>
      <c r="E218" s="22"/>
    </row>
    <row r="219" spans="1:5" x14ac:dyDescent="0.2">
      <c r="A219" s="23" t="s">
        <v>216</v>
      </c>
      <c r="B219" s="26">
        <v>3500.6</v>
      </c>
      <c r="C219" s="26">
        <v>3084372.53</v>
      </c>
      <c r="D219" s="22"/>
      <c r="E219" s="22"/>
    </row>
    <row r="220" spans="1:5" x14ac:dyDescent="0.2">
      <c r="A220" s="23" t="s">
        <v>217</v>
      </c>
      <c r="B220" s="26">
        <v>3499.17</v>
      </c>
      <c r="C220" s="26">
        <v>3083112.93</v>
      </c>
      <c r="D220" s="22"/>
      <c r="E220" s="22"/>
    </row>
    <row r="221" spans="1:5" x14ac:dyDescent="0.2">
      <c r="A221" s="23" t="s">
        <v>218</v>
      </c>
      <c r="B221" s="26">
        <v>3500.45</v>
      </c>
      <c r="C221" s="26">
        <v>3084240.75</v>
      </c>
      <c r="D221" s="22"/>
      <c r="E221" s="22"/>
    </row>
    <row r="222" spans="1:5" x14ac:dyDescent="0.2">
      <c r="A222" s="23" t="s">
        <v>219</v>
      </c>
      <c r="B222" s="26">
        <v>3501.22</v>
      </c>
      <c r="C222" s="26">
        <v>3084917.94</v>
      </c>
      <c r="D222" s="22"/>
      <c r="E222" s="22"/>
    </row>
    <row r="223" spans="1:5" x14ac:dyDescent="0.2">
      <c r="A223" s="23" t="s">
        <v>220</v>
      </c>
      <c r="B223" s="26">
        <v>3498.01</v>
      </c>
      <c r="C223" s="26">
        <v>3082085.78</v>
      </c>
      <c r="D223" s="22"/>
      <c r="E223" s="22"/>
    </row>
    <row r="224" spans="1:5" x14ac:dyDescent="0.2">
      <c r="A224" s="23" t="s">
        <v>221</v>
      </c>
      <c r="B224" s="26">
        <v>3497.75</v>
      </c>
      <c r="C224" s="26">
        <v>3081855.1</v>
      </c>
      <c r="D224" s="22"/>
      <c r="E224" s="22"/>
    </row>
    <row r="225" spans="1:5" x14ac:dyDescent="0.2">
      <c r="A225" s="23" t="s">
        <v>222</v>
      </c>
      <c r="B225" s="26">
        <v>3497.79</v>
      </c>
      <c r="C225" s="26">
        <v>3081896.67</v>
      </c>
      <c r="D225" s="22"/>
      <c r="E225" s="22"/>
    </row>
    <row r="226" spans="1:5" x14ac:dyDescent="0.2">
      <c r="A226" s="23" t="s">
        <v>223</v>
      </c>
      <c r="B226" s="26">
        <v>3497.74</v>
      </c>
      <c r="C226" s="26">
        <v>3081844.47</v>
      </c>
      <c r="D226" s="22"/>
      <c r="E226" s="22"/>
    </row>
    <row r="227" spans="1:5" x14ac:dyDescent="0.2">
      <c r="A227" s="23" t="s">
        <v>224</v>
      </c>
      <c r="B227" s="26">
        <v>3498.29</v>
      </c>
      <c r="C227" s="26">
        <v>3082336.82</v>
      </c>
      <c r="D227" s="22"/>
      <c r="E227" s="22"/>
    </row>
    <row r="228" spans="1:5" x14ac:dyDescent="0.2">
      <c r="A228" s="23" t="s">
        <v>225</v>
      </c>
      <c r="B228" s="26">
        <v>3496.16</v>
      </c>
      <c r="C228" s="26">
        <v>3080459.7</v>
      </c>
      <c r="D228" s="22"/>
      <c r="E228" s="22"/>
    </row>
    <row r="229" spans="1:5" x14ac:dyDescent="0.2">
      <c r="A229" s="23" t="s">
        <v>226</v>
      </c>
      <c r="B229" s="26">
        <v>3495.19</v>
      </c>
      <c r="C229" s="26">
        <v>3079602.56</v>
      </c>
      <c r="D229" s="22"/>
      <c r="E229" s="22"/>
    </row>
    <row r="230" spans="1:5" x14ac:dyDescent="0.2">
      <c r="A230" s="23" t="s">
        <v>227</v>
      </c>
      <c r="B230" s="26">
        <v>3494.53</v>
      </c>
      <c r="C230" s="26">
        <v>3079020.63</v>
      </c>
      <c r="D230" s="22"/>
      <c r="E230" s="22"/>
    </row>
    <row r="231" spans="1:5" x14ac:dyDescent="0.2">
      <c r="A231" s="23" t="s">
        <v>228</v>
      </c>
      <c r="B231" s="26">
        <v>3492.95</v>
      </c>
      <c r="C231" s="26">
        <v>3077627.83</v>
      </c>
      <c r="D231" s="22"/>
      <c r="E231" s="22"/>
    </row>
    <row r="232" spans="1:5" x14ac:dyDescent="0.2">
      <c r="A232" s="23" t="s">
        <v>229</v>
      </c>
      <c r="B232" s="26">
        <v>3483.31</v>
      </c>
      <c r="C232" s="26">
        <v>3069134.08</v>
      </c>
      <c r="D232" s="22"/>
      <c r="E232" s="22"/>
    </row>
    <row r="233" spans="1:5" x14ac:dyDescent="0.2">
      <c r="A233" s="23" t="s">
        <v>230</v>
      </c>
      <c r="B233" s="26">
        <v>3484.41</v>
      </c>
      <c r="C233" s="26">
        <v>3070102.29</v>
      </c>
      <c r="D233" s="22"/>
      <c r="E233" s="22"/>
    </row>
    <row r="234" spans="1:5" x14ac:dyDescent="0.2">
      <c r="A234" s="23" t="s">
        <v>231</v>
      </c>
      <c r="B234" s="26">
        <v>3480.6</v>
      </c>
      <c r="C234" s="26">
        <v>3066748.02</v>
      </c>
      <c r="D234" s="22"/>
      <c r="E234" s="22"/>
    </row>
    <row r="235" spans="1:5" x14ac:dyDescent="0.2">
      <c r="A235" s="23" t="s">
        <v>232</v>
      </c>
      <c r="B235" s="26">
        <v>3477.11</v>
      </c>
      <c r="C235" s="26">
        <v>3063670.87</v>
      </c>
      <c r="D235" s="22"/>
      <c r="E235" s="22"/>
    </row>
    <row r="236" spans="1:5" x14ac:dyDescent="0.2">
      <c r="A236" s="23" t="s">
        <v>233</v>
      </c>
      <c r="B236" s="26">
        <v>3453.38</v>
      </c>
      <c r="C236" s="26">
        <v>3042758.99</v>
      </c>
      <c r="D236" s="22"/>
      <c r="E236" s="22"/>
    </row>
    <row r="237" spans="1:5" x14ac:dyDescent="0.2">
      <c r="A237" s="23" t="s">
        <v>234</v>
      </c>
      <c r="B237" s="26">
        <v>3451.46</v>
      </c>
      <c r="C237" s="26">
        <v>3041074.83</v>
      </c>
      <c r="D237" s="22"/>
      <c r="E237" s="22"/>
    </row>
    <row r="238" spans="1:5" x14ac:dyDescent="0.2">
      <c r="A238" s="23" t="s">
        <v>235</v>
      </c>
      <c r="B238" s="26">
        <v>3450.83</v>
      </c>
      <c r="C238" s="26">
        <v>3040519.63</v>
      </c>
      <c r="D238" s="22"/>
      <c r="E238" s="22"/>
    </row>
    <row r="239" spans="1:5" x14ac:dyDescent="0.2">
      <c r="A239" s="23" t="s">
        <v>236</v>
      </c>
      <c r="B239" s="26">
        <v>3451.8</v>
      </c>
      <c r="C239" s="26">
        <v>3041366.73</v>
      </c>
      <c r="D239" s="22"/>
      <c r="E239" s="22"/>
    </row>
    <row r="240" spans="1:5" x14ac:dyDescent="0.2">
      <c r="A240" s="23" t="s">
        <v>237</v>
      </c>
      <c r="B240" s="26">
        <v>3450.3</v>
      </c>
      <c r="C240" s="26">
        <v>3040049.97</v>
      </c>
      <c r="D240" s="22"/>
      <c r="E240" s="22"/>
    </row>
    <row r="241" spans="1:5" x14ac:dyDescent="0.2">
      <c r="A241" s="23" t="s">
        <v>238</v>
      </c>
      <c r="B241" s="26">
        <v>3449.35</v>
      </c>
      <c r="C241" s="26">
        <v>3039210.8</v>
      </c>
      <c r="D241" s="22"/>
      <c r="E241" s="22"/>
    </row>
    <row r="242" spans="1:5" x14ac:dyDescent="0.2">
      <c r="A242" s="23" t="s">
        <v>239</v>
      </c>
      <c r="B242" s="26">
        <v>3451.74</v>
      </c>
      <c r="C242" s="26">
        <v>3041316.78</v>
      </c>
      <c r="D242" s="22"/>
      <c r="E242" s="22"/>
    </row>
    <row r="243" spans="1:5" x14ac:dyDescent="0.2">
      <c r="A243" s="23" t="s">
        <v>240</v>
      </c>
      <c r="B243" s="26">
        <v>3447.11</v>
      </c>
      <c r="C243" s="26">
        <v>3037237.44</v>
      </c>
      <c r="D243" s="22"/>
      <c r="E243" s="22"/>
    </row>
    <row r="244" spans="1:5" x14ac:dyDescent="0.2">
      <c r="A244" s="23" t="s">
        <v>241</v>
      </c>
      <c r="B244" s="26">
        <v>3444.58</v>
      </c>
      <c r="C244" s="26">
        <v>3035006.82</v>
      </c>
      <c r="D244" s="22"/>
      <c r="E244" s="22"/>
    </row>
    <row r="245" spans="1:5" x14ac:dyDescent="0.2">
      <c r="A245" s="23" t="s">
        <v>242</v>
      </c>
      <c r="B245" s="26">
        <v>3441.52</v>
      </c>
      <c r="C245" s="26">
        <v>3032312.21</v>
      </c>
      <c r="D245" s="22"/>
      <c r="E245" s="22"/>
    </row>
    <row r="246" spans="1:5" x14ac:dyDescent="0.2">
      <c r="A246" s="23" t="s">
        <v>243</v>
      </c>
      <c r="B246" s="26">
        <v>3444.85</v>
      </c>
      <c r="C246" s="26">
        <v>3035248.91</v>
      </c>
      <c r="D246" s="22"/>
      <c r="E246" s="22"/>
    </row>
    <row r="247" spans="1:5" x14ac:dyDescent="0.2">
      <c r="A247" s="23" t="s">
        <v>244</v>
      </c>
      <c r="B247" s="26">
        <v>3445.89</v>
      </c>
      <c r="C247" s="26">
        <v>3036165.62</v>
      </c>
      <c r="D247" s="22"/>
      <c r="E247" s="22"/>
    </row>
    <row r="248" spans="1:5" x14ac:dyDescent="0.2">
      <c r="A248" s="23" t="s">
        <v>245</v>
      </c>
      <c r="B248" s="26">
        <v>3446.82</v>
      </c>
      <c r="C248" s="26">
        <v>3036984.09</v>
      </c>
      <c r="D248" s="22"/>
      <c r="E248" s="22"/>
    </row>
    <row r="249" spans="1:5" x14ac:dyDescent="0.2">
      <c r="A249" s="23" t="s">
        <v>246</v>
      </c>
      <c r="B249" s="26">
        <v>3447.78</v>
      </c>
      <c r="C249" s="26">
        <v>3022828.93</v>
      </c>
      <c r="D249" s="22"/>
      <c r="E249" s="22"/>
    </row>
    <row r="250" spans="1:5" x14ac:dyDescent="0.2">
      <c r="A250" s="23" t="s">
        <v>247</v>
      </c>
      <c r="B250" s="26">
        <v>3443.42</v>
      </c>
      <c r="C250" s="26">
        <v>3019008.71</v>
      </c>
      <c r="D250" s="22"/>
      <c r="E250" s="22"/>
    </row>
    <row r="251" spans="1:5" x14ac:dyDescent="0.2">
      <c r="A251" s="23" t="s">
        <v>248</v>
      </c>
      <c r="B251" s="26">
        <v>3441.73</v>
      </c>
      <c r="C251" s="26">
        <v>3017523.42</v>
      </c>
      <c r="D251" s="22"/>
      <c r="E251" s="22"/>
    </row>
    <row r="252" spans="1:5" x14ac:dyDescent="0.2">
      <c r="A252" s="23" t="s">
        <v>249</v>
      </c>
      <c r="B252" s="26">
        <v>3441.82</v>
      </c>
      <c r="C252" s="26">
        <v>3017606.13</v>
      </c>
      <c r="D252" s="22"/>
      <c r="E252" s="22"/>
    </row>
    <row r="253" spans="1:5" x14ac:dyDescent="0.2">
      <c r="A253" s="23" t="s">
        <v>250</v>
      </c>
      <c r="B253" s="26">
        <v>3439.6</v>
      </c>
      <c r="C253" s="26">
        <v>3015656.97</v>
      </c>
      <c r="D253" s="22"/>
      <c r="E253" s="22"/>
    </row>
    <row r="254" spans="1:5" x14ac:dyDescent="0.2">
      <c r="A254" s="23" t="s">
        <v>251</v>
      </c>
      <c r="B254" s="26">
        <v>3439.58</v>
      </c>
      <c r="C254" s="26">
        <v>3015641.09</v>
      </c>
      <c r="D254" s="22"/>
      <c r="E254" s="22"/>
    </row>
    <row r="255" spans="1:5" x14ac:dyDescent="0.2">
      <c r="A255" s="23" t="s">
        <v>252</v>
      </c>
      <c r="B255" s="26">
        <v>3434.87</v>
      </c>
      <c r="C255" s="26">
        <v>3011510.86</v>
      </c>
      <c r="D255" s="22"/>
      <c r="E255" s="22"/>
    </row>
    <row r="256" spans="1:5" x14ac:dyDescent="0.2">
      <c r="A256" s="23" t="s">
        <v>253</v>
      </c>
      <c r="B256" s="26">
        <v>3431.66</v>
      </c>
      <c r="C256" s="26">
        <v>3008698.1</v>
      </c>
      <c r="D256" s="22"/>
      <c r="E256" s="22"/>
    </row>
    <row r="257" spans="1:5" x14ac:dyDescent="0.2">
      <c r="A257" s="23" t="s">
        <v>254</v>
      </c>
      <c r="B257" s="26">
        <v>3428</v>
      </c>
      <c r="C257" s="26">
        <v>3005491.21</v>
      </c>
      <c r="D257" s="22"/>
      <c r="E257" s="22"/>
    </row>
    <row r="258" spans="1:5" x14ac:dyDescent="0.2">
      <c r="A258" s="23" t="s">
        <v>255</v>
      </c>
      <c r="B258" s="26">
        <v>3430.65</v>
      </c>
      <c r="C258" s="26">
        <v>3007812.28</v>
      </c>
      <c r="D258" s="22"/>
      <c r="E258" s="22"/>
    </row>
    <row r="259" spans="1:5" x14ac:dyDescent="0.2">
      <c r="A259" s="23" t="s">
        <v>256</v>
      </c>
      <c r="B259" s="26">
        <v>3429.76</v>
      </c>
      <c r="C259" s="26">
        <v>3007031.07</v>
      </c>
      <c r="D259" s="22"/>
      <c r="E259" s="22"/>
    </row>
    <row r="260" spans="1:5" x14ac:dyDescent="0.2">
      <c r="A260" s="23" t="s">
        <v>257</v>
      </c>
      <c r="B260" s="26">
        <v>3412.01</v>
      </c>
      <c r="C260" s="26">
        <v>2991468.51</v>
      </c>
      <c r="D260" s="22"/>
      <c r="E260" s="22"/>
    </row>
    <row r="261" spans="1:5" x14ac:dyDescent="0.2">
      <c r="A261" s="23" t="s">
        <v>258</v>
      </c>
      <c r="B261" s="26">
        <v>3414.26</v>
      </c>
      <c r="C261" s="26">
        <v>2993439.05</v>
      </c>
      <c r="D261" s="22"/>
      <c r="E261" s="22"/>
    </row>
    <row r="262" spans="1:5" x14ac:dyDescent="0.2">
      <c r="A262" s="23" t="s">
        <v>259</v>
      </c>
      <c r="B262" s="26">
        <v>3415.17</v>
      </c>
      <c r="C262" s="26">
        <v>2994236.44</v>
      </c>
      <c r="D262" s="22"/>
      <c r="E262" s="22"/>
    </row>
    <row r="263" spans="1:5" x14ac:dyDescent="0.2">
      <c r="A263" s="23" t="s">
        <v>260</v>
      </c>
      <c r="B263" s="26">
        <v>3414.09</v>
      </c>
      <c r="C263" s="26">
        <v>2993294.39</v>
      </c>
      <c r="D263" s="22"/>
      <c r="E263" s="22"/>
    </row>
    <row r="264" spans="1:5" x14ac:dyDescent="0.2">
      <c r="A264" s="23" t="s">
        <v>261</v>
      </c>
      <c r="B264" s="26">
        <v>3421.58</v>
      </c>
      <c r="C264" s="26">
        <v>2999854.09</v>
      </c>
      <c r="D264" s="22"/>
      <c r="E264" s="22"/>
    </row>
    <row r="265" spans="1:5" x14ac:dyDescent="0.2">
      <c r="A265" s="23" t="s">
        <v>262</v>
      </c>
      <c r="B265" s="26">
        <v>3422.69</v>
      </c>
      <c r="C265" s="26">
        <v>3000827.74</v>
      </c>
      <c r="D265" s="22"/>
      <c r="E265" s="22"/>
    </row>
    <row r="266" spans="1:5" x14ac:dyDescent="0.2">
      <c r="A266" s="23" t="s">
        <v>263</v>
      </c>
      <c r="B266" s="26">
        <v>3423.17</v>
      </c>
      <c r="C266" s="26">
        <v>3001249.06</v>
      </c>
      <c r="D266" s="22"/>
      <c r="E266" s="22"/>
    </row>
    <row r="267" spans="1:5" x14ac:dyDescent="0.2">
      <c r="A267" s="23" t="s">
        <v>264</v>
      </c>
      <c r="B267" s="26">
        <v>3422.46</v>
      </c>
      <c r="C267" s="26">
        <v>3000631.04</v>
      </c>
      <c r="D267" s="22"/>
      <c r="E267" s="22"/>
    </row>
    <row r="268" spans="1:5" x14ac:dyDescent="0.2">
      <c r="A268" s="23" t="s">
        <v>265</v>
      </c>
      <c r="B268" s="26">
        <v>3415.9</v>
      </c>
      <c r="C268" s="26">
        <v>2994882.64</v>
      </c>
      <c r="D268" s="22"/>
      <c r="E268" s="22"/>
    </row>
    <row r="269" spans="1:5" x14ac:dyDescent="0.2">
      <c r="A269" s="23" t="s">
        <v>266</v>
      </c>
      <c r="B269" s="26">
        <v>3417.64</v>
      </c>
      <c r="C269" s="26">
        <v>2996404.77</v>
      </c>
      <c r="D269" s="22"/>
      <c r="E269" s="22"/>
    </row>
    <row r="270" spans="1:5" x14ac:dyDescent="0.2">
      <c r="A270" s="23" t="s">
        <v>267</v>
      </c>
      <c r="B270" s="26">
        <v>3417.72</v>
      </c>
      <c r="C270" s="26">
        <v>2996476.25</v>
      </c>
      <c r="D270" s="22"/>
      <c r="E270" s="22"/>
    </row>
    <row r="271" spans="1:5" x14ac:dyDescent="0.2">
      <c r="A271" s="23" t="s">
        <v>268</v>
      </c>
      <c r="B271" s="26">
        <v>3418.3</v>
      </c>
      <c r="C271" s="26">
        <v>2996983.8</v>
      </c>
      <c r="D271" s="22"/>
      <c r="E271" s="22"/>
    </row>
    <row r="272" spans="1:5" x14ac:dyDescent="0.2">
      <c r="A272" s="23" t="s">
        <v>269</v>
      </c>
      <c r="B272" s="26">
        <v>3419.19</v>
      </c>
      <c r="C272" s="26">
        <v>2997762.14</v>
      </c>
      <c r="D272" s="22"/>
      <c r="E272" s="22"/>
    </row>
    <row r="273" spans="1:5" x14ac:dyDescent="0.2">
      <c r="A273" s="23" t="s">
        <v>270</v>
      </c>
      <c r="B273" s="26">
        <v>3415.65</v>
      </c>
      <c r="C273" s="26">
        <v>2994658.63</v>
      </c>
      <c r="D273" s="22"/>
      <c r="E273" s="22"/>
    </row>
    <row r="274" spans="1:5" x14ac:dyDescent="0.2">
      <c r="A274" s="23" t="s">
        <v>271</v>
      </c>
      <c r="B274" s="26">
        <v>3414.08</v>
      </c>
      <c r="C274" s="26">
        <v>2993282.15</v>
      </c>
      <c r="D274" s="22"/>
      <c r="E274" s="22"/>
    </row>
    <row r="275" spans="1:5" x14ac:dyDescent="0.2">
      <c r="A275" s="23" t="s">
        <v>272</v>
      </c>
      <c r="B275" s="26">
        <v>3409.29</v>
      </c>
      <c r="C275" s="26">
        <v>2989081.12</v>
      </c>
      <c r="D275" s="22"/>
      <c r="E275" s="22"/>
    </row>
    <row r="276" spans="1:5" x14ac:dyDescent="0.2">
      <c r="A276" s="23" t="s">
        <v>273</v>
      </c>
      <c r="B276" s="26">
        <v>3409.68</v>
      </c>
      <c r="C276" s="26">
        <v>2989425.85</v>
      </c>
      <c r="D276" s="22"/>
      <c r="E276" s="22"/>
    </row>
    <row r="277" spans="1:5" x14ac:dyDescent="0.2">
      <c r="A277" s="23" t="s">
        <v>274</v>
      </c>
      <c r="B277" s="26">
        <v>3405.52</v>
      </c>
      <c r="C277" s="26">
        <v>2985780.41</v>
      </c>
      <c r="D277" s="22"/>
      <c r="E277" s="22"/>
    </row>
    <row r="278" spans="1:5" x14ac:dyDescent="0.2">
      <c r="A278" s="23" t="s">
        <v>275</v>
      </c>
      <c r="B278" s="26">
        <v>3400.96</v>
      </c>
      <c r="C278" s="26">
        <v>2981782.27</v>
      </c>
      <c r="D278" s="22"/>
      <c r="E278" s="22"/>
    </row>
    <row r="279" spans="1:5" x14ac:dyDescent="0.2">
      <c r="A279" s="23" t="s">
        <v>276</v>
      </c>
      <c r="B279" s="26">
        <v>3398.43</v>
      </c>
      <c r="C279" s="26">
        <v>2979561.53</v>
      </c>
      <c r="D279" s="22"/>
      <c r="E279" s="22"/>
    </row>
    <row r="280" spans="1:5" x14ac:dyDescent="0.2">
      <c r="A280" s="23" t="s">
        <v>277</v>
      </c>
      <c r="B280" s="26">
        <v>3395.61</v>
      </c>
      <c r="C280" s="26">
        <v>2977087.01</v>
      </c>
      <c r="D280" s="22"/>
      <c r="E280" s="22"/>
    </row>
    <row r="281" spans="1:5" x14ac:dyDescent="0.2">
      <c r="A281" s="23" t="s">
        <v>278</v>
      </c>
      <c r="B281" s="26">
        <v>3391.76</v>
      </c>
      <c r="C281" s="26">
        <v>2973714.59</v>
      </c>
      <c r="D281" s="22"/>
      <c r="E281" s="22"/>
    </row>
    <row r="282" spans="1:5" x14ac:dyDescent="0.2">
      <c r="A282" s="23" t="s">
        <v>279</v>
      </c>
      <c r="B282" s="26">
        <v>3387.64</v>
      </c>
      <c r="C282" s="26">
        <v>2970105.43</v>
      </c>
      <c r="D282" s="22"/>
      <c r="E282" s="22"/>
    </row>
    <row r="283" spans="1:5" x14ac:dyDescent="0.2">
      <c r="A283" s="23" t="s">
        <v>280</v>
      </c>
      <c r="B283" s="26">
        <v>3387.06</v>
      </c>
      <c r="C283" s="26">
        <v>2969594.2</v>
      </c>
      <c r="D283" s="22"/>
      <c r="E283" s="22"/>
    </row>
    <row r="284" spans="1:5" x14ac:dyDescent="0.2">
      <c r="A284" s="23" t="s">
        <v>281</v>
      </c>
      <c r="B284" s="26">
        <v>3385.83</v>
      </c>
      <c r="C284" s="26">
        <v>3014846.52</v>
      </c>
      <c r="D284" s="22"/>
      <c r="E284" s="22"/>
    </row>
    <row r="285" spans="1:5" x14ac:dyDescent="0.2">
      <c r="A285" s="23" t="s">
        <v>282</v>
      </c>
      <c r="B285" s="26">
        <v>3382.58</v>
      </c>
      <c r="C285" s="26">
        <v>3011952.54</v>
      </c>
      <c r="D285" s="22"/>
      <c r="E285" s="22"/>
    </row>
    <row r="286" spans="1:5" x14ac:dyDescent="0.2">
      <c r="A286" s="23" t="s">
        <v>283</v>
      </c>
      <c r="B286" s="26">
        <v>3379.7</v>
      </c>
      <c r="C286" s="26">
        <v>3009386.8</v>
      </c>
      <c r="D286" s="22"/>
      <c r="E286" s="22"/>
    </row>
    <row r="287" spans="1:5" x14ac:dyDescent="0.2">
      <c r="A287" s="23" t="s">
        <v>284</v>
      </c>
      <c r="B287" s="26">
        <v>3375.95</v>
      </c>
      <c r="C287" s="26">
        <v>3006052.08</v>
      </c>
      <c r="D287" s="22"/>
      <c r="E287" s="22"/>
    </row>
    <row r="288" spans="1:5" x14ac:dyDescent="0.2">
      <c r="A288" s="23" t="s">
        <v>285</v>
      </c>
      <c r="B288" s="26">
        <v>3376.28</v>
      </c>
      <c r="C288" s="26">
        <v>3006348.54</v>
      </c>
      <c r="D288" s="22"/>
      <c r="E288" s="22"/>
    </row>
    <row r="289" spans="1:5" x14ac:dyDescent="0.2">
      <c r="A289" s="23" t="s">
        <v>286</v>
      </c>
      <c r="B289" s="26">
        <v>3375</v>
      </c>
      <c r="C289" s="26">
        <v>3005201.34</v>
      </c>
      <c r="D289" s="22"/>
      <c r="E289" s="22"/>
    </row>
    <row r="290" spans="1:5" x14ac:dyDescent="0.2">
      <c r="A290" s="23" t="s">
        <v>287</v>
      </c>
      <c r="B290" s="26">
        <v>3373.63</v>
      </c>
      <c r="C290" s="26">
        <v>3003986.77</v>
      </c>
      <c r="D290" s="22"/>
      <c r="E290" s="22"/>
    </row>
    <row r="291" spans="1:5" x14ac:dyDescent="0.2">
      <c r="A291" s="23" t="s">
        <v>288</v>
      </c>
      <c r="B291" s="26">
        <v>3374.96</v>
      </c>
      <c r="C291" s="26">
        <v>3005165.57</v>
      </c>
      <c r="D291" s="22"/>
      <c r="E291" s="22"/>
    </row>
    <row r="292" spans="1:5" x14ac:dyDescent="0.2">
      <c r="A292" s="23" t="s">
        <v>289</v>
      </c>
      <c r="B292" s="26">
        <v>3373.29</v>
      </c>
      <c r="C292" s="26">
        <v>3003685.85</v>
      </c>
      <c r="D292" s="22"/>
      <c r="E292" s="22"/>
    </row>
    <row r="293" spans="1:5" x14ac:dyDescent="0.2">
      <c r="A293" s="23" t="s">
        <v>290</v>
      </c>
      <c r="B293" s="26">
        <v>3373.21</v>
      </c>
      <c r="C293" s="26">
        <v>3003609.98</v>
      </c>
      <c r="D293" s="22"/>
      <c r="E293" s="22"/>
    </row>
    <row r="294" spans="1:5" x14ac:dyDescent="0.2">
      <c r="A294" s="23" t="s">
        <v>291</v>
      </c>
      <c r="B294" s="26">
        <v>3371.52</v>
      </c>
      <c r="C294" s="26">
        <v>3002108.67</v>
      </c>
      <c r="D294" s="22"/>
      <c r="E294" s="22"/>
    </row>
    <row r="295" spans="1:5" x14ac:dyDescent="0.2">
      <c r="A295" s="23" t="s">
        <v>292</v>
      </c>
      <c r="B295" s="26">
        <v>3368.63</v>
      </c>
      <c r="C295" s="26">
        <v>2999529.4</v>
      </c>
      <c r="D295" s="22"/>
      <c r="E295" s="22"/>
    </row>
    <row r="296" spans="1:5" x14ac:dyDescent="0.2">
      <c r="A296" s="23" t="s">
        <v>293</v>
      </c>
      <c r="B296" s="26">
        <v>3371.49</v>
      </c>
      <c r="C296" s="26">
        <v>3002076.21</v>
      </c>
      <c r="D296" s="22"/>
      <c r="E296" s="22"/>
    </row>
    <row r="297" spans="1:5" x14ac:dyDescent="0.2">
      <c r="A297" s="23" t="s">
        <v>294</v>
      </c>
      <c r="B297" s="26">
        <v>3371.43</v>
      </c>
      <c r="C297" s="26">
        <v>3002030.06</v>
      </c>
      <c r="D297" s="22"/>
      <c r="E297" s="22"/>
    </row>
    <row r="298" spans="1:5" x14ac:dyDescent="0.2">
      <c r="A298" s="23" t="s">
        <v>295</v>
      </c>
      <c r="B298" s="26">
        <v>3372.16</v>
      </c>
      <c r="C298" s="26">
        <v>3002677.84</v>
      </c>
      <c r="D298" s="22"/>
      <c r="E298" s="22"/>
    </row>
    <row r="299" spans="1:5" x14ac:dyDescent="0.2">
      <c r="A299" s="23" t="s">
        <v>296</v>
      </c>
      <c r="B299" s="26">
        <v>3367.12</v>
      </c>
      <c r="C299" s="26">
        <v>2998192.96</v>
      </c>
      <c r="D299" s="22"/>
      <c r="E299" s="22"/>
    </row>
    <row r="300" spans="1:5" x14ac:dyDescent="0.2">
      <c r="A300" s="23" t="s">
        <v>297</v>
      </c>
      <c r="B300" s="26">
        <v>3363.71</v>
      </c>
      <c r="C300" s="26">
        <v>2995156.61</v>
      </c>
      <c r="D300" s="22"/>
      <c r="E300" s="22"/>
    </row>
    <row r="301" spans="1:5" x14ac:dyDescent="0.2">
      <c r="A301" s="23" t="s">
        <v>298</v>
      </c>
      <c r="B301" s="26">
        <v>3359.64</v>
      </c>
      <c r="C301" s="26">
        <v>2991525.85</v>
      </c>
      <c r="D301" s="22"/>
      <c r="E301" s="22"/>
    </row>
    <row r="302" spans="1:5" x14ac:dyDescent="0.2">
      <c r="A302" s="23" t="s">
        <v>299</v>
      </c>
      <c r="B302" s="26">
        <v>3361.29</v>
      </c>
      <c r="C302" s="26">
        <v>2992997.16</v>
      </c>
      <c r="D302" s="22"/>
      <c r="E302" s="22"/>
    </row>
    <row r="303" spans="1:5" x14ac:dyDescent="0.2">
      <c r="A303" s="23" t="s">
        <v>300</v>
      </c>
      <c r="B303" s="26">
        <v>3354.31</v>
      </c>
      <c r="C303" s="26">
        <v>2986781.17</v>
      </c>
      <c r="D303" s="22"/>
      <c r="E303" s="22"/>
    </row>
    <row r="304" spans="1:5" x14ac:dyDescent="0.2">
      <c r="A304" s="23" t="s">
        <v>301</v>
      </c>
      <c r="B304" s="26">
        <v>3352.51</v>
      </c>
      <c r="C304" s="26">
        <v>2985178.24</v>
      </c>
      <c r="D304" s="22"/>
      <c r="E304" s="22"/>
    </row>
    <row r="305" spans="1:5" x14ac:dyDescent="0.2">
      <c r="A305" s="23" t="s">
        <v>302</v>
      </c>
      <c r="B305" s="26">
        <v>3356.36</v>
      </c>
      <c r="C305" s="26">
        <v>2988608.16</v>
      </c>
      <c r="D305" s="22"/>
      <c r="E305" s="22"/>
    </row>
    <row r="306" spans="1:5" x14ac:dyDescent="0.2">
      <c r="A306" s="23" t="s">
        <v>303</v>
      </c>
      <c r="B306" s="26">
        <v>3352.14</v>
      </c>
      <c r="C306" s="26">
        <v>2984854.17</v>
      </c>
      <c r="D306" s="22"/>
      <c r="E306" s="22"/>
    </row>
    <row r="307" spans="1:5" x14ac:dyDescent="0.2">
      <c r="A307" s="23" t="s">
        <v>304</v>
      </c>
      <c r="B307" s="26">
        <v>3351.49</v>
      </c>
      <c r="C307" s="26">
        <v>2984273.93</v>
      </c>
      <c r="D307" s="22"/>
      <c r="E307" s="22"/>
    </row>
    <row r="308" spans="1:5" x14ac:dyDescent="0.2">
      <c r="A308" s="23" t="s">
        <v>305</v>
      </c>
      <c r="B308" s="26">
        <v>3352.21</v>
      </c>
      <c r="C308" s="26">
        <v>2974915.81</v>
      </c>
      <c r="D308" s="22"/>
      <c r="E308" s="22"/>
    </row>
    <row r="309" spans="1:5" x14ac:dyDescent="0.2">
      <c r="A309" s="23" t="s">
        <v>306</v>
      </c>
      <c r="B309" s="26">
        <v>3350.25</v>
      </c>
      <c r="C309" s="26">
        <v>2963172.63</v>
      </c>
      <c r="D309" s="22"/>
      <c r="E309" s="22"/>
    </row>
    <row r="310" spans="1:5" x14ac:dyDescent="0.2">
      <c r="A310" s="23" t="s">
        <v>307</v>
      </c>
      <c r="B310" s="26">
        <v>3344.11</v>
      </c>
      <c r="C310" s="26">
        <v>2957744.3</v>
      </c>
      <c r="D310" s="22"/>
      <c r="E310" s="22"/>
    </row>
    <row r="311" spans="1:5" x14ac:dyDescent="0.2">
      <c r="A311" s="23" t="s">
        <v>308</v>
      </c>
      <c r="B311" s="26">
        <v>3350.06</v>
      </c>
      <c r="C311" s="26">
        <v>2963002.37</v>
      </c>
      <c r="D311" s="22"/>
      <c r="E311" s="22"/>
    </row>
    <row r="312" spans="1:5" x14ac:dyDescent="0.2">
      <c r="A312" s="23" t="s">
        <v>309</v>
      </c>
      <c r="B312" s="26">
        <v>3343.14</v>
      </c>
      <c r="C312" s="26">
        <v>2956881.06</v>
      </c>
      <c r="D312" s="22"/>
      <c r="E312" s="22"/>
    </row>
    <row r="313" spans="1:5" x14ac:dyDescent="0.2">
      <c r="A313" s="23" t="s">
        <v>310</v>
      </c>
      <c r="B313" s="26">
        <v>3342.64</v>
      </c>
      <c r="C313" s="26">
        <v>2956446.66</v>
      </c>
      <c r="D313" s="22"/>
      <c r="E313" s="22"/>
    </row>
    <row r="314" spans="1:5" x14ac:dyDescent="0.2">
      <c r="A314" s="23" t="s">
        <v>311</v>
      </c>
      <c r="B314" s="26">
        <v>3335.22</v>
      </c>
      <c r="C314" s="26">
        <v>2949880.72</v>
      </c>
      <c r="D314" s="22"/>
      <c r="E314" s="22"/>
    </row>
    <row r="315" spans="1:5" x14ac:dyDescent="0.2">
      <c r="A315" s="23" t="s">
        <v>312</v>
      </c>
      <c r="B315" s="26">
        <v>3329.53</v>
      </c>
      <c r="C315" s="26">
        <v>2944843.87</v>
      </c>
      <c r="D315" s="22"/>
      <c r="E315" s="22"/>
    </row>
    <row r="316" spans="1:5" x14ac:dyDescent="0.2">
      <c r="A316" s="23" t="s">
        <v>313</v>
      </c>
      <c r="B316" s="26">
        <v>3312.71</v>
      </c>
      <c r="C316" s="26">
        <v>2929973.25</v>
      </c>
      <c r="D316" s="22"/>
      <c r="E316" s="22"/>
    </row>
    <row r="317" spans="1:5" x14ac:dyDescent="0.2">
      <c r="A317" s="23" t="s">
        <v>314</v>
      </c>
      <c r="B317" s="26">
        <v>3297.64</v>
      </c>
      <c r="C317" s="26">
        <v>2916638.96</v>
      </c>
      <c r="D317" s="22"/>
      <c r="E317" s="22"/>
    </row>
    <row r="318" spans="1:5" x14ac:dyDescent="0.2">
      <c r="A318" s="23" t="s">
        <v>315</v>
      </c>
      <c r="B318" s="26">
        <v>3298.82</v>
      </c>
      <c r="C318" s="26">
        <v>2910686.39</v>
      </c>
      <c r="D318" s="22"/>
      <c r="E318" s="22"/>
    </row>
    <row r="319" spans="1:5" x14ac:dyDescent="0.2">
      <c r="A319" s="23" t="s">
        <v>316</v>
      </c>
      <c r="B319" s="26">
        <v>3293.24</v>
      </c>
      <c r="C319" s="26">
        <v>2905763.95</v>
      </c>
      <c r="D319" s="22"/>
      <c r="E319" s="22"/>
    </row>
    <row r="320" spans="1:5" x14ac:dyDescent="0.2">
      <c r="A320" s="23" t="s">
        <v>317</v>
      </c>
      <c r="B320" s="26">
        <v>3292.08</v>
      </c>
      <c r="C320" s="26">
        <v>2904741.11</v>
      </c>
      <c r="D320" s="22"/>
      <c r="E320" s="22"/>
    </row>
    <row r="321" spans="1:5" x14ac:dyDescent="0.2">
      <c r="A321" s="23" t="s">
        <v>318</v>
      </c>
      <c r="B321" s="26">
        <v>3289.48</v>
      </c>
      <c r="C321" s="26">
        <v>2902441.99</v>
      </c>
      <c r="D321" s="22"/>
      <c r="E321" s="22"/>
    </row>
    <row r="322" spans="1:5" x14ac:dyDescent="0.2">
      <c r="A322" s="23" t="s">
        <v>319</v>
      </c>
      <c r="B322" s="26">
        <v>3287.66</v>
      </c>
      <c r="C322" s="26">
        <v>2900838.24</v>
      </c>
      <c r="D322" s="22"/>
      <c r="E322" s="22"/>
    </row>
    <row r="323" spans="1:5" x14ac:dyDescent="0.2">
      <c r="A323" s="23" t="s">
        <v>320</v>
      </c>
      <c r="B323" s="26">
        <v>3288.88</v>
      </c>
      <c r="C323" s="26">
        <v>2896911.15</v>
      </c>
      <c r="D323" s="22"/>
      <c r="E323" s="22"/>
    </row>
    <row r="324" spans="1:5" x14ac:dyDescent="0.2">
      <c r="A324" s="23" t="s">
        <v>321</v>
      </c>
      <c r="B324" s="26">
        <v>3264.55</v>
      </c>
      <c r="C324" s="26">
        <v>2875486.67</v>
      </c>
      <c r="D324" s="22"/>
      <c r="E324" s="22"/>
    </row>
    <row r="325" spans="1:5" x14ac:dyDescent="0.2">
      <c r="A325" s="23" t="s">
        <v>322</v>
      </c>
      <c r="B325" s="26">
        <v>3273.27</v>
      </c>
      <c r="C325" s="26">
        <v>2883161.51</v>
      </c>
      <c r="D325" s="22"/>
      <c r="E325" s="22"/>
    </row>
    <row r="326" spans="1:5" x14ac:dyDescent="0.2">
      <c r="A326" s="23" t="s">
        <v>323</v>
      </c>
      <c r="B326" s="26">
        <v>3271.95</v>
      </c>
      <c r="C326" s="26">
        <v>2882003.46</v>
      </c>
      <c r="D326" s="22"/>
      <c r="E326" s="22"/>
    </row>
    <row r="327" spans="1:5" x14ac:dyDescent="0.2">
      <c r="A327" s="23" t="s">
        <v>324</v>
      </c>
      <c r="B327" s="26">
        <v>3251.68</v>
      </c>
      <c r="C327" s="26">
        <v>2864146.06</v>
      </c>
      <c r="D327" s="22"/>
      <c r="E327" s="22"/>
    </row>
    <row r="328" spans="1:5" x14ac:dyDescent="0.2">
      <c r="A328" s="23" t="s">
        <v>325</v>
      </c>
      <c r="B328" s="26">
        <v>3231.69</v>
      </c>
      <c r="C328" s="26">
        <v>2843540.96</v>
      </c>
      <c r="D328" s="22"/>
      <c r="E328" s="22"/>
    </row>
    <row r="329" spans="1:5" x14ac:dyDescent="0.2">
      <c r="A329" s="23" t="s">
        <v>326</v>
      </c>
      <c r="B329" s="26">
        <v>3214.68</v>
      </c>
      <c r="C329" s="26">
        <v>2828571.35</v>
      </c>
      <c r="D329" s="22"/>
      <c r="E329" s="22"/>
    </row>
    <row r="330" spans="1:5" x14ac:dyDescent="0.2">
      <c r="A330" s="23" t="s">
        <v>327</v>
      </c>
      <c r="B330" s="26">
        <v>3200.61</v>
      </c>
      <c r="C330" s="26">
        <v>2816197.11</v>
      </c>
      <c r="D330" s="22"/>
      <c r="E330" s="22"/>
    </row>
    <row r="331" spans="1:5" x14ac:dyDescent="0.2">
      <c r="A331" s="23" t="s">
        <v>328</v>
      </c>
      <c r="B331" s="26">
        <v>3191.31</v>
      </c>
      <c r="C331" s="26">
        <v>2808008.89</v>
      </c>
      <c r="D331" s="22"/>
      <c r="E331" s="22"/>
    </row>
    <row r="332" spans="1:5" x14ac:dyDescent="0.2">
      <c r="A332" s="23" t="s">
        <v>329</v>
      </c>
      <c r="B332" s="26">
        <v>3190.3</v>
      </c>
      <c r="C332" s="26">
        <v>2807118.03</v>
      </c>
      <c r="D332" s="22"/>
      <c r="E332" s="22"/>
    </row>
    <row r="333" spans="1:5" x14ac:dyDescent="0.2">
      <c r="A333" s="23" t="s">
        <v>330</v>
      </c>
      <c r="B333" s="26">
        <v>3191.72</v>
      </c>
      <c r="C333" s="26">
        <v>2808367.17</v>
      </c>
      <c r="D333" s="22"/>
      <c r="E333" s="22"/>
    </row>
    <row r="334" spans="1:5" x14ac:dyDescent="0.2">
      <c r="A334" s="23" t="s">
        <v>331</v>
      </c>
      <c r="B334" s="26">
        <v>3178.41</v>
      </c>
      <c r="C334" s="26">
        <v>2786664.15</v>
      </c>
      <c r="D334" s="22"/>
      <c r="E334" s="22"/>
    </row>
    <row r="335" spans="1:5" x14ac:dyDescent="0.2">
      <c r="A335" s="23" t="s">
        <v>332</v>
      </c>
      <c r="B335" s="26">
        <v>3170.24</v>
      </c>
      <c r="C335" s="26">
        <v>2779496.77</v>
      </c>
      <c r="D335" s="22"/>
      <c r="E335" s="22"/>
    </row>
    <row r="336" spans="1:5" x14ac:dyDescent="0.2">
      <c r="A336" s="23" t="s">
        <v>333</v>
      </c>
      <c r="B336" s="26">
        <v>3148.91</v>
      </c>
      <c r="C336" s="26">
        <v>2760791.49</v>
      </c>
      <c r="D336" s="22"/>
      <c r="E336" s="22"/>
    </row>
    <row r="337" spans="1:5" x14ac:dyDescent="0.2">
      <c r="A337" s="23" t="s">
        <v>334</v>
      </c>
      <c r="B337" s="26">
        <v>3112.67</v>
      </c>
      <c r="C337" s="26">
        <v>2729025.47</v>
      </c>
      <c r="D337" s="22"/>
      <c r="E337" s="22"/>
    </row>
    <row r="338" spans="1:5" x14ac:dyDescent="0.2">
      <c r="A338" s="23" t="s">
        <v>335</v>
      </c>
      <c r="B338" s="26">
        <v>3105.78</v>
      </c>
      <c r="C338" s="26">
        <v>2722983.55</v>
      </c>
      <c r="D338" s="22"/>
      <c r="E338" s="22"/>
    </row>
    <row r="339" spans="1:5" x14ac:dyDescent="0.2">
      <c r="A339" s="23" t="s">
        <v>336</v>
      </c>
      <c r="B339" s="26">
        <v>3108.22</v>
      </c>
      <c r="C339" s="26">
        <v>2725121.3</v>
      </c>
      <c r="D339" s="22"/>
      <c r="E339" s="22"/>
    </row>
    <row r="340" spans="1:5" x14ac:dyDescent="0.2">
      <c r="A340" s="23" t="s">
        <v>337</v>
      </c>
      <c r="B340" s="26">
        <v>3108.11</v>
      </c>
      <c r="C340" s="26">
        <v>2725023.21</v>
      </c>
      <c r="D340" s="22"/>
      <c r="E340" s="22"/>
    </row>
    <row r="341" spans="1:5" x14ac:dyDescent="0.2">
      <c r="A341" s="23" t="s">
        <v>338</v>
      </c>
      <c r="B341" s="26">
        <v>3104.07</v>
      </c>
      <c r="C341" s="26">
        <v>2721486.34</v>
      </c>
      <c r="D341" s="22"/>
      <c r="E341" s="22"/>
    </row>
    <row r="342" spans="1:5" x14ac:dyDescent="0.2">
      <c r="A342" s="23" t="s">
        <v>339</v>
      </c>
      <c r="B342" s="26">
        <v>3102.01</v>
      </c>
      <c r="C342" s="26">
        <v>2719674.48</v>
      </c>
      <c r="D342" s="22"/>
      <c r="E342" s="22"/>
    </row>
    <row r="343" spans="1:5" x14ac:dyDescent="0.2">
      <c r="A343" s="23" t="s">
        <v>340</v>
      </c>
      <c r="B343" s="26">
        <v>3100.82</v>
      </c>
      <c r="C343" s="26">
        <v>2718635.06</v>
      </c>
      <c r="D343" s="22"/>
      <c r="E343" s="22"/>
    </row>
    <row r="344" spans="1:5" x14ac:dyDescent="0.2">
      <c r="A344" s="23" t="s">
        <v>341</v>
      </c>
      <c r="B344" s="26">
        <v>3096.52</v>
      </c>
      <c r="C344" s="26">
        <v>2714859.2</v>
      </c>
      <c r="D344" s="22"/>
      <c r="E344" s="22"/>
    </row>
    <row r="345" spans="1:5" x14ac:dyDescent="0.2">
      <c r="A345" s="23" t="s">
        <v>342</v>
      </c>
      <c r="B345" s="26">
        <v>3095.13</v>
      </c>
      <c r="C345" s="26">
        <v>2713648.25</v>
      </c>
      <c r="D345" s="22"/>
      <c r="E345" s="22"/>
    </row>
    <row r="346" spans="1:5" x14ac:dyDescent="0.2">
      <c r="A346" s="23" t="s">
        <v>343</v>
      </c>
      <c r="B346" s="26">
        <v>3083.58</v>
      </c>
      <c r="C346" s="26">
        <v>2703519.27</v>
      </c>
      <c r="D346" s="22"/>
      <c r="E346" s="22"/>
    </row>
    <row r="347" spans="1:5" x14ac:dyDescent="0.2">
      <c r="A347" s="23" t="s">
        <v>344</v>
      </c>
      <c r="B347" s="26">
        <v>3070.56</v>
      </c>
      <c r="C347" s="26">
        <v>2692098.84</v>
      </c>
      <c r="D347" s="22"/>
      <c r="E347" s="22"/>
    </row>
    <row r="348" spans="1:5" x14ac:dyDescent="0.2">
      <c r="A348" s="23" t="s">
        <v>345</v>
      </c>
      <c r="B348" s="26">
        <v>3073.8</v>
      </c>
      <c r="C348" s="26">
        <v>2694940.26</v>
      </c>
      <c r="D348" s="22"/>
      <c r="E348" s="22"/>
    </row>
    <row r="349" spans="1:5" x14ac:dyDescent="0.2">
      <c r="A349" s="23" t="s">
        <v>346</v>
      </c>
      <c r="B349" s="26">
        <v>3072.94</v>
      </c>
      <c r="C349" s="26">
        <v>2194186.91</v>
      </c>
      <c r="D349" s="22"/>
      <c r="E349" s="22"/>
    </row>
    <row r="350" spans="1:5" x14ac:dyDescent="0.2">
      <c r="A350" s="23" t="s">
        <v>347</v>
      </c>
      <c r="B350" s="26">
        <v>3062.83</v>
      </c>
      <c r="C350" s="26">
        <v>2186973.7400000002</v>
      </c>
      <c r="D350" s="22"/>
      <c r="E350" s="22"/>
    </row>
    <row r="351" spans="1:5" x14ac:dyDescent="0.2">
      <c r="A351" s="23" t="s">
        <v>348</v>
      </c>
      <c r="B351" s="26">
        <v>3046.1</v>
      </c>
      <c r="C351" s="26">
        <v>2175022.44</v>
      </c>
      <c r="D351" s="22"/>
      <c r="E351" s="22"/>
    </row>
    <row r="352" spans="1:5" x14ac:dyDescent="0.2">
      <c r="A352" s="23" t="s">
        <v>349</v>
      </c>
      <c r="B352" s="26">
        <v>3043.88</v>
      </c>
      <c r="C352" s="26">
        <v>2173439.69</v>
      </c>
      <c r="D352" s="22"/>
      <c r="E352" s="22"/>
    </row>
    <row r="353" spans="1:5" x14ac:dyDescent="0.2">
      <c r="A353" s="23" t="s">
        <v>350</v>
      </c>
      <c r="B353" s="26">
        <v>3040.59</v>
      </c>
      <c r="C353" s="26">
        <v>2171087.7200000002</v>
      </c>
      <c r="D353" s="22"/>
      <c r="E353" s="22"/>
    </row>
    <row r="354" spans="1:5" x14ac:dyDescent="0.2">
      <c r="A354" s="23" t="s">
        <v>351</v>
      </c>
      <c r="B354" s="26">
        <v>3042.01</v>
      </c>
      <c r="C354" s="26">
        <v>2172102.87</v>
      </c>
      <c r="D354" s="22"/>
      <c r="E354" s="22"/>
    </row>
    <row r="355" spans="1:5" x14ac:dyDescent="0.2">
      <c r="A355" s="23" t="s">
        <v>352</v>
      </c>
      <c r="B355" s="26">
        <v>3029.98</v>
      </c>
      <c r="C355" s="26">
        <v>2163513.38</v>
      </c>
      <c r="D355" s="22"/>
      <c r="E355" s="22"/>
    </row>
    <row r="356" spans="1:5" x14ac:dyDescent="0.2">
      <c r="A356" s="23" t="s">
        <v>353</v>
      </c>
      <c r="B356" s="26">
        <v>3028.79</v>
      </c>
      <c r="C356" s="26">
        <v>2162667.5</v>
      </c>
      <c r="D356" s="22"/>
      <c r="E356" s="22"/>
    </row>
    <row r="357" spans="1:5" x14ac:dyDescent="0.2">
      <c r="A357" s="23" t="s">
        <v>354</v>
      </c>
      <c r="B357" s="26">
        <v>3023.97</v>
      </c>
      <c r="C357" s="26">
        <v>2159225.7000000002</v>
      </c>
      <c r="D357" s="22"/>
      <c r="E357" s="22"/>
    </row>
    <row r="358" spans="1:5" x14ac:dyDescent="0.2">
      <c r="A358" s="23" t="s">
        <v>355</v>
      </c>
      <c r="B358" s="26">
        <v>3011.57</v>
      </c>
      <c r="C358" s="26">
        <v>2150366.15</v>
      </c>
      <c r="D358" s="22"/>
      <c r="E358" s="22"/>
    </row>
    <row r="359" spans="1:5" x14ac:dyDescent="0.2">
      <c r="A359" s="23" t="s">
        <v>356</v>
      </c>
      <c r="B359" s="26">
        <v>3007.16</v>
      </c>
      <c r="C359" s="26">
        <v>2147216.89</v>
      </c>
      <c r="D359" s="22"/>
      <c r="E359" s="22"/>
    </row>
    <row r="360" spans="1:5" x14ac:dyDescent="0.2">
      <c r="A360" s="23" t="s">
        <v>357</v>
      </c>
      <c r="B360" s="26">
        <v>3004.92</v>
      </c>
      <c r="C360" s="26">
        <v>2145619.5699999998</v>
      </c>
      <c r="D360" s="22"/>
      <c r="E360" s="22"/>
    </row>
    <row r="361" spans="1:5" x14ac:dyDescent="0.2">
      <c r="A361" s="23" t="s">
        <v>358</v>
      </c>
      <c r="B361" s="26">
        <v>3003.45</v>
      </c>
      <c r="C361" s="26">
        <v>2144573.94</v>
      </c>
      <c r="D361" s="22"/>
      <c r="E361" s="22"/>
    </row>
    <row r="362" spans="1:5" x14ac:dyDescent="0.2">
      <c r="A362" s="23" t="s">
        <v>359</v>
      </c>
      <c r="B362" s="26">
        <v>2996.63</v>
      </c>
      <c r="C362" s="26">
        <v>2139699.69</v>
      </c>
      <c r="D362" s="22"/>
      <c r="E362" s="22"/>
    </row>
    <row r="363" spans="1:5" x14ac:dyDescent="0.2">
      <c r="A363" s="23" t="s">
        <v>360</v>
      </c>
      <c r="B363" s="26">
        <v>2996.15</v>
      </c>
      <c r="C363" s="26">
        <v>2139360.0299999998</v>
      </c>
      <c r="D363" s="22"/>
      <c r="E363" s="22"/>
    </row>
    <row r="364" spans="1:5" x14ac:dyDescent="0.2">
      <c r="A364" s="23" t="s">
        <v>361</v>
      </c>
      <c r="B364" s="26">
        <v>2997.2</v>
      </c>
      <c r="C364" s="26">
        <v>2140104.84</v>
      </c>
      <c r="D364" s="22"/>
      <c r="E364" s="22"/>
    </row>
    <row r="365" spans="1:5" x14ac:dyDescent="0.2">
      <c r="A365" s="23" t="s">
        <v>362</v>
      </c>
      <c r="B365" s="26">
        <v>2977.31</v>
      </c>
      <c r="C365" s="26">
        <v>2125905.86</v>
      </c>
      <c r="D365" s="22"/>
      <c r="E365" s="22"/>
    </row>
    <row r="366" spans="1:5" x14ac:dyDescent="0.2">
      <c r="A366" s="23" t="s">
        <v>363</v>
      </c>
      <c r="B366" s="26">
        <v>2976.83</v>
      </c>
      <c r="C366" s="26">
        <v>2125565.7000000002</v>
      </c>
      <c r="D366" s="22"/>
      <c r="E366" s="22"/>
    </row>
    <row r="367" spans="1:5" x14ac:dyDescent="0.2">
      <c r="A367" s="23" t="s">
        <v>364</v>
      </c>
      <c r="B367" s="26">
        <v>2960.44</v>
      </c>
      <c r="C367" s="26">
        <v>2113859.58</v>
      </c>
      <c r="D367" s="22"/>
      <c r="E367" s="22"/>
    </row>
    <row r="368" spans="1:5" x14ac:dyDescent="0.2">
      <c r="A368" s="23" t="s">
        <v>365</v>
      </c>
      <c r="B368" s="26">
        <v>2958.14</v>
      </c>
      <c r="C368" s="26">
        <v>2112214.84</v>
      </c>
      <c r="D368" s="22"/>
      <c r="E368" s="22"/>
    </row>
    <row r="369" spans="1:5" x14ac:dyDescent="0.2">
      <c r="A369" s="23" t="s">
        <v>366</v>
      </c>
      <c r="B369" s="26">
        <v>2956.15</v>
      </c>
      <c r="C369" s="26">
        <v>2110797.4900000002</v>
      </c>
      <c r="D369" s="22"/>
      <c r="E369" s="22"/>
    </row>
    <row r="370" spans="1:5" x14ac:dyDescent="0.2">
      <c r="A370" s="23" t="s">
        <v>367</v>
      </c>
      <c r="B370" s="26">
        <v>2957.72</v>
      </c>
      <c r="C370" s="26">
        <v>2111919.2400000002</v>
      </c>
      <c r="D370" s="22"/>
      <c r="E370" s="22"/>
    </row>
    <row r="371" spans="1:5" x14ac:dyDescent="0.2">
      <c r="A371" s="23" t="s">
        <v>368</v>
      </c>
      <c r="B371" s="26">
        <v>2958.23</v>
      </c>
      <c r="C371" s="26">
        <v>2112283.81</v>
      </c>
      <c r="D371" s="22"/>
      <c r="E371" s="22"/>
    </row>
    <row r="372" spans="1:5" x14ac:dyDescent="0.2">
      <c r="A372" s="23" t="s">
        <v>369</v>
      </c>
      <c r="B372" s="26">
        <v>2956</v>
      </c>
      <c r="C372" s="26">
        <v>2110690.98</v>
      </c>
      <c r="D372" s="22"/>
      <c r="E372" s="22"/>
    </row>
    <row r="373" spans="1:5" x14ac:dyDescent="0.2">
      <c r="A373" s="23" t="s">
        <v>370</v>
      </c>
      <c r="B373" s="26">
        <v>2946.46</v>
      </c>
      <c r="C373" s="26">
        <v>2103874.7400000002</v>
      </c>
      <c r="D373" s="22"/>
      <c r="E373" s="22"/>
    </row>
    <row r="374" spans="1:5" x14ac:dyDescent="0.2">
      <c r="A374" s="23" t="s">
        <v>371</v>
      </c>
      <c r="B374" s="26">
        <v>2931.27</v>
      </c>
      <c r="C374" s="26">
        <v>2093031.86</v>
      </c>
      <c r="D374" s="22"/>
      <c r="E374" s="22"/>
    </row>
    <row r="375" spans="1:5" x14ac:dyDescent="0.2">
      <c r="A375" s="23" t="s">
        <v>372</v>
      </c>
      <c r="B375" s="26">
        <v>2923.4</v>
      </c>
      <c r="C375" s="26">
        <v>2087415.36</v>
      </c>
      <c r="D375" s="22"/>
      <c r="E375" s="22"/>
    </row>
    <row r="376" spans="1:5" x14ac:dyDescent="0.2">
      <c r="A376" s="23" t="s">
        <v>373</v>
      </c>
      <c r="B376" s="26">
        <v>2913.77</v>
      </c>
      <c r="C376" s="26">
        <v>2080532.78</v>
      </c>
      <c r="D376" s="22"/>
      <c r="E376" s="22"/>
    </row>
    <row r="377" spans="1:5" x14ac:dyDescent="0.2">
      <c r="A377" s="23" t="s">
        <v>374</v>
      </c>
      <c r="B377" s="26">
        <v>2911.21</v>
      </c>
      <c r="C377" s="26">
        <v>2078706.82</v>
      </c>
      <c r="D377" s="22"/>
      <c r="E377" s="22"/>
    </row>
    <row r="378" spans="1:5" x14ac:dyDescent="0.2">
      <c r="A378" s="23" t="s">
        <v>375</v>
      </c>
      <c r="B378" s="26">
        <v>2844.84</v>
      </c>
      <c r="C378" s="26">
        <v>2031315.59</v>
      </c>
      <c r="D378" s="22"/>
      <c r="E378" s="22"/>
    </row>
    <row r="379" spans="1:5" x14ac:dyDescent="0.2">
      <c r="A379" s="23" t="s">
        <v>376</v>
      </c>
      <c r="B379" s="26">
        <v>2850.53</v>
      </c>
      <c r="C379" s="26">
        <v>2035380.26</v>
      </c>
      <c r="D379" s="22"/>
      <c r="E379" s="22"/>
    </row>
    <row r="380" spans="1:5" x14ac:dyDescent="0.2">
      <c r="A380" s="23" t="s">
        <v>377</v>
      </c>
      <c r="B380" s="26">
        <v>2849.25</v>
      </c>
      <c r="C380" s="26">
        <v>2034469.31</v>
      </c>
      <c r="D380" s="22"/>
      <c r="E380" s="22"/>
    </row>
    <row r="381" spans="1:5" x14ac:dyDescent="0.2">
      <c r="A381" s="23" t="s">
        <v>378</v>
      </c>
      <c r="B381" s="26">
        <v>2845.6</v>
      </c>
      <c r="C381" s="26">
        <v>2031862.11</v>
      </c>
      <c r="D381" s="22"/>
      <c r="E381" s="22"/>
    </row>
    <row r="382" spans="1:5" x14ac:dyDescent="0.2">
      <c r="A382" s="23" t="s">
        <v>379</v>
      </c>
      <c r="B382" s="26">
        <v>2848.07</v>
      </c>
      <c r="C382" s="26">
        <v>2033621.23</v>
      </c>
      <c r="D382" s="22"/>
      <c r="E382" s="22"/>
    </row>
    <row r="383" spans="1:5" x14ac:dyDescent="0.2">
      <c r="A383" s="23" t="s">
        <v>380</v>
      </c>
      <c r="B383" s="26">
        <v>2847.09</v>
      </c>
      <c r="C383" s="26">
        <v>2032925.98</v>
      </c>
      <c r="D383" s="22"/>
      <c r="E383" s="22"/>
    </row>
    <row r="384" spans="1:5" x14ac:dyDescent="0.2">
      <c r="A384" s="23" t="s">
        <v>381</v>
      </c>
      <c r="B384" s="26">
        <v>2850.05</v>
      </c>
      <c r="C384" s="26">
        <v>2035038.5</v>
      </c>
      <c r="D384" s="22"/>
      <c r="E384" s="22"/>
    </row>
    <row r="385" spans="1:5" x14ac:dyDescent="0.2">
      <c r="A385" s="23" t="s">
        <v>382</v>
      </c>
      <c r="B385" s="26">
        <v>2841.41</v>
      </c>
      <c r="C385" s="26">
        <v>2028866.84</v>
      </c>
      <c r="D385" s="22"/>
      <c r="E385" s="22"/>
    </row>
    <row r="386" spans="1:5" x14ac:dyDescent="0.2">
      <c r="A386" s="23" t="s">
        <v>383</v>
      </c>
      <c r="B386" s="26">
        <v>2837.3</v>
      </c>
      <c r="C386" s="26">
        <v>2025932.83</v>
      </c>
      <c r="D386" s="22"/>
      <c r="E386" s="22"/>
    </row>
    <row r="387" spans="1:5" x14ac:dyDescent="0.2">
      <c r="A387" s="23" t="s">
        <v>384</v>
      </c>
      <c r="B387" s="26">
        <v>2827.86</v>
      </c>
      <c r="C387" s="26">
        <v>2019190.15</v>
      </c>
      <c r="D387" s="22"/>
      <c r="E387" s="22"/>
    </row>
    <row r="388" spans="1:5" x14ac:dyDescent="0.2">
      <c r="A388" s="23" t="s">
        <v>385</v>
      </c>
      <c r="B388" s="26">
        <v>2819.32</v>
      </c>
      <c r="C388" s="26">
        <v>2013093.78</v>
      </c>
      <c r="D388" s="22"/>
      <c r="E388" s="22"/>
    </row>
    <row r="389" spans="1:5" x14ac:dyDescent="0.2">
      <c r="A389" s="23" t="s">
        <v>386</v>
      </c>
      <c r="B389" s="26">
        <v>2818.68</v>
      </c>
      <c r="C389" s="26">
        <v>2012636.46</v>
      </c>
      <c r="D389" s="22"/>
      <c r="E389" s="22"/>
    </row>
    <row r="390" spans="1:5" x14ac:dyDescent="0.2">
      <c r="A390" s="23" t="s">
        <v>387</v>
      </c>
      <c r="B390" s="26">
        <v>2817.1</v>
      </c>
      <c r="C390" s="26">
        <v>2011513.67</v>
      </c>
      <c r="D390" s="22"/>
      <c r="E390" s="22"/>
    </row>
    <row r="391" spans="1:5" x14ac:dyDescent="0.2">
      <c r="A391" s="23" t="s">
        <v>388</v>
      </c>
      <c r="B391" s="26">
        <v>2809.54</v>
      </c>
      <c r="C391" s="26">
        <v>2006115</v>
      </c>
      <c r="D391" s="22"/>
      <c r="E391" s="22"/>
    </row>
    <row r="392" spans="1:5" x14ac:dyDescent="0.2">
      <c r="A392" s="23" t="s">
        <v>389</v>
      </c>
      <c r="B392" s="26">
        <v>2806.64</v>
      </c>
      <c r="C392" s="26">
        <v>2004041.82</v>
      </c>
      <c r="D392" s="22"/>
      <c r="E392" s="22"/>
    </row>
    <row r="393" spans="1:5" x14ac:dyDescent="0.2">
      <c r="A393" s="23" t="s">
        <v>390</v>
      </c>
      <c r="B393" s="26">
        <v>2805.17</v>
      </c>
      <c r="C393" s="26">
        <v>2002988.38</v>
      </c>
      <c r="D393" s="22"/>
      <c r="E393" s="22"/>
    </row>
    <row r="394" spans="1:5" x14ac:dyDescent="0.2">
      <c r="A394" s="23" t="s">
        <v>391</v>
      </c>
      <c r="B394" s="26">
        <v>2810.22</v>
      </c>
      <c r="C394" s="26">
        <v>2006597.96</v>
      </c>
      <c r="D394" s="22"/>
      <c r="E394" s="22"/>
    </row>
    <row r="395" spans="1:5" x14ac:dyDescent="0.2">
      <c r="A395" s="23" t="s">
        <v>392</v>
      </c>
      <c r="B395" s="26">
        <v>2808.66</v>
      </c>
      <c r="C395" s="26">
        <v>2005487.39</v>
      </c>
      <c r="D395" s="22"/>
      <c r="E395" s="22"/>
    </row>
    <row r="396" spans="1:5" x14ac:dyDescent="0.2">
      <c r="A396" s="23" t="s">
        <v>393</v>
      </c>
      <c r="B396" s="26">
        <v>2785.55</v>
      </c>
      <c r="C396" s="26">
        <v>1988984.18</v>
      </c>
      <c r="D396" s="22"/>
      <c r="E396" s="22"/>
    </row>
    <row r="397" spans="1:5" x14ac:dyDescent="0.2">
      <c r="A397" s="23" t="s">
        <v>394</v>
      </c>
      <c r="B397" s="26">
        <v>2777.01</v>
      </c>
      <c r="C397" s="26">
        <v>1982886.64</v>
      </c>
      <c r="D397" s="22"/>
      <c r="E397" s="22"/>
    </row>
    <row r="398" spans="1:5" x14ac:dyDescent="0.2">
      <c r="A398" s="23" t="s">
        <v>395</v>
      </c>
      <c r="B398" s="26">
        <v>2774.02</v>
      </c>
      <c r="C398" s="26">
        <v>1980747.74</v>
      </c>
      <c r="D398" s="22"/>
      <c r="E398" s="22"/>
    </row>
    <row r="399" spans="1:5" x14ac:dyDescent="0.2">
      <c r="A399" s="23" t="s">
        <v>396</v>
      </c>
      <c r="B399" s="26">
        <v>2769.8</v>
      </c>
      <c r="C399" s="26">
        <v>1977734.72</v>
      </c>
      <c r="D399" s="22"/>
      <c r="E399" s="22"/>
    </row>
    <row r="400" spans="1:5" x14ac:dyDescent="0.2">
      <c r="A400" s="23" t="s">
        <v>397</v>
      </c>
      <c r="B400" s="26">
        <v>2770.12</v>
      </c>
      <c r="C400" s="26">
        <v>1977963.5</v>
      </c>
      <c r="D400" s="22"/>
      <c r="E400" s="22"/>
    </row>
    <row r="401" spans="1:5" x14ac:dyDescent="0.2">
      <c r="A401" s="23" t="s">
        <v>398</v>
      </c>
      <c r="B401" s="26">
        <v>2768.07</v>
      </c>
      <c r="C401" s="26">
        <v>1976498.23</v>
      </c>
      <c r="D401" s="22"/>
      <c r="E401" s="22"/>
    </row>
    <row r="402" spans="1:5" x14ac:dyDescent="0.2">
      <c r="A402" s="23" t="s">
        <v>399</v>
      </c>
      <c r="B402" s="26">
        <v>2760.34</v>
      </c>
      <c r="C402" s="26">
        <v>1970982.3</v>
      </c>
      <c r="D402" s="22"/>
      <c r="E402" s="22"/>
    </row>
    <row r="403" spans="1:5" x14ac:dyDescent="0.2">
      <c r="A403" s="23" t="s">
        <v>400</v>
      </c>
      <c r="B403" s="26">
        <v>2759.02</v>
      </c>
      <c r="C403" s="26">
        <v>1970038.63</v>
      </c>
      <c r="D403" s="22"/>
      <c r="E403" s="22"/>
    </row>
    <row r="404" spans="1:5" x14ac:dyDescent="0.2">
      <c r="A404" s="23" t="s">
        <v>401</v>
      </c>
      <c r="B404" s="26">
        <v>2751</v>
      </c>
      <c r="C404" s="26">
        <v>1964309.33</v>
      </c>
      <c r="D404" s="22"/>
      <c r="E404" s="22"/>
    </row>
    <row r="405" spans="1:5" x14ac:dyDescent="0.2">
      <c r="A405" s="23" t="s">
        <v>402</v>
      </c>
      <c r="B405" s="26">
        <v>2761</v>
      </c>
      <c r="C405" s="26">
        <v>1971449.93</v>
      </c>
      <c r="D405" s="22"/>
      <c r="E405" s="22"/>
    </row>
    <row r="406" spans="1:5" x14ac:dyDescent="0.2">
      <c r="A406" s="23" t="s">
        <v>403</v>
      </c>
      <c r="B406" s="26">
        <v>2773.96</v>
      </c>
      <c r="C406" s="26">
        <v>1980703.97</v>
      </c>
      <c r="D406" s="22"/>
      <c r="E406" s="22"/>
    </row>
    <row r="407" spans="1:5" x14ac:dyDescent="0.2">
      <c r="A407" s="23" t="s">
        <v>404</v>
      </c>
      <c r="B407" s="26">
        <v>2785.1</v>
      </c>
      <c r="C407" s="26">
        <v>1988661.11</v>
      </c>
      <c r="D407" s="22"/>
      <c r="E407" s="22"/>
    </row>
    <row r="408" spans="1:5" x14ac:dyDescent="0.2">
      <c r="A408" s="23" t="s">
        <v>405</v>
      </c>
      <c r="B408" s="26">
        <v>2784.55</v>
      </c>
      <c r="C408" s="26">
        <v>1988266.65</v>
      </c>
      <c r="D408" s="22"/>
      <c r="E408" s="22"/>
    </row>
    <row r="409" spans="1:5" x14ac:dyDescent="0.2">
      <c r="A409" s="23" t="s">
        <v>406</v>
      </c>
      <c r="B409" s="26">
        <v>2786.72</v>
      </c>
      <c r="C409" s="26">
        <v>1989816.44</v>
      </c>
      <c r="D409" s="22"/>
      <c r="E409" s="22"/>
    </row>
    <row r="410" spans="1:5" x14ac:dyDescent="0.2">
      <c r="A410" s="23" t="s">
        <v>407</v>
      </c>
      <c r="B410" s="26">
        <v>2787.31</v>
      </c>
      <c r="C410" s="26">
        <v>1990235.86</v>
      </c>
      <c r="D410" s="22"/>
      <c r="E410" s="22"/>
    </row>
    <row r="411" spans="1:5" x14ac:dyDescent="0.2">
      <c r="A411" s="23" t="s">
        <v>408</v>
      </c>
      <c r="B411" s="26">
        <v>2786.74</v>
      </c>
      <c r="C411" s="26">
        <v>1989829.73</v>
      </c>
      <c r="D411" s="22"/>
      <c r="E411" s="22"/>
    </row>
    <row r="412" spans="1:5" x14ac:dyDescent="0.2">
      <c r="A412" s="23" t="s">
        <v>409</v>
      </c>
      <c r="B412" s="26">
        <v>2784.65</v>
      </c>
      <c r="C412" s="26">
        <v>1988340.27</v>
      </c>
      <c r="D412" s="22"/>
      <c r="E412" s="22"/>
    </row>
    <row r="413" spans="1:5" x14ac:dyDescent="0.2">
      <c r="A413" s="23" t="s">
        <v>410</v>
      </c>
      <c r="B413" s="26">
        <v>2783.08</v>
      </c>
      <c r="C413" s="26">
        <v>1987219.14</v>
      </c>
      <c r="D413" s="22"/>
      <c r="E413" s="22"/>
    </row>
    <row r="414" spans="1:5" x14ac:dyDescent="0.2">
      <c r="A414" s="23" t="s">
        <v>411</v>
      </c>
      <c r="B414" s="26">
        <v>2784.71</v>
      </c>
      <c r="C414" s="26">
        <v>1988381.56</v>
      </c>
      <c r="D414" s="22"/>
      <c r="E414" s="22"/>
    </row>
    <row r="415" spans="1:5" x14ac:dyDescent="0.2">
      <c r="A415" s="23" t="s">
        <v>412</v>
      </c>
      <c r="B415" s="26">
        <v>2783.62</v>
      </c>
      <c r="C415" s="26">
        <v>1987603.82</v>
      </c>
      <c r="D415" s="22"/>
      <c r="E415" s="22"/>
    </row>
    <row r="416" spans="1:5" x14ac:dyDescent="0.2">
      <c r="A416" s="23" t="s">
        <v>413</v>
      </c>
      <c r="B416" s="26">
        <v>2779.61</v>
      </c>
      <c r="C416" s="26">
        <v>1984744.2</v>
      </c>
      <c r="D416" s="22"/>
      <c r="E416" s="22"/>
    </row>
    <row r="417" spans="1:5" x14ac:dyDescent="0.2">
      <c r="A417" s="23" t="s">
        <v>414</v>
      </c>
      <c r="B417" s="26">
        <v>2781.14</v>
      </c>
      <c r="C417" s="26">
        <v>1985833.65</v>
      </c>
      <c r="D417" s="22"/>
      <c r="E417" s="22"/>
    </row>
    <row r="418" spans="1:5" x14ac:dyDescent="0.2">
      <c r="A418" s="23" t="s">
        <v>415</v>
      </c>
      <c r="B418" s="26">
        <v>2783.04</v>
      </c>
      <c r="C418" s="26">
        <v>1987188.7</v>
      </c>
      <c r="D418" s="22"/>
      <c r="E418" s="22"/>
    </row>
    <row r="419" spans="1:5" x14ac:dyDescent="0.2">
      <c r="A419" s="23" t="s">
        <v>416</v>
      </c>
      <c r="B419" s="26">
        <v>2782.1</v>
      </c>
      <c r="C419" s="26">
        <v>1986522.38</v>
      </c>
      <c r="D419" s="22"/>
      <c r="E419" s="22"/>
    </row>
    <row r="420" spans="1:5" x14ac:dyDescent="0.2">
      <c r="A420" s="23" t="s">
        <v>417</v>
      </c>
      <c r="B420" s="26">
        <v>2787.62</v>
      </c>
      <c r="C420" s="26">
        <v>1990459.1</v>
      </c>
      <c r="D420" s="22"/>
      <c r="E420" s="22"/>
    </row>
    <row r="421" spans="1:5" x14ac:dyDescent="0.2">
      <c r="A421" s="23" t="s">
        <v>418</v>
      </c>
      <c r="B421" s="26">
        <v>2785.08</v>
      </c>
      <c r="C421" s="26">
        <v>1988648.35</v>
      </c>
      <c r="D421" s="22"/>
      <c r="E421" s="22"/>
    </row>
    <row r="422" spans="1:5" x14ac:dyDescent="0.2">
      <c r="A422" s="23" t="s">
        <v>419</v>
      </c>
      <c r="B422" s="26">
        <v>2784.57</v>
      </c>
      <c r="C422" s="26">
        <v>1988284.84</v>
      </c>
      <c r="D422" s="22"/>
      <c r="E422" s="22"/>
    </row>
    <row r="423" spans="1:5" x14ac:dyDescent="0.2">
      <c r="A423" s="23" t="s">
        <v>420</v>
      </c>
      <c r="B423" s="26">
        <v>2778.92</v>
      </c>
      <c r="C423" s="26">
        <v>1984251.7</v>
      </c>
      <c r="D423" s="22"/>
      <c r="E423" s="22"/>
    </row>
    <row r="424" spans="1:5" x14ac:dyDescent="0.2">
      <c r="A424" s="23" t="s">
        <v>421</v>
      </c>
      <c r="B424" s="26">
        <v>2780.82</v>
      </c>
      <c r="C424" s="26">
        <v>1985602.12</v>
      </c>
      <c r="D424" s="22"/>
      <c r="E424" s="22"/>
    </row>
    <row r="425" spans="1:5" x14ac:dyDescent="0.2">
      <c r="A425" s="23" t="s">
        <v>422</v>
      </c>
      <c r="B425" s="26">
        <v>2779.3</v>
      </c>
      <c r="C425" s="26">
        <v>1984517.63</v>
      </c>
      <c r="D425" s="22"/>
      <c r="E425" s="22"/>
    </row>
    <row r="426" spans="1:5" x14ac:dyDescent="0.2">
      <c r="A426" s="23" t="s">
        <v>423</v>
      </c>
      <c r="B426" s="26">
        <v>2780.42</v>
      </c>
      <c r="C426" s="26">
        <v>1985319.5</v>
      </c>
      <c r="D426" s="22"/>
      <c r="E426" s="22"/>
    </row>
    <row r="427" spans="1:5" x14ac:dyDescent="0.2">
      <c r="A427" s="23" t="s">
        <v>424</v>
      </c>
      <c r="B427" s="26">
        <v>2781.2</v>
      </c>
      <c r="C427" s="26">
        <v>1985876.71</v>
      </c>
      <c r="D427" s="22"/>
      <c r="E427" s="22"/>
    </row>
    <row r="428" spans="1:5" x14ac:dyDescent="0.2">
      <c r="A428" s="23" t="s">
        <v>425</v>
      </c>
      <c r="B428" s="26">
        <v>2782.29</v>
      </c>
      <c r="C428" s="26">
        <v>1986653.94</v>
      </c>
      <c r="D428" s="22"/>
      <c r="E428" s="22"/>
    </row>
    <row r="429" spans="1:5" x14ac:dyDescent="0.2">
      <c r="A429" s="23" t="s">
        <v>426</v>
      </c>
      <c r="B429" s="26">
        <v>2781.31</v>
      </c>
      <c r="C429" s="26">
        <v>1985952.23</v>
      </c>
      <c r="D429" s="22"/>
      <c r="E429" s="22"/>
    </row>
    <row r="430" spans="1:5" x14ac:dyDescent="0.2">
      <c r="A430" s="23" t="s">
        <v>427</v>
      </c>
      <c r="B430" s="26">
        <v>2779.34</v>
      </c>
      <c r="C430" s="26">
        <v>1984548.7</v>
      </c>
      <c r="D430" s="22"/>
      <c r="E430" s="22"/>
    </row>
    <row r="431" spans="1:5" x14ac:dyDescent="0.2">
      <c r="A431" s="23" t="s">
        <v>428</v>
      </c>
      <c r="B431" s="26">
        <v>2780.63</v>
      </c>
      <c r="C431" s="26">
        <v>1985469.74</v>
      </c>
      <c r="D431" s="22"/>
      <c r="E431" s="22"/>
    </row>
    <row r="432" spans="1:5" x14ac:dyDescent="0.2">
      <c r="A432" s="23" t="s">
        <v>429</v>
      </c>
      <c r="B432" s="26">
        <v>2777.86</v>
      </c>
      <c r="C432" s="26">
        <v>1983493.77</v>
      </c>
      <c r="D432" s="22"/>
      <c r="E432" s="22"/>
    </row>
    <row r="433" spans="1:5" x14ac:dyDescent="0.2">
      <c r="A433" s="23" t="s">
        <v>430</v>
      </c>
      <c r="B433" s="26">
        <v>2774.09</v>
      </c>
      <c r="C433" s="26">
        <v>1980801.35</v>
      </c>
      <c r="D433" s="22"/>
      <c r="E433" s="22"/>
    </row>
    <row r="434" spans="1:5" x14ac:dyDescent="0.2">
      <c r="A434" s="23" t="s">
        <v>431</v>
      </c>
      <c r="B434" s="26">
        <v>2773.46</v>
      </c>
      <c r="C434" s="26">
        <v>1980351.14</v>
      </c>
      <c r="D434" s="22"/>
      <c r="E434" s="22"/>
    </row>
    <row r="435" spans="1:5" x14ac:dyDescent="0.2">
      <c r="A435" s="23" t="s">
        <v>432</v>
      </c>
      <c r="B435" s="26">
        <v>2769.73</v>
      </c>
      <c r="C435" s="26">
        <v>1977685.89</v>
      </c>
      <c r="D435" s="22"/>
      <c r="E435" s="22"/>
    </row>
    <row r="436" spans="1:5" x14ac:dyDescent="0.2">
      <c r="A436" s="23" t="s">
        <v>433</v>
      </c>
      <c r="B436" s="26">
        <v>2767.61</v>
      </c>
      <c r="C436" s="26">
        <v>1976174.59</v>
      </c>
      <c r="D436" s="22"/>
      <c r="E436" s="22"/>
    </row>
    <row r="437" spans="1:5" x14ac:dyDescent="0.2">
      <c r="A437" s="23" t="s">
        <v>434</v>
      </c>
      <c r="B437" s="26">
        <v>2766.01</v>
      </c>
      <c r="C437" s="26">
        <v>1975028.44</v>
      </c>
      <c r="D437" s="22"/>
      <c r="E437" s="22"/>
    </row>
    <row r="438" spans="1:5" x14ac:dyDescent="0.2">
      <c r="A438" s="23" t="s">
        <v>435</v>
      </c>
      <c r="B438" s="26">
        <v>2765.36</v>
      </c>
      <c r="C438" s="26">
        <v>1974569.2</v>
      </c>
      <c r="D438" s="22"/>
      <c r="E438" s="22"/>
    </row>
    <row r="439" spans="1:5" x14ac:dyDescent="0.2">
      <c r="A439" s="23" t="s">
        <v>436</v>
      </c>
      <c r="B439" s="26">
        <v>2766.96</v>
      </c>
      <c r="C439" s="26">
        <v>1975709.34</v>
      </c>
      <c r="D439" s="22"/>
      <c r="E439" s="22"/>
    </row>
    <row r="440" spans="1:5" x14ac:dyDescent="0.2">
      <c r="A440" s="23" t="s">
        <v>437</v>
      </c>
      <c r="B440" s="26">
        <v>2768.94</v>
      </c>
      <c r="C440" s="26">
        <v>1977124.67</v>
      </c>
      <c r="D440" s="22"/>
      <c r="E440" s="22"/>
    </row>
    <row r="441" spans="1:5" x14ac:dyDescent="0.2">
      <c r="A441" s="23" t="s">
        <v>438</v>
      </c>
      <c r="B441" s="26">
        <v>2765.48</v>
      </c>
      <c r="C441" s="26">
        <v>1974648.88</v>
      </c>
      <c r="D441" s="22"/>
      <c r="E441" s="22"/>
    </row>
    <row r="442" spans="1:5" x14ac:dyDescent="0.2">
      <c r="A442" s="23" t="s">
        <v>439</v>
      </c>
      <c r="B442" s="26">
        <v>2762.3</v>
      </c>
      <c r="C442" s="26">
        <v>1972381.72</v>
      </c>
      <c r="D442" s="22"/>
      <c r="E442" s="22"/>
    </row>
    <row r="443" spans="1:5" x14ac:dyDescent="0.2">
      <c r="A443" s="23" t="s">
        <v>440</v>
      </c>
      <c r="B443" s="26">
        <v>2762.86</v>
      </c>
      <c r="C443" s="26">
        <v>1972784.57</v>
      </c>
      <c r="D443" s="22"/>
      <c r="E443" s="22"/>
    </row>
    <row r="444" spans="1:5" x14ac:dyDescent="0.2">
      <c r="A444" s="23" t="s">
        <v>441</v>
      </c>
      <c r="B444" s="26">
        <v>2751.4</v>
      </c>
      <c r="C444" s="26">
        <v>1964599.92</v>
      </c>
      <c r="D444" s="22"/>
      <c r="E444" s="22"/>
    </row>
    <row r="445" spans="1:5" x14ac:dyDescent="0.2">
      <c r="A445" s="23" t="s">
        <v>442</v>
      </c>
      <c r="B445" s="26">
        <v>2739.31</v>
      </c>
      <c r="C445" s="26">
        <v>1955965.64</v>
      </c>
      <c r="D445" s="22"/>
      <c r="E445" s="22"/>
    </row>
    <row r="446" spans="1:5" x14ac:dyDescent="0.2">
      <c r="A446" s="23" t="s">
        <v>443</v>
      </c>
      <c r="B446" s="26">
        <v>2737.43</v>
      </c>
      <c r="C446" s="26">
        <v>1954625.73</v>
      </c>
      <c r="D446" s="22"/>
      <c r="E446" s="22"/>
    </row>
    <row r="447" spans="1:5" x14ac:dyDescent="0.2">
      <c r="A447" s="23" t="s">
        <v>444</v>
      </c>
      <c r="B447" s="26">
        <v>2726.82</v>
      </c>
      <c r="C447" s="26">
        <v>1947048.63</v>
      </c>
      <c r="D447" s="22"/>
      <c r="E447" s="22"/>
    </row>
    <row r="448" spans="1:5" x14ac:dyDescent="0.2">
      <c r="A448" s="23" t="s">
        <v>445</v>
      </c>
      <c r="B448" s="26">
        <v>2718.31</v>
      </c>
      <c r="C448" s="26">
        <v>1940972.01</v>
      </c>
      <c r="D448" s="22"/>
      <c r="E448" s="22"/>
    </row>
    <row r="449" spans="1:5" x14ac:dyDescent="0.2">
      <c r="A449" s="23" t="s">
        <v>446</v>
      </c>
      <c r="B449" s="26">
        <v>2719.04</v>
      </c>
      <c r="C449" s="26">
        <v>1941490.48</v>
      </c>
      <c r="D449" s="22"/>
      <c r="E449" s="22"/>
    </row>
    <row r="450" spans="1:5" x14ac:dyDescent="0.2">
      <c r="A450" s="23" t="s">
        <v>447</v>
      </c>
      <c r="B450" s="26">
        <v>2715.2</v>
      </c>
      <c r="C450" s="26">
        <v>1938751.83</v>
      </c>
      <c r="D450" s="22"/>
      <c r="E450" s="22"/>
    </row>
    <row r="451" spans="1:5" x14ac:dyDescent="0.2">
      <c r="A451" s="23" t="s">
        <v>448</v>
      </c>
      <c r="B451" s="26">
        <v>2717.5</v>
      </c>
      <c r="C451" s="26">
        <v>1940392.88</v>
      </c>
      <c r="D451" s="22"/>
      <c r="E451" s="22"/>
    </row>
    <row r="452" spans="1:5" x14ac:dyDescent="0.2">
      <c r="A452" s="23" t="s">
        <v>449</v>
      </c>
      <c r="B452" s="26">
        <v>2713.91</v>
      </c>
      <c r="C452" s="26">
        <v>1937825.47</v>
      </c>
      <c r="D452" s="22"/>
      <c r="E452" s="22"/>
    </row>
    <row r="453" spans="1:5" x14ac:dyDescent="0.2">
      <c r="A453" s="23" t="s">
        <v>450</v>
      </c>
      <c r="B453" s="26">
        <v>2711.99</v>
      </c>
      <c r="C453" s="26">
        <v>1936458.57</v>
      </c>
      <c r="D453" s="22"/>
      <c r="E453" s="22"/>
    </row>
    <row r="454" spans="1:5" x14ac:dyDescent="0.2">
      <c r="A454" s="23" t="s">
        <v>451</v>
      </c>
      <c r="B454" s="26">
        <v>2720.15</v>
      </c>
      <c r="C454" s="26">
        <v>1942284.94</v>
      </c>
      <c r="D454" s="22"/>
      <c r="E454" s="22"/>
    </row>
    <row r="455" spans="1:5" x14ac:dyDescent="0.2">
      <c r="A455" s="23" t="s">
        <v>452</v>
      </c>
      <c r="B455" s="26">
        <v>2718.56</v>
      </c>
      <c r="C455" s="26">
        <v>1941149.78</v>
      </c>
      <c r="D455" s="22"/>
      <c r="E455" s="22"/>
    </row>
    <row r="456" spans="1:5" x14ac:dyDescent="0.2">
      <c r="A456" s="23" t="s">
        <v>453</v>
      </c>
      <c r="B456" s="26">
        <v>2717.13</v>
      </c>
      <c r="C456" s="26">
        <v>1940126.13</v>
      </c>
      <c r="D456" s="22"/>
      <c r="E456" s="22"/>
    </row>
    <row r="457" spans="1:5" x14ac:dyDescent="0.2">
      <c r="A457" s="23" t="s">
        <v>454</v>
      </c>
      <c r="B457" s="26">
        <v>2713.86</v>
      </c>
      <c r="C457" s="26">
        <v>1937794.01</v>
      </c>
      <c r="D457" s="22"/>
      <c r="E457" s="22"/>
    </row>
    <row r="458" spans="1:5" x14ac:dyDescent="0.2">
      <c r="A458" s="23" t="s">
        <v>455</v>
      </c>
      <c r="B458" s="26">
        <v>2712.74</v>
      </c>
      <c r="C458" s="26">
        <v>1936993.4</v>
      </c>
      <c r="D458" s="22"/>
      <c r="E458" s="22"/>
    </row>
    <row r="459" spans="1:5" x14ac:dyDescent="0.2">
      <c r="A459" s="23" t="s">
        <v>456</v>
      </c>
      <c r="B459" s="26">
        <v>2711.06</v>
      </c>
      <c r="C459" s="26">
        <v>1935794.63</v>
      </c>
      <c r="D459" s="22"/>
      <c r="E459" s="22"/>
    </row>
    <row r="460" spans="1:5" x14ac:dyDescent="0.2">
      <c r="A460" s="23" t="s">
        <v>457</v>
      </c>
      <c r="B460" s="26">
        <v>2700.82</v>
      </c>
      <c r="C460" s="26">
        <v>1928483.01</v>
      </c>
      <c r="D460" s="22"/>
      <c r="E460" s="22"/>
    </row>
    <row r="461" spans="1:5" x14ac:dyDescent="0.2">
      <c r="A461" s="23" t="s">
        <v>458</v>
      </c>
      <c r="B461" s="26">
        <v>2702.52</v>
      </c>
      <c r="C461" s="26">
        <v>1929698.63</v>
      </c>
      <c r="D461" s="22"/>
      <c r="E461" s="22"/>
    </row>
    <row r="462" spans="1:5" x14ac:dyDescent="0.2">
      <c r="A462" s="23" t="s">
        <v>459</v>
      </c>
      <c r="B462" s="26">
        <v>2701.83</v>
      </c>
      <c r="C462" s="26">
        <v>1929205.45</v>
      </c>
      <c r="D462" s="22"/>
      <c r="E462" s="22"/>
    </row>
    <row r="463" spans="1:5" x14ac:dyDescent="0.2">
      <c r="A463" s="23" t="s">
        <v>460</v>
      </c>
      <c r="B463" s="26">
        <v>2703.51</v>
      </c>
      <c r="C463" s="26">
        <v>1930401.06</v>
      </c>
      <c r="D463" s="22"/>
      <c r="E463" s="22"/>
    </row>
    <row r="464" spans="1:5" x14ac:dyDescent="0.2">
      <c r="A464" s="23" t="s">
        <v>461</v>
      </c>
      <c r="B464" s="26">
        <v>2702.6</v>
      </c>
      <c r="C464" s="26">
        <v>1929756.13</v>
      </c>
      <c r="D464" s="22"/>
      <c r="E464" s="22"/>
    </row>
    <row r="465" spans="1:5" x14ac:dyDescent="0.2">
      <c r="A465" s="23" t="s">
        <v>462</v>
      </c>
      <c r="B465" s="26">
        <v>2699.98</v>
      </c>
      <c r="C465" s="26">
        <v>1927883.38</v>
      </c>
      <c r="D465" s="22"/>
      <c r="E465" s="22"/>
    </row>
    <row r="466" spans="1:5" x14ac:dyDescent="0.2">
      <c r="A466" s="23" t="s">
        <v>463</v>
      </c>
      <c r="B466" s="26">
        <v>2699.35</v>
      </c>
      <c r="C466" s="26">
        <v>1927434.99</v>
      </c>
      <c r="D466" s="22"/>
      <c r="E466" s="22"/>
    </row>
    <row r="467" spans="1:5" x14ac:dyDescent="0.2">
      <c r="A467" s="23" t="s">
        <v>464</v>
      </c>
      <c r="B467" s="26">
        <v>2697.49</v>
      </c>
      <c r="C467" s="26">
        <v>1926103.17</v>
      </c>
      <c r="D467" s="22"/>
      <c r="E467" s="22"/>
    </row>
    <row r="468" spans="1:5" x14ac:dyDescent="0.2">
      <c r="A468" s="23" t="s">
        <v>465</v>
      </c>
      <c r="B468" s="26">
        <v>2696.91</v>
      </c>
      <c r="C468" s="26">
        <v>1925692.3</v>
      </c>
      <c r="D468" s="22"/>
      <c r="E468" s="22"/>
    </row>
    <row r="469" spans="1:5" x14ac:dyDescent="0.2">
      <c r="A469" s="23" t="s">
        <v>466</v>
      </c>
      <c r="B469" s="26">
        <v>2695.34</v>
      </c>
      <c r="C469" s="26">
        <v>1924567.6</v>
      </c>
      <c r="D469" s="22"/>
      <c r="E469" s="22"/>
    </row>
    <row r="470" spans="1:5" x14ac:dyDescent="0.2">
      <c r="A470" s="23" t="s">
        <v>467</v>
      </c>
      <c r="B470" s="26">
        <v>2692.42</v>
      </c>
      <c r="C470" s="26">
        <v>1922486.41</v>
      </c>
      <c r="D470" s="22"/>
      <c r="E470" s="22"/>
    </row>
    <row r="471" spans="1:5" x14ac:dyDescent="0.2">
      <c r="A471" s="23" t="s">
        <v>468</v>
      </c>
      <c r="B471" s="26">
        <v>2689.72</v>
      </c>
      <c r="C471" s="26">
        <v>1920553.92</v>
      </c>
      <c r="D471" s="22"/>
      <c r="E471" s="22"/>
    </row>
    <row r="472" spans="1:5" x14ac:dyDescent="0.2">
      <c r="A472" s="23" t="s">
        <v>469</v>
      </c>
      <c r="B472" s="26">
        <v>2691.9</v>
      </c>
      <c r="C472" s="26">
        <v>1922115.66</v>
      </c>
      <c r="D472" s="22"/>
      <c r="E472" s="22"/>
    </row>
    <row r="473" spans="1:5" x14ac:dyDescent="0.2">
      <c r="A473" s="23" t="s">
        <v>470</v>
      </c>
      <c r="B473" s="26">
        <v>2694.33</v>
      </c>
      <c r="C473" s="26">
        <v>1923849.66</v>
      </c>
      <c r="D473" s="22"/>
      <c r="E473" s="22"/>
    </row>
    <row r="474" spans="1:5" x14ac:dyDescent="0.2">
      <c r="A474" s="23" t="s">
        <v>471</v>
      </c>
      <c r="B474" s="26">
        <v>2690.98</v>
      </c>
      <c r="C474" s="26">
        <v>1921458.61</v>
      </c>
      <c r="D474" s="22"/>
      <c r="E474" s="22"/>
    </row>
    <row r="475" spans="1:5" x14ac:dyDescent="0.2">
      <c r="A475" s="23" t="s">
        <v>472</v>
      </c>
      <c r="B475" s="26">
        <v>2691.77</v>
      </c>
      <c r="C475" s="26">
        <v>1922021.88</v>
      </c>
      <c r="D475" s="22"/>
      <c r="E475" s="22"/>
    </row>
    <row r="476" spans="1:5" x14ac:dyDescent="0.2">
      <c r="A476" s="23" t="s">
        <v>473</v>
      </c>
      <c r="B476" s="26">
        <v>2688.73</v>
      </c>
      <c r="C476" s="26">
        <v>1919846.32</v>
      </c>
      <c r="D476" s="22"/>
      <c r="E476" s="22"/>
    </row>
    <row r="477" spans="1:5" x14ac:dyDescent="0.2">
      <c r="A477" s="23" t="s">
        <v>474</v>
      </c>
      <c r="B477" s="26">
        <v>2685.25</v>
      </c>
      <c r="C477" s="26">
        <v>1917361.76</v>
      </c>
      <c r="D477" s="22"/>
      <c r="E477" s="22"/>
    </row>
    <row r="478" spans="1:5" x14ac:dyDescent="0.2">
      <c r="A478" s="23" t="s">
        <v>475</v>
      </c>
      <c r="B478" s="26">
        <v>2681.63</v>
      </c>
      <c r="C478" s="26">
        <v>1914780.43</v>
      </c>
      <c r="D478" s="22"/>
      <c r="E478" s="22"/>
    </row>
    <row r="479" spans="1:5" x14ac:dyDescent="0.2">
      <c r="A479" s="23" t="s">
        <v>476</v>
      </c>
      <c r="B479" s="26">
        <v>2678.62</v>
      </c>
      <c r="C479" s="26">
        <v>1912632.2</v>
      </c>
      <c r="D479" s="22"/>
      <c r="E479" s="22"/>
    </row>
    <row r="480" spans="1:5" x14ac:dyDescent="0.2">
      <c r="A480" s="23" t="s">
        <v>477</v>
      </c>
      <c r="B480" s="26">
        <v>2676.06</v>
      </c>
      <c r="C480" s="26">
        <v>1910804.99</v>
      </c>
      <c r="D480" s="22"/>
      <c r="E480" s="22"/>
    </row>
    <row r="481" spans="1:5" x14ac:dyDescent="0.2">
      <c r="A481" s="23" t="s">
        <v>478</v>
      </c>
      <c r="B481" s="26">
        <v>2672.95</v>
      </c>
      <c r="C481" s="26">
        <v>1908582.63</v>
      </c>
      <c r="D481" s="22"/>
      <c r="E481" s="22"/>
    </row>
    <row r="482" spans="1:5" x14ac:dyDescent="0.2">
      <c r="A482" s="23" t="s">
        <v>479</v>
      </c>
      <c r="B482" s="26">
        <v>2669.47</v>
      </c>
      <c r="C482" s="26">
        <v>1906096.6</v>
      </c>
      <c r="D482" s="22"/>
      <c r="E482" s="22"/>
    </row>
    <row r="483" spans="1:5" x14ac:dyDescent="0.2">
      <c r="A483" s="23" t="s">
        <v>480</v>
      </c>
      <c r="B483" s="26">
        <v>2669.47</v>
      </c>
      <c r="C483" s="26">
        <v>1906096.6</v>
      </c>
      <c r="D483" s="22"/>
      <c r="E483" s="22"/>
    </row>
    <row r="484" spans="1:5" x14ac:dyDescent="0.2">
      <c r="A484" s="23" t="s">
        <v>481</v>
      </c>
      <c r="B484" s="26">
        <v>2659.14</v>
      </c>
      <c r="C484" s="26">
        <v>1898720.03</v>
      </c>
      <c r="D484" s="22"/>
      <c r="E484" s="22"/>
    </row>
    <row r="485" spans="1:5" x14ac:dyDescent="0.2">
      <c r="A485" s="23" t="s">
        <v>482</v>
      </c>
      <c r="B485" s="26">
        <v>2655.51</v>
      </c>
      <c r="C485" s="26">
        <v>1896127.36</v>
      </c>
      <c r="D485" s="22"/>
      <c r="E485" s="22"/>
    </row>
    <row r="486" spans="1:5" x14ac:dyDescent="0.2">
      <c r="A486" s="23" t="s">
        <v>483</v>
      </c>
      <c r="B486" s="26">
        <v>2650.27</v>
      </c>
      <c r="C486" s="26">
        <v>1892386.41</v>
      </c>
      <c r="D486" s="22"/>
      <c r="E486" s="22"/>
    </row>
    <row r="487" spans="1:5" x14ac:dyDescent="0.2">
      <c r="A487" s="23" t="s">
        <v>484</v>
      </c>
      <c r="B487" s="26">
        <v>2651.32</v>
      </c>
      <c r="C487" s="26">
        <v>1893137.57</v>
      </c>
      <c r="D487" s="22"/>
      <c r="E487" s="22"/>
    </row>
    <row r="488" spans="1:5" x14ac:dyDescent="0.2">
      <c r="A488" s="23" t="s">
        <v>485</v>
      </c>
      <c r="B488" s="26">
        <v>2650.08</v>
      </c>
      <c r="C488" s="26">
        <v>1892254.11</v>
      </c>
      <c r="D488" s="22"/>
      <c r="E488" s="22"/>
    </row>
    <row r="489" spans="1:5" x14ac:dyDescent="0.2">
      <c r="A489" s="23" t="s">
        <v>486</v>
      </c>
      <c r="B489" s="26">
        <v>2646.63</v>
      </c>
      <c r="C489" s="26">
        <v>1889785.88</v>
      </c>
      <c r="D489" s="22"/>
      <c r="E489" s="22"/>
    </row>
    <row r="490" spans="1:5" x14ac:dyDescent="0.2">
      <c r="A490" s="23" t="s">
        <v>487</v>
      </c>
      <c r="B490" s="26">
        <v>2644.26</v>
      </c>
      <c r="C490" s="26">
        <v>1888097.53</v>
      </c>
      <c r="D490" s="22"/>
      <c r="E490" s="22"/>
    </row>
    <row r="491" spans="1:5" x14ac:dyDescent="0.2">
      <c r="A491" s="23" t="s">
        <v>488</v>
      </c>
      <c r="B491" s="26">
        <v>2644.38</v>
      </c>
      <c r="C491" s="26">
        <v>1888180.9</v>
      </c>
      <c r="D491" s="22"/>
      <c r="E491" s="22"/>
    </row>
    <row r="492" spans="1:5" x14ac:dyDescent="0.2">
      <c r="A492" s="23" t="s">
        <v>489</v>
      </c>
      <c r="B492" s="26">
        <v>2657.64</v>
      </c>
      <c r="C492" s="26">
        <v>1897650.6</v>
      </c>
      <c r="D492" s="22"/>
      <c r="E492" s="22"/>
    </row>
    <row r="493" spans="1:5" x14ac:dyDescent="0.2">
      <c r="A493" s="23" t="s">
        <v>490</v>
      </c>
      <c r="B493" s="26">
        <v>2662.48</v>
      </c>
      <c r="C493" s="26">
        <v>1901103.37</v>
      </c>
      <c r="D493" s="22"/>
      <c r="E493" s="22"/>
    </row>
    <row r="494" spans="1:5" x14ac:dyDescent="0.2">
      <c r="A494" s="23" t="s">
        <v>491</v>
      </c>
      <c r="B494" s="26">
        <v>2652.76</v>
      </c>
      <c r="C494" s="26">
        <v>1894162.56</v>
      </c>
      <c r="D494" s="22"/>
      <c r="E494" s="22"/>
    </row>
    <row r="495" spans="1:5" x14ac:dyDescent="0.2">
      <c r="A495" s="23" t="s">
        <v>492</v>
      </c>
      <c r="B495" s="26">
        <v>2651.91</v>
      </c>
      <c r="C495" s="26">
        <v>1893559.19</v>
      </c>
      <c r="D495" s="22"/>
      <c r="E495" s="22"/>
    </row>
    <row r="496" spans="1:5" x14ac:dyDescent="0.2">
      <c r="A496" s="23" t="s">
        <v>493</v>
      </c>
      <c r="B496" s="26">
        <v>2647.53</v>
      </c>
      <c r="C496" s="26">
        <v>1890432.77</v>
      </c>
      <c r="D496" s="22"/>
      <c r="E496" s="22"/>
    </row>
    <row r="497" spans="1:5" x14ac:dyDescent="0.2">
      <c r="A497" s="23" t="s">
        <v>494</v>
      </c>
      <c r="B497" s="26">
        <v>2642.7</v>
      </c>
      <c r="C497" s="26">
        <v>1886984.72</v>
      </c>
      <c r="D497" s="22"/>
      <c r="E497" s="22"/>
    </row>
    <row r="498" spans="1:5" x14ac:dyDescent="0.2">
      <c r="A498" s="23" t="s">
        <v>495</v>
      </c>
      <c r="B498" s="26">
        <v>2636.88</v>
      </c>
      <c r="C498" s="26">
        <v>1882827.42</v>
      </c>
      <c r="D498" s="22"/>
      <c r="E498" s="22"/>
    </row>
    <row r="499" spans="1:5" x14ac:dyDescent="0.2">
      <c r="A499" s="23" t="s">
        <v>496</v>
      </c>
      <c r="B499" s="26">
        <v>2632.82</v>
      </c>
      <c r="C499" s="26">
        <v>1879924.96</v>
      </c>
      <c r="D499" s="22"/>
      <c r="E499" s="22"/>
    </row>
    <row r="500" spans="1:5" x14ac:dyDescent="0.2">
      <c r="A500" s="23" t="s">
        <v>497</v>
      </c>
      <c r="B500" s="26">
        <v>2626.78</v>
      </c>
      <c r="C500" s="26">
        <v>1875611.7</v>
      </c>
      <c r="D500" s="22"/>
      <c r="E500" s="22"/>
    </row>
    <row r="501" spans="1:5" x14ac:dyDescent="0.2">
      <c r="A501" s="23" t="s">
        <v>498</v>
      </c>
      <c r="B501" s="26">
        <v>2636.59</v>
      </c>
      <c r="C501" s="26">
        <v>1882622.13</v>
      </c>
      <c r="D501" s="22"/>
      <c r="E501" s="22"/>
    </row>
    <row r="502" spans="1:5" x14ac:dyDescent="0.2">
      <c r="A502" s="23" t="s">
        <v>499</v>
      </c>
      <c r="B502" s="26">
        <v>2639.05</v>
      </c>
      <c r="C502" s="26">
        <v>1884372.87</v>
      </c>
      <c r="D502" s="22"/>
      <c r="E502" s="22"/>
    </row>
    <row r="503" spans="1:5" x14ac:dyDescent="0.2">
      <c r="A503" s="23" t="s">
        <v>500</v>
      </c>
      <c r="B503" s="26">
        <v>2639.05</v>
      </c>
      <c r="C503" s="26">
        <v>1884372.87</v>
      </c>
      <c r="D503" s="22"/>
      <c r="E503" s="22"/>
    </row>
    <row r="504" spans="1:5" x14ac:dyDescent="0.2">
      <c r="A504" s="23" t="s">
        <v>501</v>
      </c>
      <c r="B504" s="26">
        <v>2634.67</v>
      </c>
      <c r="C504" s="26">
        <v>1881245.59</v>
      </c>
      <c r="D504" s="22"/>
      <c r="E504" s="22"/>
    </row>
    <row r="505" spans="1:5" x14ac:dyDescent="0.2">
      <c r="A505" s="23" t="s">
        <v>502</v>
      </c>
      <c r="B505" s="26">
        <v>2633.52</v>
      </c>
      <c r="C505" s="26">
        <v>1880429.6</v>
      </c>
      <c r="D505" s="22"/>
      <c r="E505" s="22"/>
    </row>
    <row r="506" spans="1:5" x14ac:dyDescent="0.2">
      <c r="A506" s="23" t="s">
        <v>503</v>
      </c>
      <c r="B506" s="26">
        <v>2624.74</v>
      </c>
      <c r="C506" s="26">
        <v>1874156.69</v>
      </c>
      <c r="D506" s="22"/>
      <c r="E506" s="22"/>
    </row>
    <row r="507" spans="1:5" x14ac:dyDescent="0.2">
      <c r="A507" s="23" t="s">
        <v>504</v>
      </c>
      <c r="B507" s="26">
        <v>2621.94</v>
      </c>
      <c r="C507" s="26">
        <v>1872159.38</v>
      </c>
      <c r="D507" s="22"/>
      <c r="E507" s="22"/>
    </row>
    <row r="508" spans="1:5" x14ac:dyDescent="0.2">
      <c r="A508" s="23" t="s">
        <v>505</v>
      </c>
      <c r="B508" s="26">
        <v>2607.4899999999998</v>
      </c>
      <c r="C508" s="26">
        <v>1861839.02</v>
      </c>
      <c r="D508" s="22"/>
      <c r="E508" s="22"/>
    </row>
    <row r="509" spans="1:5" x14ac:dyDescent="0.2">
      <c r="A509" s="23" t="s">
        <v>506</v>
      </c>
      <c r="B509" s="26">
        <v>2605.7600000000002</v>
      </c>
      <c r="C509" s="26">
        <v>1860604.81</v>
      </c>
      <c r="D509" s="22"/>
      <c r="E509" s="22"/>
    </row>
    <row r="510" spans="1:5" x14ac:dyDescent="0.2">
      <c r="A510" s="23" t="s">
        <v>507</v>
      </c>
      <c r="B510" s="26">
        <v>2601.4</v>
      </c>
      <c r="C510" s="26">
        <v>1857494.71</v>
      </c>
      <c r="D510" s="22"/>
      <c r="E510" s="22"/>
    </row>
    <row r="511" spans="1:5" x14ac:dyDescent="0.2">
      <c r="A511" s="23" t="s">
        <v>508</v>
      </c>
      <c r="B511" s="26">
        <v>2576.37</v>
      </c>
      <c r="C511" s="26">
        <v>1839623.14</v>
      </c>
      <c r="D511" s="22"/>
      <c r="E511" s="22"/>
    </row>
    <row r="512" spans="1:5" x14ac:dyDescent="0.2">
      <c r="A512" s="23" t="s">
        <v>509</v>
      </c>
      <c r="B512" s="26">
        <v>2560.62</v>
      </c>
      <c r="C512" s="26">
        <v>1828371.85</v>
      </c>
      <c r="D512" s="22"/>
      <c r="E512" s="22"/>
    </row>
    <row r="513" spans="1:5" x14ac:dyDescent="0.2">
      <c r="A513" s="23" t="s">
        <v>510</v>
      </c>
      <c r="B513" s="26">
        <v>2551.83</v>
      </c>
      <c r="C513" s="26">
        <v>1822098.86</v>
      </c>
      <c r="D513" s="22"/>
      <c r="E513" s="22"/>
    </row>
    <row r="514" spans="1:5" x14ac:dyDescent="0.2">
      <c r="A514" s="23" t="s">
        <v>511</v>
      </c>
      <c r="B514" s="26">
        <v>2536.89</v>
      </c>
      <c r="C514" s="26">
        <v>1811427.47</v>
      </c>
      <c r="D514" s="22"/>
      <c r="E514" s="22"/>
    </row>
    <row r="515" spans="1:5" x14ac:dyDescent="0.2">
      <c r="A515" s="23" t="s">
        <v>512</v>
      </c>
      <c r="B515" s="26">
        <v>2537.12</v>
      </c>
      <c r="C515" s="26">
        <v>1811595.07</v>
      </c>
      <c r="D515" s="22"/>
      <c r="E515" s="22"/>
    </row>
    <row r="516" spans="1:5" x14ac:dyDescent="0.2">
      <c r="A516" s="23" t="s">
        <v>513</v>
      </c>
      <c r="B516" s="26">
        <v>2538.67</v>
      </c>
      <c r="C516" s="26">
        <v>1812702.48</v>
      </c>
      <c r="D516" s="22"/>
      <c r="E516" s="22"/>
    </row>
    <row r="517" spans="1:5" x14ac:dyDescent="0.2">
      <c r="A517" s="23" t="s">
        <v>514</v>
      </c>
      <c r="B517" s="26">
        <v>2535.4899999999998</v>
      </c>
      <c r="C517" s="26">
        <v>1810431.44</v>
      </c>
      <c r="D517" s="22"/>
      <c r="E517" s="22"/>
    </row>
    <row r="518" spans="1:5" x14ac:dyDescent="0.2">
      <c r="A518" s="23" t="s">
        <v>515</v>
      </c>
      <c r="B518" s="26">
        <v>2530.31</v>
      </c>
      <c r="C518" s="26">
        <v>1806734.5</v>
      </c>
      <c r="D518" s="22"/>
      <c r="E518" s="22"/>
    </row>
    <row r="519" spans="1:5" x14ac:dyDescent="0.2">
      <c r="A519" s="23" t="s">
        <v>516</v>
      </c>
      <c r="B519" s="26">
        <v>2529.44</v>
      </c>
      <c r="C519" s="26">
        <v>1806109.8</v>
      </c>
      <c r="D519" s="22"/>
      <c r="E519" s="22"/>
    </row>
    <row r="520" spans="1:5" x14ac:dyDescent="0.2">
      <c r="A520" s="23" t="s">
        <v>517</v>
      </c>
      <c r="B520" s="26">
        <v>2525.54</v>
      </c>
      <c r="C520" s="26">
        <v>1803327.19</v>
      </c>
      <c r="D520" s="22"/>
      <c r="E520" s="22"/>
    </row>
    <row r="521" spans="1:5" x14ac:dyDescent="0.2">
      <c r="A521" s="23" t="s">
        <v>518</v>
      </c>
      <c r="B521" s="26">
        <v>2530.9899999999998</v>
      </c>
      <c r="C521" s="26">
        <v>1807217.23</v>
      </c>
      <c r="D521" s="22"/>
      <c r="E521" s="22"/>
    </row>
    <row r="522" spans="1:5" x14ac:dyDescent="0.2">
      <c r="A522" s="23" t="s">
        <v>519</v>
      </c>
      <c r="B522" s="26">
        <v>2532.61</v>
      </c>
      <c r="C522" s="26">
        <v>1808376.16</v>
      </c>
      <c r="D522" s="22"/>
      <c r="E522" s="22"/>
    </row>
    <row r="523" spans="1:5" x14ac:dyDescent="0.2">
      <c r="A523" s="23" t="s">
        <v>520</v>
      </c>
      <c r="B523" s="26">
        <v>2523.2800000000002</v>
      </c>
      <c r="C523" s="26">
        <v>1801714.7</v>
      </c>
      <c r="D523" s="22"/>
      <c r="E523" s="22"/>
    </row>
    <row r="524" spans="1:5" x14ac:dyDescent="0.2">
      <c r="A524" s="23" t="s">
        <v>521</v>
      </c>
      <c r="B524" s="26">
        <v>2514.96</v>
      </c>
      <c r="C524" s="26">
        <v>1795770.85</v>
      </c>
      <c r="D524" s="22"/>
      <c r="E524" s="22"/>
    </row>
    <row r="525" spans="1:5" x14ac:dyDescent="0.2">
      <c r="A525" s="23" t="s">
        <v>522</v>
      </c>
      <c r="B525" s="26">
        <v>2507.7800000000002</v>
      </c>
      <c r="C525" s="26">
        <v>1790643.63</v>
      </c>
      <c r="D525" s="22"/>
      <c r="E525" s="22"/>
    </row>
    <row r="526" spans="1:5" x14ac:dyDescent="0.2">
      <c r="A526" s="23" t="s">
        <v>523</v>
      </c>
      <c r="B526" s="26">
        <v>2504.16</v>
      </c>
      <c r="C526" s="26">
        <v>1788057.83</v>
      </c>
      <c r="D526" s="22"/>
      <c r="E526" s="22"/>
    </row>
    <row r="527" spans="1:5" x14ac:dyDescent="0.2">
      <c r="A527" s="23" t="s">
        <v>524</v>
      </c>
      <c r="B527" s="26">
        <v>2504.35</v>
      </c>
      <c r="C527" s="26">
        <v>1788194.85</v>
      </c>
      <c r="D527" s="22"/>
      <c r="E527" s="22"/>
    </row>
    <row r="528" spans="1:5" x14ac:dyDescent="0.2">
      <c r="A528" s="23" t="s">
        <v>525</v>
      </c>
      <c r="B528" s="26">
        <v>2515.4499999999998</v>
      </c>
      <c r="C528" s="26">
        <v>1796120.25</v>
      </c>
      <c r="D528" s="22"/>
      <c r="E528" s="22"/>
    </row>
    <row r="529" spans="1:5" x14ac:dyDescent="0.2">
      <c r="A529" s="23" t="s">
        <v>526</v>
      </c>
      <c r="B529" s="26">
        <v>2511.7800000000002</v>
      </c>
      <c r="C529" s="26">
        <v>1793497.61</v>
      </c>
      <c r="D529" s="22"/>
      <c r="E529" s="22"/>
    </row>
    <row r="530" spans="1:5" x14ac:dyDescent="0.2">
      <c r="A530" s="23" t="s">
        <v>527</v>
      </c>
      <c r="B530" s="26">
        <v>2522.71</v>
      </c>
      <c r="C530" s="26">
        <v>1801302.94</v>
      </c>
      <c r="D530" s="22"/>
      <c r="E530" s="22"/>
    </row>
    <row r="531" spans="1:5" x14ac:dyDescent="0.2">
      <c r="A531" s="23" t="s">
        <v>528</v>
      </c>
      <c r="B531" s="26">
        <v>2526.34</v>
      </c>
      <c r="C531" s="26">
        <v>1803900.48</v>
      </c>
      <c r="D531" s="22"/>
      <c r="E531" s="22"/>
    </row>
    <row r="532" spans="1:5" x14ac:dyDescent="0.2">
      <c r="A532" s="23" t="s">
        <v>529</v>
      </c>
      <c r="B532" s="26">
        <v>2527.98</v>
      </c>
      <c r="C532" s="26">
        <v>1805069.57</v>
      </c>
      <c r="D532" s="22"/>
      <c r="E532" s="22"/>
    </row>
    <row r="533" spans="1:5" x14ac:dyDescent="0.2">
      <c r="A533" s="23" t="s">
        <v>530</v>
      </c>
      <c r="B533" s="26">
        <v>2526.9699999999998</v>
      </c>
      <c r="C533" s="26">
        <v>1804345.26</v>
      </c>
      <c r="D533" s="22"/>
      <c r="E533" s="22"/>
    </row>
    <row r="534" spans="1:5" x14ac:dyDescent="0.2">
      <c r="A534" s="23" t="s">
        <v>531</v>
      </c>
      <c r="B534" s="26">
        <v>2529.7199999999998</v>
      </c>
      <c r="C534" s="26">
        <v>1806307.34</v>
      </c>
      <c r="D534" s="22"/>
      <c r="E534" s="22"/>
    </row>
    <row r="535" spans="1:5" x14ac:dyDescent="0.2">
      <c r="A535" s="23" t="s">
        <v>532</v>
      </c>
      <c r="B535" s="26">
        <v>2525.96</v>
      </c>
      <c r="C535" s="26">
        <v>1803625.2</v>
      </c>
      <c r="D535" s="22"/>
      <c r="E535" s="22"/>
    </row>
    <row r="536" spans="1:5" x14ac:dyDescent="0.2">
      <c r="A536" s="23" t="s">
        <v>533</v>
      </c>
      <c r="B536" s="26">
        <v>2522.08</v>
      </c>
      <c r="C536" s="26">
        <v>1800856.19</v>
      </c>
      <c r="D536" s="22"/>
      <c r="E536" s="22"/>
    </row>
    <row r="537" spans="1:5" x14ac:dyDescent="0.2">
      <c r="A537" s="23" t="s">
        <v>534</v>
      </c>
      <c r="B537" s="26">
        <v>2520.63</v>
      </c>
      <c r="C537" s="26">
        <v>1799818.49</v>
      </c>
      <c r="D537" s="22"/>
      <c r="E537" s="22"/>
    </row>
    <row r="538" spans="1:5" x14ac:dyDescent="0.2">
      <c r="A538" s="23" t="s">
        <v>535</v>
      </c>
      <c r="B538" s="26">
        <v>2520.0700000000002</v>
      </c>
      <c r="C538" s="26">
        <v>1799417.63</v>
      </c>
      <c r="D538" s="22"/>
      <c r="E538" s="22"/>
    </row>
    <row r="539" spans="1:5" x14ac:dyDescent="0.2">
      <c r="A539" s="23" t="s">
        <v>536</v>
      </c>
      <c r="B539" s="26">
        <v>2518.86</v>
      </c>
      <c r="C539" s="26">
        <v>1798556.01</v>
      </c>
      <c r="D539" s="22"/>
      <c r="E539" s="22"/>
    </row>
    <row r="540" spans="1:5" x14ac:dyDescent="0.2">
      <c r="A540" s="23" t="s">
        <v>537</v>
      </c>
      <c r="B540" s="26">
        <v>2518.0500000000002</v>
      </c>
      <c r="C540" s="26">
        <v>1797979.23</v>
      </c>
      <c r="D540" s="22"/>
      <c r="E540" s="22"/>
    </row>
    <row r="541" spans="1:5" x14ac:dyDescent="0.2">
      <c r="A541" s="23" t="s">
        <v>538</v>
      </c>
      <c r="B541" s="26">
        <v>2512.44</v>
      </c>
      <c r="C541" s="26">
        <v>1793974.9</v>
      </c>
      <c r="D541" s="22"/>
      <c r="E541" s="22"/>
    </row>
    <row r="542" spans="1:5" x14ac:dyDescent="0.2">
      <c r="A542" s="23" t="s">
        <v>539</v>
      </c>
      <c r="B542" s="26">
        <v>2509.67</v>
      </c>
      <c r="C542" s="26">
        <v>1791996.7</v>
      </c>
      <c r="D542" s="22"/>
      <c r="E542" s="22"/>
    </row>
    <row r="543" spans="1:5" x14ac:dyDescent="0.2">
      <c r="A543" s="23" t="s">
        <v>540</v>
      </c>
      <c r="B543" s="26">
        <v>2502.0500000000002</v>
      </c>
      <c r="C543" s="26">
        <v>1786553.26</v>
      </c>
      <c r="D543" s="22"/>
      <c r="E543" s="22"/>
    </row>
    <row r="544" spans="1:5" x14ac:dyDescent="0.2">
      <c r="A544" s="23" t="s">
        <v>541</v>
      </c>
      <c r="B544" s="26">
        <v>2498.7399999999998</v>
      </c>
      <c r="C544" s="26">
        <v>1784191.5</v>
      </c>
      <c r="D544" s="22"/>
      <c r="E544" s="22"/>
    </row>
    <row r="545" spans="1:5" x14ac:dyDescent="0.2">
      <c r="A545" s="23" t="s">
        <v>542</v>
      </c>
      <c r="B545" s="26">
        <v>2496.48</v>
      </c>
      <c r="C545" s="26">
        <v>1782576.02</v>
      </c>
      <c r="D545" s="22"/>
      <c r="E545" s="22"/>
    </row>
    <row r="546" spans="1:5" x14ac:dyDescent="0.2">
      <c r="A546" s="23" t="s">
        <v>543</v>
      </c>
      <c r="B546" s="26">
        <v>2485.75</v>
      </c>
      <c r="C546" s="26">
        <v>1774914.43</v>
      </c>
      <c r="D546" s="22"/>
      <c r="E546" s="22"/>
    </row>
    <row r="547" spans="1:5" x14ac:dyDescent="0.2">
      <c r="A547" s="23" t="s">
        <v>544</v>
      </c>
      <c r="B547" s="26">
        <v>2481.25</v>
      </c>
      <c r="C547" s="26">
        <v>1771702.09</v>
      </c>
      <c r="D547" s="22"/>
      <c r="E547" s="22"/>
    </row>
    <row r="548" spans="1:5" x14ac:dyDescent="0.2">
      <c r="A548" s="23" t="s">
        <v>545</v>
      </c>
      <c r="B548" s="26">
        <v>2479.42</v>
      </c>
      <c r="C548" s="26">
        <v>1770393.23</v>
      </c>
      <c r="D548" s="22"/>
      <c r="E548" s="22"/>
    </row>
    <row r="549" spans="1:5" x14ac:dyDescent="0.2">
      <c r="A549" s="23" t="s">
        <v>546</v>
      </c>
      <c r="B549" s="26">
        <v>2477.02</v>
      </c>
      <c r="C549" s="26">
        <v>1768680.05</v>
      </c>
      <c r="D549" s="22"/>
      <c r="E549" s="22"/>
    </row>
    <row r="550" spans="1:5" x14ac:dyDescent="0.2">
      <c r="A550" s="23" t="s">
        <v>547</v>
      </c>
      <c r="B550" s="26">
        <v>2476.44</v>
      </c>
      <c r="C550" s="26">
        <v>1768263.74</v>
      </c>
      <c r="D550" s="22"/>
      <c r="E550" s="22"/>
    </row>
    <row r="551" spans="1:5" x14ac:dyDescent="0.2">
      <c r="A551" s="23" t="s">
        <v>548</v>
      </c>
      <c r="B551" s="26">
        <v>2481.08</v>
      </c>
      <c r="C551" s="26">
        <v>1771581.16</v>
      </c>
      <c r="D551" s="22"/>
      <c r="E551" s="22"/>
    </row>
    <row r="552" spans="1:5" x14ac:dyDescent="0.2">
      <c r="A552" s="23" t="s">
        <v>549</v>
      </c>
      <c r="B552" s="26">
        <v>2478.35</v>
      </c>
      <c r="C552" s="26">
        <v>1769632.03</v>
      </c>
      <c r="D552" s="22"/>
      <c r="E552" s="22"/>
    </row>
    <row r="553" spans="1:5" x14ac:dyDescent="0.2">
      <c r="A553" s="23" t="s">
        <v>550</v>
      </c>
      <c r="B553" s="26">
        <v>2486.66</v>
      </c>
      <c r="C553" s="26">
        <v>1775566.33</v>
      </c>
      <c r="D553" s="22"/>
      <c r="E553" s="22"/>
    </row>
    <row r="554" spans="1:5" x14ac:dyDescent="0.2">
      <c r="A554" s="23" t="s">
        <v>551</v>
      </c>
      <c r="B554" s="26">
        <v>2486.67</v>
      </c>
      <c r="C554" s="26">
        <v>1775568.32</v>
      </c>
      <c r="D554" s="22"/>
      <c r="E554" s="22"/>
    </row>
    <row r="555" spans="1:5" x14ac:dyDescent="0.2">
      <c r="A555" s="23" t="s">
        <v>552</v>
      </c>
      <c r="B555" s="26">
        <v>2490.73</v>
      </c>
      <c r="C555" s="26">
        <v>1778471.46</v>
      </c>
      <c r="D555" s="22"/>
      <c r="E555" s="22"/>
    </row>
    <row r="556" spans="1:5" x14ac:dyDescent="0.2">
      <c r="A556" s="23" t="s">
        <v>553</v>
      </c>
      <c r="B556" s="26">
        <v>2489.62</v>
      </c>
      <c r="C556" s="26">
        <v>1777676.9</v>
      </c>
      <c r="D556" s="22"/>
      <c r="E556" s="22"/>
    </row>
    <row r="557" spans="1:5" x14ac:dyDescent="0.2">
      <c r="A557" s="23" t="s">
        <v>554</v>
      </c>
      <c r="B557" s="26">
        <v>2481.04</v>
      </c>
      <c r="C557" s="26">
        <v>1771552.72</v>
      </c>
      <c r="D557" s="22"/>
      <c r="E557" s="22"/>
    </row>
    <row r="558" spans="1:5" x14ac:dyDescent="0.2">
      <c r="A558" s="23" t="s">
        <v>555</v>
      </c>
      <c r="B558" s="26">
        <v>2473.36</v>
      </c>
      <c r="C558" s="26">
        <v>1766069.49</v>
      </c>
      <c r="D558" s="22"/>
      <c r="E558" s="22"/>
    </row>
    <row r="559" spans="1:5" x14ac:dyDescent="0.2">
      <c r="A559" s="23" t="s">
        <v>556</v>
      </c>
      <c r="B559" s="26">
        <v>2466.59</v>
      </c>
      <c r="C559" s="26">
        <v>1761232.03</v>
      </c>
      <c r="D559" s="22"/>
      <c r="E559" s="22"/>
    </row>
    <row r="560" spans="1:5" x14ac:dyDescent="0.2">
      <c r="A560" s="23" t="s">
        <v>557</v>
      </c>
      <c r="B560" s="26">
        <v>2465.3200000000002</v>
      </c>
      <c r="C560" s="26">
        <v>1760327.4</v>
      </c>
      <c r="D560" s="22"/>
      <c r="E560" s="22"/>
    </row>
    <row r="561" spans="1:5" x14ac:dyDescent="0.2">
      <c r="A561" s="23" t="s">
        <v>558</v>
      </c>
      <c r="B561" s="26">
        <v>2482.87</v>
      </c>
      <c r="C561" s="26">
        <v>1772859.85</v>
      </c>
      <c r="D561" s="22"/>
      <c r="E561" s="22"/>
    </row>
    <row r="562" spans="1:5" x14ac:dyDescent="0.2">
      <c r="A562" s="23" t="s">
        <v>559</v>
      </c>
      <c r="B562" s="26">
        <v>2482.54</v>
      </c>
      <c r="C562" s="26">
        <v>1772621.23</v>
      </c>
      <c r="D562" s="22"/>
      <c r="E562" s="22"/>
    </row>
    <row r="563" spans="1:5" x14ac:dyDescent="0.2">
      <c r="A563" s="23" t="s">
        <v>560</v>
      </c>
      <c r="B563" s="26">
        <v>2463.83</v>
      </c>
      <c r="C563" s="26">
        <v>1759260.17</v>
      </c>
      <c r="D563" s="22"/>
      <c r="E563" s="22"/>
    </row>
    <row r="564" spans="1:5" x14ac:dyDescent="0.2">
      <c r="A564" s="23" t="s">
        <v>561</v>
      </c>
      <c r="B564" s="26">
        <v>2423.0700000000002</v>
      </c>
      <c r="C564" s="26">
        <v>1730155.44</v>
      </c>
      <c r="D564" s="22"/>
      <c r="E564" s="22"/>
    </row>
    <row r="565" spans="1:5" x14ac:dyDescent="0.2">
      <c r="A565" s="23" t="s">
        <v>562</v>
      </c>
      <c r="B565" s="26">
        <v>2416.67</v>
      </c>
      <c r="C565" s="26">
        <v>1725586.12</v>
      </c>
      <c r="D565" s="22"/>
      <c r="E565" s="22"/>
    </row>
    <row r="566" spans="1:5" x14ac:dyDescent="0.2">
      <c r="A566" s="23" t="s">
        <v>563</v>
      </c>
      <c r="B566" s="26">
        <v>2396.64</v>
      </c>
      <c r="C566" s="26">
        <v>1711288.14</v>
      </c>
      <c r="D566" s="22"/>
      <c r="E566" s="22"/>
    </row>
    <row r="567" spans="1:5" x14ac:dyDescent="0.2">
      <c r="A567" s="23" t="s">
        <v>564</v>
      </c>
      <c r="B567" s="26">
        <v>2394.6</v>
      </c>
      <c r="C567" s="26">
        <v>1709832.15</v>
      </c>
      <c r="D567" s="22"/>
      <c r="E567" s="22"/>
    </row>
    <row r="568" spans="1:5" x14ac:dyDescent="0.2">
      <c r="A568" s="23" t="s">
        <v>565</v>
      </c>
      <c r="B568" s="26">
        <v>2379.12</v>
      </c>
      <c r="C568" s="26">
        <v>1698779.33</v>
      </c>
      <c r="D568" s="22"/>
      <c r="E568" s="22"/>
    </row>
    <row r="569" spans="1:5" x14ac:dyDescent="0.2">
      <c r="A569" s="23" t="s">
        <v>566</v>
      </c>
      <c r="B569" s="26">
        <v>2342.9499999999998</v>
      </c>
      <c r="C569" s="26">
        <v>1672951.23</v>
      </c>
      <c r="D569" s="22"/>
      <c r="E569" s="22"/>
    </row>
    <row r="570" spans="1:5" x14ac:dyDescent="0.2">
      <c r="A570" s="23" t="s">
        <v>567</v>
      </c>
      <c r="B570" s="26">
        <v>2337.5300000000002</v>
      </c>
      <c r="C570" s="26">
        <v>1669079.03</v>
      </c>
      <c r="D570" s="22"/>
      <c r="E570" s="22"/>
    </row>
    <row r="571" spans="1:5" x14ac:dyDescent="0.2">
      <c r="A571" s="23" t="s">
        <v>568</v>
      </c>
      <c r="B571" s="26">
        <v>2310.91</v>
      </c>
      <c r="C571" s="26">
        <v>1650073.44</v>
      </c>
      <c r="D571" s="22"/>
      <c r="E571" s="22"/>
    </row>
    <row r="572" spans="1:5" x14ac:dyDescent="0.2">
      <c r="A572" s="23" t="s">
        <v>569</v>
      </c>
      <c r="B572" s="26">
        <v>2293.19</v>
      </c>
      <c r="C572" s="26">
        <v>1637420.92</v>
      </c>
      <c r="D572" s="22"/>
      <c r="E572" s="22"/>
    </row>
    <row r="573" spans="1:5" x14ac:dyDescent="0.2">
      <c r="A573" s="23" t="s">
        <v>570</v>
      </c>
      <c r="B573" s="26">
        <v>2414.29</v>
      </c>
      <c r="C573" s="26">
        <v>1723890.51</v>
      </c>
      <c r="D573" s="22"/>
      <c r="E573" s="22"/>
    </row>
    <row r="574" spans="1:5" x14ac:dyDescent="0.2">
      <c r="A574" s="23" t="s">
        <v>571</v>
      </c>
      <c r="B574" s="26">
        <v>2414.41</v>
      </c>
      <c r="C574" s="26">
        <v>1723973.47</v>
      </c>
      <c r="D574" s="22"/>
      <c r="E574" s="22"/>
    </row>
    <row r="575" spans="1:5" x14ac:dyDescent="0.2">
      <c r="A575" s="23" t="s">
        <v>572</v>
      </c>
      <c r="B575" s="26">
        <v>2441.31</v>
      </c>
      <c r="C575" s="26">
        <v>1743184</v>
      </c>
      <c r="D575" s="22"/>
      <c r="E575" s="22"/>
    </row>
    <row r="576" spans="1:5" x14ac:dyDescent="0.2">
      <c r="A576" s="23" t="s">
        <v>573</v>
      </c>
      <c r="B576" s="26">
        <v>2437.44</v>
      </c>
      <c r="C576" s="26">
        <v>1740417.19</v>
      </c>
      <c r="D576" s="22"/>
      <c r="E576" s="22"/>
    </row>
    <row r="577" spans="1:5" x14ac:dyDescent="0.2">
      <c r="A577" s="23" t="s">
        <v>574</v>
      </c>
      <c r="B577" s="26">
        <v>2430.96</v>
      </c>
      <c r="C577" s="26">
        <v>1735794.52</v>
      </c>
      <c r="D577" s="22"/>
      <c r="E577" s="22"/>
    </row>
    <row r="578" spans="1:5" x14ac:dyDescent="0.2">
      <c r="A578" s="23" t="s">
        <v>575</v>
      </c>
      <c r="B578" s="26">
        <v>2451.0700000000002</v>
      </c>
      <c r="C578" s="26">
        <v>1750150.19</v>
      </c>
      <c r="D578" s="22"/>
      <c r="E578" s="22"/>
    </row>
    <row r="579" spans="1:5" x14ac:dyDescent="0.2">
      <c r="A579" s="23" t="s">
        <v>576</v>
      </c>
      <c r="B579" s="26">
        <v>2440.66</v>
      </c>
      <c r="C579" s="26">
        <v>1742720.7</v>
      </c>
      <c r="D579" s="22"/>
      <c r="E579" s="22"/>
    </row>
    <row r="580" spans="1:5" x14ac:dyDescent="0.2">
      <c r="A580" s="23" t="s">
        <v>577</v>
      </c>
      <c r="B580" s="26">
        <v>2418.83</v>
      </c>
      <c r="C580" s="26">
        <v>1727133.52</v>
      </c>
      <c r="D580" s="22"/>
      <c r="E580" s="22"/>
    </row>
    <row r="581" spans="1:5" x14ac:dyDescent="0.2">
      <c r="A581" s="23" t="s">
        <v>578</v>
      </c>
      <c r="B581" s="26">
        <v>2397.58</v>
      </c>
      <c r="C581" s="26">
        <v>1711954.68</v>
      </c>
      <c r="D581" s="22"/>
      <c r="E581" s="22"/>
    </row>
    <row r="582" spans="1:5" x14ac:dyDescent="0.2">
      <c r="A582" s="23" t="s">
        <v>579</v>
      </c>
      <c r="B582" s="26">
        <v>2395.91</v>
      </c>
      <c r="C582" s="26">
        <v>1710768.89</v>
      </c>
      <c r="D582" s="22"/>
      <c r="E582" s="22"/>
    </row>
    <row r="583" spans="1:5" x14ac:dyDescent="0.2">
      <c r="A583" s="23" t="s">
        <v>580</v>
      </c>
      <c r="B583" s="26">
        <v>2378.9499999999998</v>
      </c>
      <c r="C583" s="26">
        <v>1698659.02</v>
      </c>
      <c r="D583" s="22"/>
      <c r="E583" s="22"/>
    </row>
    <row r="584" spans="1:5" x14ac:dyDescent="0.2">
      <c r="A584" s="23" t="s">
        <v>581</v>
      </c>
      <c r="B584" s="26">
        <v>2387.08</v>
      </c>
      <c r="C584" s="26">
        <v>1704462.19</v>
      </c>
      <c r="D584" s="22"/>
      <c r="E584" s="22"/>
    </row>
    <row r="585" spans="1:5" x14ac:dyDescent="0.2">
      <c r="A585" s="23" t="s">
        <v>582</v>
      </c>
      <c r="B585" s="26">
        <v>2398.96</v>
      </c>
      <c r="C585" s="26">
        <v>1712945.64</v>
      </c>
      <c r="D585" s="22"/>
      <c r="E585" s="22"/>
    </row>
    <row r="586" spans="1:5" x14ac:dyDescent="0.2">
      <c r="A586" s="23" t="s">
        <v>583</v>
      </c>
      <c r="B586" s="26">
        <v>2393.41</v>
      </c>
      <c r="C586" s="26">
        <v>1708978.33</v>
      </c>
      <c r="D586" s="22"/>
      <c r="E586" s="22"/>
    </row>
    <row r="587" spans="1:5" x14ac:dyDescent="0.2">
      <c r="A587" s="23" t="s">
        <v>584</v>
      </c>
      <c r="B587" s="26">
        <v>2397.58</v>
      </c>
      <c r="C587" s="26">
        <v>1711956.57</v>
      </c>
      <c r="D587" s="22"/>
      <c r="E587" s="22"/>
    </row>
    <row r="588" spans="1:5" x14ac:dyDescent="0.2">
      <c r="A588" s="23" t="s">
        <v>585</v>
      </c>
      <c r="B588" s="26">
        <v>2397.89</v>
      </c>
      <c r="C588" s="26">
        <v>1712180.34</v>
      </c>
      <c r="D588" s="22"/>
      <c r="E588" s="22"/>
    </row>
    <row r="589" spans="1:5" x14ac:dyDescent="0.2">
      <c r="A589" s="23" t="s">
        <v>586</v>
      </c>
      <c r="B589" s="26">
        <v>2391.4899999999998</v>
      </c>
      <c r="C589" s="26">
        <v>1707606.24</v>
      </c>
      <c r="D589" s="22"/>
      <c r="E589" s="22"/>
    </row>
    <row r="590" spans="1:5" x14ac:dyDescent="0.2">
      <c r="A590" s="23" t="s">
        <v>587</v>
      </c>
      <c r="B590" s="26">
        <v>2382.96</v>
      </c>
      <c r="C590" s="26">
        <v>1701515.45</v>
      </c>
      <c r="D590" s="22"/>
      <c r="E590" s="22"/>
    </row>
    <row r="591" spans="1:5" x14ac:dyDescent="0.2">
      <c r="A591" s="23" t="s">
        <v>588</v>
      </c>
      <c r="B591" s="26">
        <v>2394.4499999999998</v>
      </c>
      <c r="C591" s="26">
        <v>1709724.42</v>
      </c>
      <c r="D591" s="22"/>
      <c r="E591" s="22"/>
    </row>
    <row r="592" spans="1:5" x14ac:dyDescent="0.2">
      <c r="A592" s="23" t="s">
        <v>589</v>
      </c>
      <c r="B592" s="26">
        <v>2383.79</v>
      </c>
      <c r="C592" s="26">
        <v>1702113.43</v>
      </c>
      <c r="D592" s="22"/>
      <c r="E592" s="22"/>
    </row>
    <row r="593" spans="1:5" x14ac:dyDescent="0.2">
      <c r="A593" s="23" t="s">
        <v>590</v>
      </c>
      <c r="B593" s="26">
        <v>2384.84</v>
      </c>
      <c r="C593" s="26">
        <v>1702858.04</v>
      </c>
      <c r="D593" s="22"/>
      <c r="E593" s="22"/>
    </row>
    <row r="594" spans="1:5" x14ac:dyDescent="0.2">
      <c r="A594" s="23" t="s">
        <v>591</v>
      </c>
      <c r="B594" s="26">
        <v>2383.63</v>
      </c>
      <c r="C594" s="26">
        <v>1701998.54</v>
      </c>
      <c r="D594" s="22"/>
      <c r="E594" s="22"/>
    </row>
    <row r="595" spans="1:5" x14ac:dyDescent="0.2">
      <c r="A595" s="23" t="s">
        <v>592</v>
      </c>
      <c r="B595" s="26">
        <v>2385.0300000000002</v>
      </c>
      <c r="C595" s="26">
        <v>1702998.81</v>
      </c>
      <c r="D595" s="22"/>
      <c r="E595" s="22"/>
    </row>
    <row r="596" spans="1:5" x14ac:dyDescent="0.2">
      <c r="A596" s="23" t="s">
        <v>593</v>
      </c>
      <c r="B596" s="26">
        <v>2381.79</v>
      </c>
      <c r="C596" s="26">
        <v>1700682.96</v>
      </c>
      <c r="D596" s="22"/>
      <c r="E596" s="22"/>
    </row>
    <row r="597" spans="1:5" x14ac:dyDescent="0.2">
      <c r="A597" s="23" t="s">
        <v>594</v>
      </c>
      <c r="B597" s="26">
        <v>2385.35</v>
      </c>
      <c r="C597" s="26">
        <v>1703223.39</v>
      </c>
      <c r="D597" s="22"/>
      <c r="E597" s="22"/>
    </row>
    <row r="598" spans="1:5" x14ac:dyDescent="0.2">
      <c r="A598" s="23" t="s">
        <v>595</v>
      </c>
      <c r="B598" s="26">
        <v>2387.15</v>
      </c>
      <c r="C598" s="26">
        <v>1704513.8</v>
      </c>
      <c r="D598" s="22"/>
      <c r="E598" s="22"/>
    </row>
    <row r="599" spans="1:5" x14ac:dyDescent="0.2">
      <c r="A599" s="23" t="s">
        <v>596</v>
      </c>
      <c r="B599" s="26">
        <v>2383.1799999999998</v>
      </c>
      <c r="C599" s="26">
        <v>1701676.49</v>
      </c>
      <c r="D599" s="22"/>
      <c r="E599" s="22"/>
    </row>
    <row r="600" spans="1:5" x14ac:dyDescent="0.2">
      <c r="A600" s="23" t="s">
        <v>597</v>
      </c>
      <c r="B600" s="26">
        <v>2385.6999999999998</v>
      </c>
      <c r="C600" s="26">
        <v>1703474.38</v>
      </c>
      <c r="D600" s="22"/>
      <c r="E600" s="22"/>
    </row>
    <row r="601" spans="1:5" x14ac:dyDescent="0.2">
      <c r="A601" s="23" t="s">
        <v>598</v>
      </c>
      <c r="B601" s="26">
        <v>2385.63</v>
      </c>
      <c r="C601" s="26">
        <v>1703423.28</v>
      </c>
      <c r="D601" s="22"/>
      <c r="E601" s="22"/>
    </row>
    <row r="602" spans="1:5" x14ac:dyDescent="0.2">
      <c r="A602" s="23" t="s">
        <v>599</v>
      </c>
      <c r="B602" s="26">
        <v>2381.9699999999998</v>
      </c>
      <c r="C602" s="26">
        <v>1700808.68</v>
      </c>
      <c r="D602" s="22"/>
      <c r="E602" s="22"/>
    </row>
    <row r="603" spans="1:5" x14ac:dyDescent="0.2">
      <c r="A603" s="23" t="s">
        <v>600</v>
      </c>
      <c r="B603" s="26">
        <v>2403.35</v>
      </c>
      <c r="C603" s="26">
        <v>1716078.48</v>
      </c>
      <c r="D603" s="22"/>
      <c r="E603" s="22"/>
    </row>
    <row r="604" spans="1:5" x14ac:dyDescent="0.2">
      <c r="A604" s="23" t="s">
        <v>601</v>
      </c>
      <c r="B604" s="26">
        <v>2403.5300000000002</v>
      </c>
      <c r="C604" s="26">
        <v>1716206.31</v>
      </c>
      <c r="D604" s="22"/>
      <c r="E604" s="22"/>
    </row>
    <row r="605" spans="1:5" x14ac:dyDescent="0.2">
      <c r="A605" s="23" t="s">
        <v>602</v>
      </c>
      <c r="B605" s="26">
        <v>2392.2800000000002</v>
      </c>
      <c r="C605" s="26">
        <v>1708171.51</v>
      </c>
      <c r="D605" s="22"/>
      <c r="E605" s="22"/>
    </row>
    <row r="606" spans="1:5" x14ac:dyDescent="0.2">
      <c r="A606" s="23" t="s">
        <v>603</v>
      </c>
      <c r="B606" s="26">
        <v>2392.1799999999998</v>
      </c>
      <c r="C606" s="26">
        <v>1708102.92</v>
      </c>
      <c r="D606" s="22"/>
      <c r="E606" s="22"/>
    </row>
    <row r="607" spans="1:5" x14ac:dyDescent="0.2">
      <c r="A607" s="23" t="s">
        <v>604</v>
      </c>
      <c r="B607" s="26">
        <v>2397.34</v>
      </c>
      <c r="C607" s="26">
        <v>1711783.99</v>
      </c>
      <c r="D607" s="22"/>
      <c r="E607" s="22"/>
    </row>
    <row r="608" spans="1:5" x14ac:dyDescent="0.2">
      <c r="A608" s="23" t="s">
        <v>605</v>
      </c>
      <c r="B608" s="26">
        <v>2399.63</v>
      </c>
      <c r="C608" s="26">
        <v>1713421.04</v>
      </c>
      <c r="D608" s="22"/>
      <c r="E608" s="22"/>
    </row>
    <row r="609" spans="1:5" x14ac:dyDescent="0.2">
      <c r="A609" s="23" t="s">
        <v>606</v>
      </c>
      <c r="B609" s="26">
        <v>2400.9499999999998</v>
      </c>
      <c r="C609" s="26">
        <v>1714366.32</v>
      </c>
      <c r="D609" s="22"/>
      <c r="E609" s="22"/>
    </row>
    <row r="610" spans="1:5" x14ac:dyDescent="0.2">
      <c r="A610" s="23" t="s">
        <v>607</v>
      </c>
      <c r="B610" s="26">
        <v>2399.9899999999998</v>
      </c>
      <c r="C610" s="26">
        <v>1713675.69</v>
      </c>
      <c r="D610" s="22"/>
      <c r="E610" s="22"/>
    </row>
    <row r="611" spans="1:5" x14ac:dyDescent="0.2">
      <c r="A611" s="23" t="s">
        <v>608</v>
      </c>
      <c r="B611" s="26">
        <v>2398.8000000000002</v>
      </c>
      <c r="C611" s="26">
        <v>1712830.62</v>
      </c>
      <c r="D611" s="22"/>
      <c r="E611" s="22"/>
    </row>
    <row r="612" spans="1:5" x14ac:dyDescent="0.2">
      <c r="A612" s="23" t="s">
        <v>609</v>
      </c>
      <c r="B612" s="26">
        <v>2397.67</v>
      </c>
      <c r="C612" s="26">
        <v>1712022.15</v>
      </c>
      <c r="D612" s="22"/>
      <c r="E612" s="22"/>
    </row>
    <row r="613" spans="1:5" x14ac:dyDescent="0.2">
      <c r="A613" s="23" t="s">
        <v>610</v>
      </c>
      <c r="B613" s="26">
        <v>2395.34</v>
      </c>
      <c r="C613" s="26">
        <v>1710360.08</v>
      </c>
      <c r="D613" s="22"/>
      <c r="E613" s="22"/>
    </row>
    <row r="614" spans="1:5" x14ac:dyDescent="0.2">
      <c r="A614" s="23" t="s">
        <v>611</v>
      </c>
      <c r="B614" s="26">
        <v>2396.54</v>
      </c>
      <c r="C614" s="26">
        <v>1711213.93</v>
      </c>
      <c r="D614" s="22"/>
      <c r="E614" s="22"/>
    </row>
    <row r="615" spans="1:5" x14ac:dyDescent="0.2">
      <c r="A615" s="23" t="s">
        <v>612</v>
      </c>
      <c r="B615" s="26">
        <v>2397.4699999999998</v>
      </c>
      <c r="C615" s="26">
        <v>1711877.53</v>
      </c>
      <c r="D615" s="22"/>
      <c r="E615" s="22"/>
    </row>
    <row r="616" spans="1:5" x14ac:dyDescent="0.2">
      <c r="A616" s="23" t="s">
        <v>613</v>
      </c>
      <c r="B616" s="26">
        <v>2396.06</v>
      </c>
      <c r="C616" s="26">
        <v>1710875.44</v>
      </c>
      <c r="D616" s="22"/>
      <c r="E616" s="22"/>
    </row>
    <row r="617" spans="1:5" x14ac:dyDescent="0.2">
      <c r="A617" s="23" t="s">
        <v>614</v>
      </c>
      <c r="B617" s="26">
        <v>2397.17</v>
      </c>
      <c r="C617" s="26">
        <v>1711666.93</v>
      </c>
      <c r="D617" s="22"/>
      <c r="E617" s="22"/>
    </row>
    <row r="618" spans="1:5" x14ac:dyDescent="0.2">
      <c r="A618" s="23" t="s">
        <v>615</v>
      </c>
      <c r="B618" s="26">
        <v>2396.59</v>
      </c>
      <c r="C618" s="26">
        <v>1711249.17</v>
      </c>
      <c r="D618" s="22"/>
      <c r="E618" s="22"/>
    </row>
    <row r="619" spans="1:5" x14ac:dyDescent="0.2">
      <c r="A619" s="23" t="s">
        <v>616</v>
      </c>
      <c r="B619" s="26">
        <v>2395.41</v>
      </c>
      <c r="C619" s="26">
        <v>1710409.63</v>
      </c>
      <c r="D619" s="22"/>
      <c r="E619" s="22"/>
    </row>
    <row r="620" spans="1:5" x14ac:dyDescent="0.2">
      <c r="A620" s="23" t="s">
        <v>617</v>
      </c>
      <c r="B620" s="26">
        <v>2395.0100000000002</v>
      </c>
      <c r="C620" s="26">
        <v>1710120.74</v>
      </c>
      <c r="D620" s="22"/>
      <c r="E620" s="22"/>
    </row>
    <row r="621" spans="1:5" x14ac:dyDescent="0.2">
      <c r="A621" s="23" t="s">
        <v>618</v>
      </c>
      <c r="B621" s="26">
        <v>2403.63</v>
      </c>
      <c r="C621" s="26">
        <v>1716281.14</v>
      </c>
      <c r="D621" s="22"/>
      <c r="E621" s="22"/>
    </row>
    <row r="622" spans="1:5" x14ac:dyDescent="0.2">
      <c r="A622" s="23" t="s">
        <v>619</v>
      </c>
      <c r="B622" s="26">
        <v>2392.73</v>
      </c>
      <c r="C622" s="26">
        <v>1708497.78</v>
      </c>
      <c r="D622" s="22"/>
      <c r="E622" s="22"/>
    </row>
    <row r="623" spans="1:5" x14ac:dyDescent="0.2">
      <c r="A623" s="23" t="s">
        <v>620</v>
      </c>
      <c r="B623" s="26">
        <v>2401.48</v>
      </c>
      <c r="C623" s="26">
        <v>1714745.18</v>
      </c>
      <c r="D623" s="22"/>
      <c r="E623" s="22"/>
    </row>
    <row r="624" spans="1:5" x14ac:dyDescent="0.2">
      <c r="A624" s="23" t="s">
        <v>621</v>
      </c>
      <c r="B624" s="26">
        <v>2401.21</v>
      </c>
      <c r="C624" s="26">
        <v>1714552.81</v>
      </c>
      <c r="D624" s="22"/>
      <c r="E624" s="22"/>
    </row>
    <row r="625" spans="1:5" x14ac:dyDescent="0.2">
      <c r="A625" s="23" t="s">
        <v>622</v>
      </c>
      <c r="B625" s="26">
        <v>2400.85</v>
      </c>
      <c r="C625" s="26">
        <v>1714291.54</v>
      </c>
      <c r="D625" s="22"/>
      <c r="E625" s="22"/>
    </row>
    <row r="626" spans="1:5" x14ac:dyDescent="0.2">
      <c r="A626" s="23" t="s">
        <v>623</v>
      </c>
      <c r="B626" s="26">
        <v>2374.9899999999998</v>
      </c>
      <c r="C626" s="26">
        <v>1695828.77</v>
      </c>
      <c r="D626" s="22"/>
      <c r="E626" s="22"/>
    </row>
    <row r="627" spans="1:5" x14ac:dyDescent="0.2">
      <c r="A627" s="23" t="s">
        <v>624</v>
      </c>
      <c r="B627" s="26">
        <v>2375.0700000000002</v>
      </c>
      <c r="C627" s="26">
        <v>1695887.8</v>
      </c>
      <c r="D627" s="22"/>
      <c r="E627" s="22"/>
    </row>
    <row r="628" spans="1:5" x14ac:dyDescent="0.2">
      <c r="A628" s="23" t="s">
        <v>625</v>
      </c>
      <c r="B628" s="26">
        <v>2358.0100000000002</v>
      </c>
      <c r="C628" s="26">
        <v>1683703.1</v>
      </c>
      <c r="D628" s="22"/>
      <c r="E628" s="22"/>
    </row>
    <row r="629" spans="1:5" x14ac:dyDescent="0.2">
      <c r="A629" s="23" t="s">
        <v>626</v>
      </c>
      <c r="B629" s="26">
        <v>2358.6799999999998</v>
      </c>
      <c r="C629" s="26">
        <v>1684181.99</v>
      </c>
      <c r="D629" s="22"/>
      <c r="E629" s="22"/>
    </row>
    <row r="630" spans="1:5" x14ac:dyDescent="0.2">
      <c r="A630" s="23" t="s">
        <v>627</v>
      </c>
      <c r="B630" s="26">
        <v>2357.86</v>
      </c>
      <c r="C630" s="26">
        <v>1683596.21</v>
      </c>
      <c r="D630" s="22"/>
      <c r="E630" s="22"/>
    </row>
    <row r="631" spans="1:5" x14ac:dyDescent="0.2">
      <c r="A631" s="23" t="s">
        <v>628</v>
      </c>
      <c r="B631" s="26">
        <v>2357.39</v>
      </c>
      <c r="C631" s="26">
        <v>1683261.46</v>
      </c>
      <c r="D631" s="22"/>
      <c r="E631" s="22"/>
    </row>
    <row r="632" spans="1:5" x14ac:dyDescent="0.2">
      <c r="A632" s="23" t="s">
        <v>629</v>
      </c>
      <c r="B632" s="26">
        <v>2356.69</v>
      </c>
      <c r="C632" s="26">
        <v>1682761.12</v>
      </c>
      <c r="D632" s="22"/>
      <c r="E632" s="22"/>
    </row>
    <row r="633" spans="1:5" x14ac:dyDescent="0.2">
      <c r="A633" s="23" t="s">
        <v>630</v>
      </c>
      <c r="B633" s="26">
        <v>2356.16</v>
      </c>
      <c r="C633" s="26">
        <v>1682385.1</v>
      </c>
      <c r="D633" s="22"/>
      <c r="E633" s="22"/>
    </row>
    <row r="634" spans="1:5" x14ac:dyDescent="0.2">
      <c r="A634" s="23" t="s">
        <v>631</v>
      </c>
      <c r="B634" s="26">
        <v>2355.92</v>
      </c>
      <c r="C634" s="26">
        <v>1682209.71</v>
      </c>
      <c r="D634" s="22"/>
      <c r="E634" s="22"/>
    </row>
    <row r="635" spans="1:5" x14ac:dyDescent="0.2">
      <c r="A635" s="23" t="s">
        <v>632</v>
      </c>
      <c r="B635" s="26">
        <v>2354.1</v>
      </c>
      <c r="C635" s="26">
        <v>1680910.1</v>
      </c>
      <c r="D635" s="22"/>
      <c r="E635" s="22"/>
    </row>
    <row r="636" spans="1:5" x14ac:dyDescent="0.2">
      <c r="A636" s="23" t="s">
        <v>633</v>
      </c>
      <c r="B636" s="26">
        <v>2353.98</v>
      </c>
      <c r="C636" s="26">
        <v>1680822.66</v>
      </c>
      <c r="D636" s="22"/>
      <c r="E636" s="22"/>
    </row>
    <row r="637" spans="1:5" x14ac:dyDescent="0.2">
      <c r="A637" s="23" t="s">
        <v>634</v>
      </c>
      <c r="B637" s="26">
        <v>2333.48</v>
      </c>
      <c r="C637" s="26">
        <v>1666187.22</v>
      </c>
      <c r="D637" s="22"/>
      <c r="E637" s="22"/>
    </row>
    <row r="638" spans="1:5" x14ac:dyDescent="0.2">
      <c r="A638" s="23" t="s">
        <v>635</v>
      </c>
      <c r="B638" s="26">
        <v>2333.87</v>
      </c>
      <c r="C638" s="26">
        <v>1666463.68</v>
      </c>
      <c r="D638" s="22"/>
      <c r="E638" s="22"/>
    </row>
    <row r="639" spans="1:5" x14ac:dyDescent="0.2">
      <c r="A639" s="23" t="s">
        <v>636</v>
      </c>
      <c r="B639" s="26">
        <v>2324.7800000000002</v>
      </c>
      <c r="C639" s="26">
        <v>1659978.34</v>
      </c>
      <c r="D639" s="22"/>
      <c r="E639" s="22"/>
    </row>
    <row r="640" spans="1:5" x14ac:dyDescent="0.2">
      <c r="A640" s="23" t="s">
        <v>637</v>
      </c>
      <c r="B640" s="26">
        <v>2322.21</v>
      </c>
      <c r="C640" s="26">
        <v>1658139.17</v>
      </c>
      <c r="D640" s="22"/>
      <c r="E640" s="22"/>
    </row>
    <row r="641" spans="1:5" x14ac:dyDescent="0.2">
      <c r="A641" s="23" t="s">
        <v>638</v>
      </c>
      <c r="B641" s="26">
        <v>2320.0300000000002</v>
      </c>
      <c r="C641" s="26">
        <v>1656581.57</v>
      </c>
      <c r="D641" s="22"/>
      <c r="E641" s="22"/>
    </row>
    <row r="642" spans="1:5" x14ac:dyDescent="0.2">
      <c r="A642" s="23" t="s">
        <v>639</v>
      </c>
      <c r="B642" s="26">
        <v>2320.75</v>
      </c>
      <c r="C642" s="26">
        <v>1657095.55</v>
      </c>
      <c r="D642" s="22"/>
      <c r="E642" s="22"/>
    </row>
    <row r="643" spans="1:5" x14ac:dyDescent="0.2">
      <c r="A643" s="23" t="s">
        <v>640</v>
      </c>
      <c r="B643" s="26">
        <v>2307.4</v>
      </c>
      <c r="C643" s="26">
        <v>1647567.03</v>
      </c>
      <c r="D643" s="22"/>
      <c r="E643" s="22"/>
    </row>
    <row r="644" spans="1:5" x14ac:dyDescent="0.2">
      <c r="A644" s="23" t="s">
        <v>641</v>
      </c>
      <c r="B644" s="26">
        <v>2304.36</v>
      </c>
      <c r="C644" s="26">
        <v>1645396.58</v>
      </c>
      <c r="D644" s="22"/>
      <c r="E644" s="22"/>
    </row>
    <row r="645" spans="1:5" x14ac:dyDescent="0.2">
      <c r="A645" s="23" t="s">
        <v>642</v>
      </c>
      <c r="B645" s="26">
        <v>2295.71</v>
      </c>
      <c r="C645" s="26">
        <v>1639221.83</v>
      </c>
      <c r="D645" s="22"/>
      <c r="E645" s="22"/>
    </row>
    <row r="646" spans="1:5" x14ac:dyDescent="0.2">
      <c r="A646" s="23" t="s">
        <v>643</v>
      </c>
      <c r="B646" s="26">
        <v>2307.7399999999998</v>
      </c>
      <c r="C646" s="26">
        <v>1647806.93</v>
      </c>
      <c r="D646" s="22"/>
      <c r="E646" s="22"/>
    </row>
    <row r="647" spans="1:5" x14ac:dyDescent="0.2">
      <c r="A647" s="23" t="s">
        <v>644</v>
      </c>
      <c r="B647" s="26">
        <v>2289.16</v>
      </c>
      <c r="C647" s="26">
        <v>1634538.76</v>
      </c>
      <c r="D647" s="22"/>
      <c r="E647" s="22"/>
    </row>
    <row r="648" spans="1:5" x14ac:dyDescent="0.2">
      <c r="A648" s="23" t="s">
        <v>645</v>
      </c>
      <c r="B648" s="26">
        <v>2301.4899999999998</v>
      </c>
      <c r="C648" s="26">
        <v>1643345.74</v>
      </c>
      <c r="D648" s="22"/>
      <c r="E648" s="22"/>
    </row>
    <row r="649" spans="1:5" x14ac:dyDescent="0.2">
      <c r="A649" s="23" t="s">
        <v>646</v>
      </c>
      <c r="B649" s="26">
        <v>2318.38</v>
      </c>
      <c r="C649" s="26">
        <v>1655405.66</v>
      </c>
      <c r="D649" s="22"/>
      <c r="E649" s="22"/>
    </row>
    <row r="650" spans="1:5" x14ac:dyDescent="0.2">
      <c r="A650" s="23" t="s">
        <v>647</v>
      </c>
      <c r="B650" s="26">
        <v>2316.2600000000002</v>
      </c>
      <c r="C650" s="26">
        <v>1653890.41</v>
      </c>
      <c r="D650" s="22"/>
      <c r="E650" s="22"/>
    </row>
    <row r="651" spans="1:5" x14ac:dyDescent="0.2">
      <c r="A651" s="23" t="s">
        <v>648</v>
      </c>
      <c r="B651" s="26">
        <v>2308.66</v>
      </c>
      <c r="C651" s="26">
        <v>1648465.39</v>
      </c>
      <c r="D651" s="22"/>
      <c r="E651" s="22"/>
    </row>
    <row r="652" spans="1:5" x14ac:dyDescent="0.2">
      <c r="A652" s="23" t="s">
        <v>649</v>
      </c>
      <c r="B652" s="26">
        <v>2302.88</v>
      </c>
      <c r="C652" s="26">
        <v>1644341.68</v>
      </c>
      <c r="D652" s="22"/>
      <c r="E652" s="22"/>
    </row>
    <row r="653" spans="1:5" x14ac:dyDescent="0.2">
      <c r="A653" s="23" t="s">
        <v>650</v>
      </c>
      <c r="B653" s="26">
        <v>2303.85</v>
      </c>
      <c r="C653" s="26">
        <v>1645033.27</v>
      </c>
      <c r="D653" s="22"/>
      <c r="E653" s="22"/>
    </row>
    <row r="654" spans="1:5" x14ac:dyDescent="0.2">
      <c r="A654" s="23" t="s">
        <v>651</v>
      </c>
      <c r="B654" s="26">
        <v>2301.9299999999998</v>
      </c>
      <c r="C654" s="26">
        <v>1643658.76</v>
      </c>
      <c r="D654" s="22"/>
      <c r="E654" s="22"/>
    </row>
    <row r="655" spans="1:5" x14ac:dyDescent="0.2">
      <c r="A655" s="23" t="s">
        <v>652</v>
      </c>
      <c r="B655" s="26">
        <v>2300.71</v>
      </c>
      <c r="C655" s="26">
        <v>1642788.94</v>
      </c>
      <c r="D655" s="22"/>
      <c r="E655" s="22"/>
    </row>
    <row r="656" spans="1:5" x14ac:dyDescent="0.2">
      <c r="A656" s="23" t="s">
        <v>653</v>
      </c>
      <c r="B656" s="26">
        <v>2304.92</v>
      </c>
      <c r="C656" s="26">
        <v>1645796.77</v>
      </c>
      <c r="D656" s="22"/>
      <c r="E656" s="22"/>
    </row>
    <row r="657" spans="1:5" x14ac:dyDescent="0.2">
      <c r="A657" s="23" t="s">
        <v>654</v>
      </c>
      <c r="B657" s="26">
        <v>2304.09</v>
      </c>
      <c r="C657" s="26">
        <v>1645200.8</v>
      </c>
      <c r="D657" s="22"/>
      <c r="E657" s="22"/>
    </row>
    <row r="658" spans="1:5" x14ac:dyDescent="0.2">
      <c r="A658" s="23" t="s">
        <v>655</v>
      </c>
      <c r="B658" s="26">
        <v>2294.34</v>
      </c>
      <c r="C658" s="26">
        <v>1638239.66</v>
      </c>
      <c r="D658" s="22"/>
      <c r="E658" s="22"/>
    </row>
    <row r="659" spans="1:5" x14ac:dyDescent="0.2">
      <c r="A659" s="23" t="s">
        <v>656</v>
      </c>
      <c r="B659" s="26">
        <v>2287.44</v>
      </c>
      <c r="C659" s="26">
        <v>1633317.09</v>
      </c>
      <c r="D659" s="22"/>
      <c r="E659" s="22"/>
    </row>
    <row r="660" spans="1:5" x14ac:dyDescent="0.2">
      <c r="A660" s="23" t="s">
        <v>657</v>
      </c>
      <c r="B660" s="26">
        <v>2286.0300000000002</v>
      </c>
      <c r="C660" s="26">
        <v>1632305.06</v>
      </c>
      <c r="D660" s="22"/>
      <c r="E660" s="22"/>
    </row>
    <row r="661" spans="1:5" x14ac:dyDescent="0.2">
      <c r="A661" s="23" t="s">
        <v>658</v>
      </c>
      <c r="B661" s="26">
        <v>2278.06</v>
      </c>
      <c r="C661" s="26">
        <v>1626614.83</v>
      </c>
      <c r="D661" s="22"/>
      <c r="E661" s="22"/>
    </row>
    <row r="662" spans="1:5" x14ac:dyDescent="0.2">
      <c r="A662" s="23" t="s">
        <v>659</v>
      </c>
      <c r="B662" s="26">
        <v>2260.5300000000002</v>
      </c>
      <c r="C662" s="26">
        <v>1614102.72</v>
      </c>
      <c r="D662" s="22"/>
      <c r="E662" s="22"/>
    </row>
    <row r="663" spans="1:5" x14ac:dyDescent="0.2">
      <c r="A663" s="23" t="s">
        <v>660</v>
      </c>
      <c r="B663" s="26">
        <v>2261.44</v>
      </c>
      <c r="C663" s="26">
        <v>1614747.67</v>
      </c>
      <c r="D663" s="22"/>
      <c r="E663" s="22"/>
    </row>
    <row r="664" spans="1:5" x14ac:dyDescent="0.2">
      <c r="A664" s="23" t="s">
        <v>661</v>
      </c>
      <c r="B664" s="26">
        <v>2264.7600000000002</v>
      </c>
      <c r="C664" s="26">
        <v>1617119.34</v>
      </c>
      <c r="D664" s="22"/>
      <c r="E664" s="22"/>
    </row>
    <row r="665" spans="1:5" x14ac:dyDescent="0.2">
      <c r="A665" s="23" t="s">
        <v>662</v>
      </c>
      <c r="B665" s="26">
        <v>2277.4299999999998</v>
      </c>
      <c r="C665" s="26">
        <v>1626166.03</v>
      </c>
      <c r="D665" s="22"/>
      <c r="E665" s="22"/>
    </row>
    <row r="666" spans="1:5" x14ac:dyDescent="0.2">
      <c r="A666" s="23" t="s">
        <v>663</v>
      </c>
      <c r="B666" s="26">
        <v>2277.1</v>
      </c>
      <c r="C666" s="26">
        <v>1625929.16</v>
      </c>
      <c r="D666" s="22"/>
      <c r="E666" s="22"/>
    </row>
    <row r="667" spans="1:5" x14ac:dyDescent="0.2">
      <c r="A667" s="23" t="s">
        <v>664</v>
      </c>
      <c r="B667" s="26">
        <v>2279.2600000000002</v>
      </c>
      <c r="C667" s="26">
        <v>1627475.04</v>
      </c>
      <c r="D667" s="22"/>
      <c r="E667" s="22"/>
    </row>
    <row r="668" spans="1:5" x14ac:dyDescent="0.2">
      <c r="A668" s="23" t="s">
        <v>665</v>
      </c>
      <c r="B668" s="26">
        <v>2286.19</v>
      </c>
      <c r="C668" s="26">
        <v>1632423.04</v>
      </c>
      <c r="D668" s="22"/>
      <c r="E668" s="22"/>
    </row>
    <row r="669" spans="1:5" x14ac:dyDescent="0.2">
      <c r="A669" s="23" t="s">
        <v>666</v>
      </c>
      <c r="B669" s="26">
        <v>2287.0300000000002</v>
      </c>
      <c r="C669" s="26">
        <v>1633022.94</v>
      </c>
      <c r="D669" s="22"/>
      <c r="E669" s="22"/>
    </row>
    <row r="670" spans="1:5" x14ac:dyDescent="0.2">
      <c r="A670" s="23" t="s">
        <v>667</v>
      </c>
      <c r="B670" s="26">
        <v>2285.65</v>
      </c>
      <c r="C670" s="26">
        <v>1632035.68</v>
      </c>
      <c r="D670" s="22"/>
      <c r="E670" s="22"/>
    </row>
    <row r="671" spans="1:5" x14ac:dyDescent="0.2">
      <c r="A671" s="23" t="s">
        <v>668</v>
      </c>
      <c r="B671" s="26">
        <v>2306.6</v>
      </c>
      <c r="C671" s="26">
        <v>1646996.83</v>
      </c>
      <c r="D671" s="22"/>
      <c r="E671" s="22"/>
    </row>
    <row r="672" spans="1:5" x14ac:dyDescent="0.2">
      <c r="A672" s="23" t="s">
        <v>669</v>
      </c>
      <c r="B672" s="26">
        <v>2301.29</v>
      </c>
      <c r="C672" s="26">
        <v>1643200.33</v>
      </c>
      <c r="D672" s="22"/>
      <c r="E672" s="22"/>
    </row>
    <row r="673" spans="1:5" x14ac:dyDescent="0.2">
      <c r="A673" s="23" t="s">
        <v>670</v>
      </c>
      <c r="B673" s="26">
        <v>2310.0100000000002</v>
      </c>
      <c r="C673" s="26">
        <v>1649432.65</v>
      </c>
      <c r="D673" s="22"/>
      <c r="E673" s="22"/>
    </row>
    <row r="674" spans="1:5" x14ac:dyDescent="0.2">
      <c r="A674" s="23" t="s">
        <v>671</v>
      </c>
      <c r="B674" s="26">
        <v>2313.4699999999998</v>
      </c>
      <c r="C674" s="26">
        <v>1651897.45</v>
      </c>
      <c r="D674" s="22"/>
      <c r="E674" s="22"/>
    </row>
    <row r="675" spans="1:5" x14ac:dyDescent="0.2">
      <c r="A675" s="23" t="s">
        <v>672</v>
      </c>
      <c r="B675" s="26">
        <v>2305.84</v>
      </c>
      <c r="C675" s="26">
        <v>1646451.04</v>
      </c>
      <c r="D675" s="22"/>
      <c r="E675" s="22"/>
    </row>
    <row r="676" spans="1:5" x14ac:dyDescent="0.2">
      <c r="A676" s="23" t="s">
        <v>673</v>
      </c>
      <c r="B676" s="26">
        <v>2303.0100000000002</v>
      </c>
      <c r="C676" s="26">
        <v>1644429.5</v>
      </c>
      <c r="D676" s="22"/>
      <c r="E676" s="22"/>
    </row>
    <row r="677" spans="1:5" x14ac:dyDescent="0.2">
      <c r="A677" s="23" t="s">
        <v>674</v>
      </c>
      <c r="B677" s="26">
        <v>2313.14</v>
      </c>
      <c r="C677" s="26">
        <v>1651668.25</v>
      </c>
      <c r="D677" s="22"/>
      <c r="E677" s="22"/>
    </row>
    <row r="678" spans="1:5" x14ac:dyDescent="0.2">
      <c r="A678" s="23" t="s">
        <v>675</v>
      </c>
      <c r="B678" s="26">
        <v>2313.5300000000002</v>
      </c>
      <c r="C678" s="26">
        <v>1651946.7</v>
      </c>
      <c r="D678" s="22"/>
      <c r="E678" s="22"/>
    </row>
    <row r="679" spans="1:5" x14ac:dyDescent="0.2">
      <c r="A679" s="23" t="s">
        <v>676</v>
      </c>
      <c r="B679" s="26">
        <v>2332.1799999999998</v>
      </c>
      <c r="C679" s="26">
        <v>1665258.69</v>
      </c>
      <c r="D679" s="22"/>
      <c r="E679" s="22"/>
    </row>
    <row r="680" spans="1:5" x14ac:dyDescent="0.2">
      <c r="A680" s="23" t="s">
        <v>677</v>
      </c>
      <c r="B680" s="26">
        <v>2334.7600000000002</v>
      </c>
      <c r="C680" s="26">
        <v>1667102.5</v>
      </c>
      <c r="D680" s="22"/>
      <c r="E680" s="22"/>
    </row>
    <row r="681" spans="1:5" x14ac:dyDescent="0.2">
      <c r="A681" s="23" t="s">
        <v>678</v>
      </c>
      <c r="B681" s="26">
        <v>2333.85</v>
      </c>
      <c r="C681" s="26">
        <v>1666451.18</v>
      </c>
      <c r="D681" s="22"/>
      <c r="E681" s="22"/>
    </row>
    <row r="682" spans="1:5" x14ac:dyDescent="0.2">
      <c r="A682" s="23" t="s">
        <v>679</v>
      </c>
      <c r="B682" s="26">
        <v>2338.4299999999998</v>
      </c>
      <c r="C682" s="26">
        <v>1669719.83</v>
      </c>
      <c r="D682" s="22"/>
      <c r="E682" s="22"/>
    </row>
    <row r="683" spans="1:5" x14ac:dyDescent="0.2">
      <c r="A683" s="23" t="s">
        <v>680</v>
      </c>
      <c r="B683" s="26">
        <v>2338.27</v>
      </c>
      <c r="C683" s="26">
        <v>1669605.79</v>
      </c>
      <c r="D683" s="22"/>
      <c r="E683" s="22"/>
    </row>
    <row r="684" spans="1:5" x14ac:dyDescent="0.2">
      <c r="A684" s="23" t="s">
        <v>681</v>
      </c>
      <c r="B684" s="26">
        <v>2344.9299999999998</v>
      </c>
      <c r="C684" s="26">
        <v>1674367.31</v>
      </c>
      <c r="D684" s="22"/>
      <c r="E684" s="22"/>
    </row>
    <row r="685" spans="1:5" x14ac:dyDescent="0.2">
      <c r="A685" s="23" t="s">
        <v>682</v>
      </c>
      <c r="B685" s="26">
        <v>2345.17</v>
      </c>
      <c r="C685" s="26">
        <v>1674532.11</v>
      </c>
      <c r="D685" s="22"/>
      <c r="E685" s="22"/>
    </row>
    <row r="686" spans="1:5" x14ac:dyDescent="0.2">
      <c r="A686" s="23" t="s">
        <v>683</v>
      </c>
      <c r="B686" s="26">
        <v>2343.15</v>
      </c>
      <c r="C686" s="26">
        <v>1673091.25</v>
      </c>
      <c r="D686" s="22"/>
      <c r="E686" s="22"/>
    </row>
    <row r="687" spans="1:5" x14ac:dyDescent="0.2">
      <c r="A687" s="23" t="s">
        <v>684</v>
      </c>
      <c r="B687" s="26">
        <v>2343.27</v>
      </c>
      <c r="C687" s="26">
        <v>1673176.17</v>
      </c>
      <c r="D687" s="22"/>
      <c r="E687" s="22"/>
    </row>
    <row r="688" spans="1:5" x14ac:dyDescent="0.2">
      <c r="A688" s="23" t="s">
        <v>685</v>
      </c>
      <c r="B688" s="26">
        <v>2343.85</v>
      </c>
      <c r="C688" s="26">
        <v>1673590.69</v>
      </c>
      <c r="D688" s="22"/>
      <c r="E688" s="22"/>
    </row>
    <row r="689" spans="1:5" x14ac:dyDescent="0.2">
      <c r="A689" s="23" t="s">
        <v>686</v>
      </c>
      <c r="B689" s="26">
        <v>2343.98</v>
      </c>
      <c r="C689" s="26">
        <v>1673682.59</v>
      </c>
      <c r="D689" s="22"/>
      <c r="E689" s="22"/>
    </row>
    <row r="690" spans="1:5" x14ac:dyDescent="0.2">
      <c r="A690" s="23" t="s">
        <v>687</v>
      </c>
      <c r="B690" s="26">
        <v>2341.81</v>
      </c>
      <c r="C690" s="26">
        <v>1672133.81</v>
      </c>
      <c r="D690" s="22"/>
      <c r="E690" s="22"/>
    </row>
    <row r="691" spans="1:5" x14ac:dyDescent="0.2">
      <c r="A691" s="23" t="s">
        <v>688</v>
      </c>
      <c r="B691" s="26">
        <v>2343.0100000000002</v>
      </c>
      <c r="C691" s="26">
        <v>1672992.6</v>
      </c>
      <c r="D691" s="22"/>
      <c r="E691" s="22"/>
    </row>
    <row r="692" spans="1:5" x14ac:dyDescent="0.2">
      <c r="A692" s="23" t="s">
        <v>689</v>
      </c>
      <c r="B692" s="26">
        <v>2343.31</v>
      </c>
      <c r="C692" s="26">
        <v>1673207.2</v>
      </c>
      <c r="D692" s="22"/>
      <c r="E692" s="22"/>
    </row>
    <row r="693" spans="1:5" x14ac:dyDescent="0.2">
      <c r="A693" s="23" t="s">
        <v>690</v>
      </c>
      <c r="B693" s="26">
        <v>2345.85</v>
      </c>
      <c r="C693" s="26">
        <v>1675022.94</v>
      </c>
      <c r="D693" s="22"/>
      <c r="E693" s="22"/>
    </row>
    <row r="694" spans="1:5" x14ac:dyDescent="0.2">
      <c r="A694" s="23" t="s">
        <v>691</v>
      </c>
      <c r="B694" s="26">
        <v>2343.5</v>
      </c>
      <c r="C694" s="26">
        <v>1673344.13</v>
      </c>
      <c r="D694" s="22"/>
      <c r="E694" s="22"/>
    </row>
    <row r="695" spans="1:5" x14ac:dyDescent="0.2">
      <c r="A695" s="23" t="s">
        <v>692</v>
      </c>
      <c r="B695" s="26">
        <v>2339.4</v>
      </c>
      <c r="C695" s="26">
        <v>1670412.52</v>
      </c>
      <c r="D695" s="22"/>
      <c r="E695" s="22"/>
    </row>
    <row r="696" spans="1:5" x14ac:dyDescent="0.2">
      <c r="A696" s="23" t="s">
        <v>693</v>
      </c>
      <c r="B696" s="26">
        <v>2333.7800000000002</v>
      </c>
      <c r="C696" s="26">
        <v>1666405.35</v>
      </c>
      <c r="D696" s="22"/>
      <c r="E696" s="22"/>
    </row>
    <row r="697" spans="1:5" x14ac:dyDescent="0.2">
      <c r="A697" s="23" t="s">
        <v>694</v>
      </c>
      <c r="B697" s="26">
        <v>2332.44</v>
      </c>
      <c r="C697" s="26">
        <v>1665446.69</v>
      </c>
      <c r="D697" s="22"/>
      <c r="E697" s="22"/>
    </row>
    <row r="698" spans="1:5" x14ac:dyDescent="0.2">
      <c r="A698" s="23" t="s">
        <v>695</v>
      </c>
      <c r="B698" s="26">
        <v>2330.9899999999998</v>
      </c>
      <c r="C698" s="26">
        <v>1664408.8</v>
      </c>
      <c r="D698" s="22"/>
      <c r="E698" s="22"/>
    </row>
    <row r="699" spans="1:5" x14ac:dyDescent="0.2">
      <c r="A699" s="23" t="s">
        <v>696</v>
      </c>
      <c r="B699" s="26">
        <v>2319.25</v>
      </c>
      <c r="C699" s="26">
        <v>1656029.65</v>
      </c>
      <c r="D699" s="22"/>
      <c r="E699" s="22"/>
    </row>
    <row r="700" spans="1:5" x14ac:dyDescent="0.2">
      <c r="A700" s="23" t="s">
        <v>697</v>
      </c>
      <c r="B700" s="26">
        <v>2317.96</v>
      </c>
      <c r="C700" s="26">
        <v>1655105.17</v>
      </c>
      <c r="D700" s="22"/>
      <c r="E700" s="22"/>
    </row>
    <row r="701" spans="1:5" x14ac:dyDescent="0.2">
      <c r="A701" s="23" t="s">
        <v>698</v>
      </c>
      <c r="B701" s="26">
        <v>2321.86</v>
      </c>
      <c r="C701" s="26">
        <v>1657888.49</v>
      </c>
      <c r="D701" s="22"/>
      <c r="E701" s="22"/>
    </row>
    <row r="702" spans="1:5" x14ac:dyDescent="0.2">
      <c r="A702" s="23" t="s">
        <v>699</v>
      </c>
      <c r="B702" s="26">
        <v>2326.94</v>
      </c>
      <c r="C702" s="26">
        <v>1661515.26</v>
      </c>
      <c r="D702" s="22"/>
      <c r="E702" s="22"/>
    </row>
    <row r="703" spans="1:5" x14ac:dyDescent="0.2">
      <c r="A703" s="23" t="s">
        <v>700</v>
      </c>
      <c r="B703" s="26">
        <v>2329.67</v>
      </c>
      <c r="C703" s="26">
        <v>1663464.6</v>
      </c>
      <c r="D703" s="22"/>
      <c r="E703" s="22"/>
    </row>
    <row r="704" spans="1:5" x14ac:dyDescent="0.2">
      <c r="A704" s="23" t="s">
        <v>701</v>
      </c>
      <c r="B704" s="26">
        <v>2333.25</v>
      </c>
      <c r="C704" s="26">
        <v>1666022.86</v>
      </c>
      <c r="D704" s="22"/>
      <c r="E704" s="22"/>
    </row>
    <row r="705" spans="1:5" x14ac:dyDescent="0.2">
      <c r="A705" s="23" t="s">
        <v>702</v>
      </c>
      <c r="B705" s="26">
        <v>2337.5700000000002</v>
      </c>
      <c r="C705" s="26">
        <v>1669106.32</v>
      </c>
      <c r="D705" s="22"/>
      <c r="E705" s="22"/>
    </row>
    <row r="706" spans="1:5" x14ac:dyDescent="0.2">
      <c r="A706" s="23" t="s">
        <v>703</v>
      </c>
      <c r="B706" s="26">
        <v>2327.7600000000002</v>
      </c>
      <c r="C706" s="26">
        <v>1662103.32</v>
      </c>
      <c r="D706" s="22"/>
      <c r="E706" s="22"/>
    </row>
    <row r="707" spans="1:5" x14ac:dyDescent="0.2">
      <c r="A707" s="23" t="s">
        <v>704</v>
      </c>
      <c r="B707" s="26">
        <v>2318.71</v>
      </c>
      <c r="C707" s="26">
        <v>1655641.43</v>
      </c>
      <c r="D707" s="22"/>
      <c r="E707" s="22"/>
    </row>
    <row r="708" spans="1:5" x14ac:dyDescent="0.2">
      <c r="A708" s="23" t="s">
        <v>705</v>
      </c>
      <c r="B708" s="26">
        <v>2316.4699999999998</v>
      </c>
      <c r="C708" s="26">
        <v>1654043.15</v>
      </c>
      <c r="D708" s="22"/>
      <c r="E708" s="22"/>
    </row>
    <row r="709" spans="1:5" x14ac:dyDescent="0.2">
      <c r="A709" s="23" t="s">
        <v>706</v>
      </c>
      <c r="B709" s="26">
        <v>2318.4</v>
      </c>
      <c r="C709" s="26">
        <v>1655423.93</v>
      </c>
      <c r="D709" s="22"/>
      <c r="E709" s="22"/>
    </row>
    <row r="710" spans="1:5" x14ac:dyDescent="0.2">
      <c r="A710" s="23" t="s">
        <v>707</v>
      </c>
      <c r="B710" s="26">
        <v>2313.35</v>
      </c>
      <c r="C710" s="26">
        <v>1651812.55</v>
      </c>
      <c r="D710" s="22"/>
      <c r="E710" s="22"/>
    </row>
    <row r="711" spans="1:5" x14ac:dyDescent="0.2">
      <c r="A711" s="23" t="s">
        <v>708</v>
      </c>
      <c r="B711" s="26">
        <v>2307.59</v>
      </c>
      <c r="C711" s="26">
        <v>1647700.71</v>
      </c>
      <c r="D711" s="22"/>
      <c r="E711" s="22"/>
    </row>
    <row r="712" spans="1:5" x14ac:dyDescent="0.2">
      <c r="A712" s="23" t="s">
        <v>709</v>
      </c>
      <c r="B712" s="26">
        <v>2300.58</v>
      </c>
      <c r="C712" s="26">
        <v>1642694.6</v>
      </c>
      <c r="D712" s="22"/>
      <c r="E712" s="22"/>
    </row>
    <row r="713" spans="1:5" x14ac:dyDescent="0.2">
      <c r="A713" s="23" t="s">
        <v>710</v>
      </c>
      <c r="B713" s="26">
        <v>2300.58</v>
      </c>
      <c r="C713" s="26">
        <v>1642696.57</v>
      </c>
      <c r="D713" s="22"/>
      <c r="E713" s="22"/>
    </row>
    <row r="714" spans="1:5" x14ac:dyDescent="0.2">
      <c r="A714" s="23" t="s">
        <v>711</v>
      </c>
      <c r="B714" s="26">
        <v>2309.17</v>
      </c>
      <c r="C714" s="26">
        <v>1648829.3</v>
      </c>
      <c r="D714" s="22"/>
      <c r="E714" s="22"/>
    </row>
    <row r="715" spans="1:5" x14ac:dyDescent="0.2">
      <c r="A715" s="23" t="s">
        <v>712</v>
      </c>
      <c r="B715" s="26">
        <v>2303.73</v>
      </c>
      <c r="C715" s="26">
        <v>1644948.82</v>
      </c>
      <c r="D715" s="22"/>
      <c r="E715" s="22"/>
    </row>
    <row r="716" spans="1:5" x14ac:dyDescent="0.2">
      <c r="A716" s="23" t="s">
        <v>713</v>
      </c>
      <c r="B716" s="26">
        <v>2281.41</v>
      </c>
      <c r="C716" s="26">
        <v>1629005.57</v>
      </c>
      <c r="D716" s="22"/>
      <c r="E716" s="22"/>
    </row>
    <row r="717" spans="1:5" x14ac:dyDescent="0.2">
      <c r="A717" s="23" t="s">
        <v>714</v>
      </c>
      <c r="B717" s="26">
        <v>2281.4899999999998</v>
      </c>
      <c r="C717" s="26">
        <v>1629067.33</v>
      </c>
      <c r="D717" s="22"/>
      <c r="E717" s="22"/>
    </row>
    <row r="718" spans="1:5" x14ac:dyDescent="0.2">
      <c r="A718" s="23" t="s">
        <v>715</v>
      </c>
      <c r="B718" s="26">
        <v>2274.36</v>
      </c>
      <c r="C718" s="26">
        <v>1623972.78</v>
      </c>
      <c r="D718" s="22"/>
      <c r="E718" s="22"/>
    </row>
    <row r="719" spans="1:5" x14ac:dyDescent="0.2">
      <c r="A719" s="23" t="s">
        <v>716</v>
      </c>
      <c r="B719" s="26">
        <v>2273.87</v>
      </c>
      <c r="C719" s="26">
        <v>1623628.19</v>
      </c>
      <c r="D719" s="22"/>
      <c r="E719" s="22"/>
    </row>
    <row r="720" spans="1:5" x14ac:dyDescent="0.2">
      <c r="A720" s="23" t="s">
        <v>717</v>
      </c>
      <c r="B720" s="26">
        <v>2272.6</v>
      </c>
      <c r="C720" s="26">
        <v>1622718.94</v>
      </c>
      <c r="D720" s="22"/>
      <c r="E720" s="22"/>
    </row>
    <row r="721" spans="1:5" x14ac:dyDescent="0.2">
      <c r="A721" s="23" t="s">
        <v>718</v>
      </c>
      <c r="B721" s="26">
        <v>2273.96</v>
      </c>
      <c r="C721" s="26">
        <v>1623688.66</v>
      </c>
      <c r="D721" s="22"/>
      <c r="E721" s="22"/>
    </row>
    <row r="722" spans="1:5" x14ac:dyDescent="0.2">
      <c r="A722" s="23" t="s">
        <v>719</v>
      </c>
      <c r="B722" s="26">
        <v>2273.4699999999998</v>
      </c>
      <c r="C722" s="26">
        <v>1623338.06</v>
      </c>
      <c r="D722" s="22"/>
      <c r="E722" s="22"/>
    </row>
    <row r="723" spans="1:5" x14ac:dyDescent="0.2">
      <c r="A723" s="23" t="s">
        <v>720</v>
      </c>
      <c r="B723" s="26">
        <v>2276.4</v>
      </c>
      <c r="C723" s="26">
        <v>1625432.9</v>
      </c>
      <c r="D723" s="22"/>
      <c r="E723" s="22"/>
    </row>
    <row r="724" spans="1:5" x14ac:dyDescent="0.2">
      <c r="A724" s="23" t="s">
        <v>721</v>
      </c>
      <c r="B724" s="26">
        <v>2274.14</v>
      </c>
      <c r="C724" s="26">
        <v>1623816.25</v>
      </c>
      <c r="D724" s="22"/>
      <c r="E724" s="22"/>
    </row>
    <row r="725" spans="1:5" x14ac:dyDescent="0.2">
      <c r="A725" s="23" t="s">
        <v>722</v>
      </c>
      <c r="B725" s="26">
        <v>2267.96</v>
      </c>
      <c r="C725" s="26">
        <v>1619403.89</v>
      </c>
      <c r="D725" s="22"/>
      <c r="E725" s="22"/>
    </row>
    <row r="726" spans="1:5" x14ac:dyDescent="0.2">
      <c r="A726" s="23" t="s">
        <v>723</v>
      </c>
      <c r="B726" s="26">
        <v>2242.15</v>
      </c>
      <c r="C726" s="26">
        <v>1600973.51</v>
      </c>
      <c r="D726" s="22"/>
      <c r="E726" s="22"/>
    </row>
    <row r="727" spans="1:5" x14ac:dyDescent="0.2">
      <c r="A727" s="23" t="s">
        <v>724</v>
      </c>
      <c r="B727" s="26">
        <v>2225.89</v>
      </c>
      <c r="C727" s="26">
        <v>1589363.35</v>
      </c>
      <c r="D727" s="22"/>
      <c r="E727" s="22"/>
    </row>
    <row r="728" spans="1:5" x14ac:dyDescent="0.2">
      <c r="A728" s="23" t="s">
        <v>725</v>
      </c>
      <c r="B728" s="26">
        <v>2213.8000000000002</v>
      </c>
      <c r="C728" s="26">
        <v>1580733.18</v>
      </c>
      <c r="D728" s="22"/>
      <c r="E728" s="22"/>
    </row>
    <row r="729" spans="1:5" x14ac:dyDescent="0.2">
      <c r="A729" s="23" t="s">
        <v>726</v>
      </c>
      <c r="B729" s="26">
        <v>2214.1</v>
      </c>
      <c r="C729" s="26">
        <v>1580947.64</v>
      </c>
      <c r="D729" s="22"/>
      <c r="E729" s="22"/>
    </row>
    <row r="730" spans="1:5" x14ac:dyDescent="0.2">
      <c r="A730" s="23" t="s">
        <v>727</v>
      </c>
      <c r="B730" s="26">
        <v>2213.9899999999998</v>
      </c>
      <c r="C730" s="26">
        <v>1580870.06</v>
      </c>
      <c r="D730" s="22"/>
      <c r="E730" s="22"/>
    </row>
    <row r="731" spans="1:5" x14ac:dyDescent="0.2">
      <c r="A731" s="23" t="s">
        <v>728</v>
      </c>
      <c r="B731" s="26">
        <v>2203.6799999999998</v>
      </c>
      <c r="C731" s="26">
        <v>1573504.95</v>
      </c>
      <c r="D731" s="22"/>
      <c r="E731" s="22"/>
    </row>
    <row r="732" spans="1:5" x14ac:dyDescent="0.2">
      <c r="A732" s="23" t="s">
        <v>729</v>
      </c>
      <c r="B732" s="26">
        <v>2206.14</v>
      </c>
      <c r="C732" s="26">
        <v>1575265.41</v>
      </c>
      <c r="D732" s="22"/>
      <c r="E732" s="22"/>
    </row>
    <row r="733" spans="1:5" x14ac:dyDescent="0.2">
      <c r="A733" s="23" t="s">
        <v>730</v>
      </c>
      <c r="B733" s="26">
        <v>2242.04</v>
      </c>
      <c r="C733" s="26">
        <v>1600900.4</v>
      </c>
      <c r="D733" s="22"/>
      <c r="E733" s="22"/>
    </row>
    <row r="734" spans="1:5" x14ac:dyDescent="0.2">
      <c r="A734" s="23" t="s">
        <v>731</v>
      </c>
      <c r="B734" s="26">
        <v>2256.02</v>
      </c>
      <c r="C734" s="26">
        <v>1610877.02</v>
      </c>
      <c r="D734" s="22"/>
      <c r="E734" s="22"/>
    </row>
    <row r="735" spans="1:5" x14ac:dyDescent="0.2">
      <c r="A735" s="23" t="s">
        <v>732</v>
      </c>
      <c r="B735" s="26">
        <v>2254.48</v>
      </c>
      <c r="C735" s="26">
        <v>1609782.33</v>
      </c>
      <c r="D735" s="22"/>
      <c r="E735" s="22"/>
    </row>
    <row r="736" spans="1:5" x14ac:dyDescent="0.2">
      <c r="A736" s="23" t="s">
        <v>733</v>
      </c>
      <c r="B736" s="26">
        <v>2261.34</v>
      </c>
      <c r="C736" s="26">
        <v>1614678.43</v>
      </c>
      <c r="D736" s="22"/>
      <c r="E736" s="22"/>
    </row>
    <row r="737" spans="1:5" x14ac:dyDescent="0.2">
      <c r="A737" s="23" t="s">
        <v>734</v>
      </c>
      <c r="B737" s="26">
        <v>2258.34</v>
      </c>
      <c r="C737" s="26">
        <v>1612534.08</v>
      </c>
      <c r="D737" s="22"/>
      <c r="E737" s="22"/>
    </row>
    <row r="738" spans="1:5" x14ac:dyDescent="0.2">
      <c r="A738" s="23" t="s">
        <v>735</v>
      </c>
      <c r="B738" s="26">
        <v>2246.21</v>
      </c>
      <c r="C738" s="26">
        <v>1603876.67</v>
      </c>
      <c r="D738" s="22"/>
      <c r="E738" s="22"/>
    </row>
    <row r="739" spans="1:5" x14ac:dyDescent="0.2">
      <c r="A739" s="23" t="s">
        <v>736</v>
      </c>
      <c r="B739" s="26">
        <v>2246.0500000000002</v>
      </c>
      <c r="C739" s="26">
        <v>1603757.51</v>
      </c>
      <c r="D739" s="22"/>
      <c r="E739" s="22"/>
    </row>
    <row r="740" spans="1:5" x14ac:dyDescent="0.2">
      <c r="A740" s="23" t="s">
        <v>737</v>
      </c>
      <c r="B740" s="26">
        <v>2236.5700000000002</v>
      </c>
      <c r="C740" s="26">
        <v>1596992.17</v>
      </c>
      <c r="D740" s="22"/>
      <c r="E740" s="22"/>
    </row>
    <row r="741" spans="1:5" x14ac:dyDescent="0.2">
      <c r="A741" s="23" t="s">
        <v>738</v>
      </c>
      <c r="B741" s="26">
        <v>2229.98</v>
      </c>
      <c r="C741" s="26">
        <v>1592285.47</v>
      </c>
      <c r="D741" s="22"/>
      <c r="E741" s="22"/>
    </row>
    <row r="742" spans="1:5" x14ac:dyDescent="0.2">
      <c r="A742" s="23" t="s">
        <v>739</v>
      </c>
      <c r="B742" s="26">
        <v>2235.1999999999998</v>
      </c>
      <c r="C742" s="26">
        <v>1596013.52</v>
      </c>
      <c r="D742" s="22"/>
      <c r="E742" s="22"/>
    </row>
    <row r="743" spans="1:5" x14ac:dyDescent="0.2">
      <c r="A743" s="23" t="s">
        <v>740</v>
      </c>
      <c r="B743" s="26">
        <v>2223.25</v>
      </c>
      <c r="C743" s="26">
        <v>1587483.24</v>
      </c>
      <c r="D743" s="22"/>
      <c r="E743" s="22"/>
    </row>
    <row r="744" spans="1:5" x14ac:dyDescent="0.2">
      <c r="A744" s="23" t="s">
        <v>741</v>
      </c>
      <c r="B744" s="26">
        <v>2211.17</v>
      </c>
      <c r="C744" s="26">
        <v>1578851.98</v>
      </c>
      <c r="D744" s="22"/>
      <c r="E744" s="22"/>
    </row>
    <row r="745" spans="1:5" x14ac:dyDescent="0.2">
      <c r="A745" s="23" t="s">
        <v>742</v>
      </c>
      <c r="B745" s="26">
        <v>2199.6999999999998</v>
      </c>
      <c r="C745" s="26">
        <v>1570661.95</v>
      </c>
      <c r="D745" s="22"/>
      <c r="E745" s="22"/>
    </row>
    <row r="746" spans="1:5" x14ac:dyDescent="0.2">
      <c r="A746" s="23" t="s">
        <v>743</v>
      </c>
      <c r="B746" s="26">
        <v>2185.84</v>
      </c>
      <c r="C746" s="26">
        <v>1560767.01</v>
      </c>
      <c r="D746" s="22"/>
      <c r="E746" s="22"/>
    </row>
    <row r="747" spans="1:5" x14ac:dyDescent="0.2">
      <c r="A747" s="23" t="s">
        <v>744</v>
      </c>
      <c r="B747" s="26">
        <v>2199.5100000000002</v>
      </c>
      <c r="C747" s="26">
        <v>2938377.61</v>
      </c>
      <c r="D747" s="22"/>
      <c r="E747" s="22"/>
    </row>
    <row r="748" spans="1:5" x14ac:dyDescent="0.2">
      <c r="A748" s="23" t="s">
        <v>745</v>
      </c>
      <c r="B748" s="26">
        <v>2189.4699999999998</v>
      </c>
      <c r="C748" s="26">
        <v>2924966.45</v>
      </c>
      <c r="D748" s="22"/>
      <c r="E748" s="22"/>
    </row>
    <row r="749" spans="1:5" x14ac:dyDescent="0.2">
      <c r="A749" s="23" t="s">
        <v>746</v>
      </c>
      <c r="B749" s="26">
        <v>2191.84</v>
      </c>
      <c r="C749" s="26">
        <v>2928132.4</v>
      </c>
      <c r="D749" s="22"/>
      <c r="E749" s="22"/>
    </row>
    <row r="750" spans="1:5" x14ac:dyDescent="0.2">
      <c r="A750" s="23" t="s">
        <v>747</v>
      </c>
      <c r="B750" s="26">
        <v>2201.35</v>
      </c>
      <c r="C750" s="26">
        <v>2940843.79</v>
      </c>
      <c r="D750" s="22"/>
      <c r="E750" s="22"/>
    </row>
    <row r="751" spans="1:5" x14ac:dyDescent="0.2">
      <c r="A751" s="23" t="s">
        <v>748</v>
      </c>
      <c r="B751" s="26">
        <v>2195.48</v>
      </c>
      <c r="C751" s="26">
        <v>2933004.99</v>
      </c>
      <c r="D751" s="22"/>
      <c r="E751" s="22"/>
    </row>
    <row r="752" spans="1:5" x14ac:dyDescent="0.2">
      <c r="A752" s="23" t="s">
        <v>749</v>
      </c>
      <c r="B752" s="26">
        <v>2164.4299999999998</v>
      </c>
      <c r="C752" s="26">
        <v>2891521.52</v>
      </c>
      <c r="D752" s="22"/>
      <c r="E752" s="22"/>
    </row>
    <row r="753" spans="1:5" x14ac:dyDescent="0.2">
      <c r="A753" s="23" t="s">
        <v>750</v>
      </c>
      <c r="B753" s="26">
        <v>2172.14</v>
      </c>
      <c r="C753" s="26">
        <v>2901824.85</v>
      </c>
      <c r="D753" s="22"/>
      <c r="E753" s="22"/>
    </row>
    <row r="754" spans="1:5" x14ac:dyDescent="0.2">
      <c r="A754" s="23" t="s">
        <v>751</v>
      </c>
      <c r="B754" s="26">
        <v>2171.37</v>
      </c>
      <c r="C754" s="26">
        <v>2900784.31</v>
      </c>
      <c r="D754" s="22"/>
      <c r="E754" s="22"/>
    </row>
    <row r="755" spans="1:5" x14ac:dyDescent="0.2">
      <c r="A755" s="23" t="s">
        <v>752</v>
      </c>
      <c r="B755" s="26">
        <v>2161.92</v>
      </c>
      <c r="C755" s="26">
        <v>2888168.66</v>
      </c>
      <c r="D755" s="22"/>
      <c r="E755" s="22"/>
    </row>
    <row r="756" spans="1:5" x14ac:dyDescent="0.2">
      <c r="A756" s="23" t="s">
        <v>753</v>
      </c>
      <c r="B756" s="26">
        <v>2148.39</v>
      </c>
      <c r="C756" s="26">
        <v>2870089.36</v>
      </c>
      <c r="D756" s="22"/>
      <c r="E756" s="22"/>
    </row>
    <row r="757" spans="1:5" x14ac:dyDescent="0.2">
      <c r="A757" s="23" t="s">
        <v>754</v>
      </c>
      <c r="B757" s="26">
        <v>2126.64</v>
      </c>
      <c r="C757" s="26">
        <v>2841031.13</v>
      </c>
      <c r="D757" s="22"/>
      <c r="E757" s="22"/>
    </row>
    <row r="758" spans="1:5" x14ac:dyDescent="0.2">
      <c r="A758" s="23" t="s">
        <v>755</v>
      </c>
      <c r="B758" s="26">
        <v>2147.48</v>
      </c>
      <c r="C758" s="26">
        <v>2868881.38</v>
      </c>
      <c r="D758" s="22"/>
      <c r="E758" s="22"/>
    </row>
    <row r="759" spans="1:5" x14ac:dyDescent="0.2">
      <c r="A759" s="23" t="s">
        <v>756</v>
      </c>
      <c r="B759" s="26">
        <v>2154.44</v>
      </c>
      <c r="C759" s="26">
        <v>2878169.97</v>
      </c>
      <c r="D759" s="22"/>
      <c r="E759" s="22"/>
    </row>
    <row r="760" spans="1:5" x14ac:dyDescent="0.2">
      <c r="A760" s="23" t="s">
        <v>757</v>
      </c>
      <c r="B760" s="26">
        <v>2137.34</v>
      </c>
      <c r="C760" s="26">
        <v>2855334.69</v>
      </c>
      <c r="D760" s="22"/>
      <c r="E760" s="22"/>
    </row>
    <row r="761" spans="1:5" x14ac:dyDescent="0.2">
      <c r="A761" s="23" t="s">
        <v>758</v>
      </c>
      <c r="B761" s="26">
        <v>2116.91</v>
      </c>
      <c r="C761" s="26">
        <v>2828034.66</v>
      </c>
      <c r="D761" s="22"/>
      <c r="E761" s="22"/>
    </row>
    <row r="762" spans="1:5" x14ac:dyDescent="0.2">
      <c r="A762" s="23" t="s">
        <v>759</v>
      </c>
      <c r="B762" s="26">
        <v>2107.0700000000002</v>
      </c>
      <c r="C762" s="26">
        <v>2814890.56</v>
      </c>
      <c r="D762" s="22"/>
      <c r="E762" s="22"/>
    </row>
    <row r="763" spans="1:5" x14ac:dyDescent="0.2">
      <c r="A763" s="23" t="s">
        <v>760</v>
      </c>
      <c r="B763" s="26">
        <v>2140.44</v>
      </c>
      <c r="C763" s="26">
        <v>2859476.29</v>
      </c>
      <c r="D763" s="22"/>
      <c r="E763" s="22"/>
    </row>
    <row r="764" spans="1:5" x14ac:dyDescent="0.2">
      <c r="A764" s="23" t="s">
        <v>761</v>
      </c>
      <c r="B764" s="26">
        <v>2149.73</v>
      </c>
      <c r="C764" s="26">
        <v>2871885.35</v>
      </c>
      <c r="D764" s="22"/>
      <c r="E764" s="22"/>
    </row>
    <row r="765" spans="1:5" x14ac:dyDescent="0.2">
      <c r="A765" s="23" t="s">
        <v>762</v>
      </c>
      <c r="B765" s="26">
        <v>2186.62</v>
      </c>
      <c r="C765" s="26">
        <v>2921161.76</v>
      </c>
      <c r="D765" s="22"/>
      <c r="E765" s="22"/>
    </row>
    <row r="766" spans="1:5" x14ac:dyDescent="0.2">
      <c r="A766" s="23" t="s">
        <v>763</v>
      </c>
      <c r="B766" s="26">
        <v>2202.52</v>
      </c>
      <c r="C766" s="26">
        <v>2942401.98</v>
      </c>
      <c r="D766" s="22"/>
      <c r="E766" s="22"/>
    </row>
    <row r="767" spans="1:5" x14ac:dyDescent="0.2">
      <c r="A767" s="23" t="s">
        <v>764</v>
      </c>
      <c r="B767" s="26">
        <v>2205.54</v>
      </c>
      <c r="C767" s="26">
        <v>2946442.58</v>
      </c>
      <c r="D767" s="22"/>
      <c r="E767" s="22"/>
    </row>
    <row r="768" spans="1:5" x14ac:dyDescent="0.2">
      <c r="A768" s="23" t="s">
        <v>765</v>
      </c>
      <c r="B768" s="26">
        <v>2209.56</v>
      </c>
      <c r="C768" s="26">
        <v>2951815.78</v>
      </c>
      <c r="D768" s="22"/>
      <c r="E768" s="22"/>
    </row>
    <row r="769" spans="1:5" x14ac:dyDescent="0.2">
      <c r="A769" s="23" t="s">
        <v>766</v>
      </c>
      <c r="B769" s="26">
        <v>2206.63</v>
      </c>
      <c r="C769" s="26">
        <v>2947899.58</v>
      </c>
      <c r="D769" s="22"/>
      <c r="E769" s="22"/>
    </row>
    <row r="770" spans="1:5" x14ac:dyDescent="0.2">
      <c r="A770" s="23" t="s">
        <v>767</v>
      </c>
      <c r="B770" s="26">
        <v>2205.13</v>
      </c>
      <c r="C770" s="26">
        <v>2945885.41</v>
      </c>
      <c r="D770" s="22"/>
      <c r="E770" s="22"/>
    </row>
    <row r="771" spans="1:5" x14ac:dyDescent="0.2">
      <c r="A771" s="23" t="s">
        <v>768</v>
      </c>
      <c r="B771" s="26">
        <v>2238.54</v>
      </c>
      <c r="C771" s="26">
        <v>2990523.08</v>
      </c>
      <c r="D771" s="22"/>
      <c r="E771" s="22"/>
    </row>
    <row r="772" spans="1:5" x14ac:dyDescent="0.2">
      <c r="A772" s="23" t="s">
        <v>769</v>
      </c>
      <c r="B772" s="26">
        <v>2237.71</v>
      </c>
      <c r="C772" s="26">
        <v>2989416.68</v>
      </c>
      <c r="D772" s="22"/>
      <c r="E772" s="22"/>
    </row>
    <row r="773" spans="1:5" x14ac:dyDescent="0.2">
      <c r="A773" s="23" t="s">
        <v>770</v>
      </c>
      <c r="B773" s="26">
        <v>2245.5700000000002</v>
      </c>
      <c r="C773" s="26">
        <v>2999913.29</v>
      </c>
      <c r="D773" s="22"/>
      <c r="E773" s="22"/>
    </row>
    <row r="774" spans="1:5" x14ac:dyDescent="0.2">
      <c r="A774" s="23" t="s">
        <v>771</v>
      </c>
      <c r="B774" s="26">
        <v>2250.3200000000002</v>
      </c>
      <c r="C774" s="26">
        <v>3006267.86</v>
      </c>
      <c r="D774" s="22"/>
      <c r="E774" s="22"/>
    </row>
    <row r="775" spans="1:5" x14ac:dyDescent="0.2">
      <c r="A775" s="23" t="s">
        <v>772</v>
      </c>
      <c r="B775" s="26">
        <v>2247.0500000000002</v>
      </c>
      <c r="C775" s="26">
        <v>3001887</v>
      </c>
      <c r="D775" s="22"/>
      <c r="E775" s="22"/>
    </row>
    <row r="776" spans="1:5" x14ac:dyDescent="0.2">
      <c r="A776" s="23" t="s">
        <v>773</v>
      </c>
      <c r="B776" s="26">
        <v>2238.79</v>
      </c>
      <c r="C776" s="26">
        <v>2990859.92</v>
      </c>
      <c r="D776" s="22"/>
      <c r="E776" s="22"/>
    </row>
    <row r="777" spans="1:5" x14ac:dyDescent="0.2">
      <c r="A777" s="23" t="s">
        <v>774</v>
      </c>
      <c r="B777" s="26">
        <v>2239.0700000000002</v>
      </c>
      <c r="C777" s="26">
        <v>2991228.65</v>
      </c>
      <c r="D777" s="22"/>
      <c r="E777" s="22"/>
    </row>
    <row r="778" spans="1:5" x14ac:dyDescent="0.2">
      <c r="A778" s="23" t="s">
        <v>775</v>
      </c>
      <c r="B778" s="26">
        <v>2240.77</v>
      </c>
      <c r="C778" s="26">
        <v>2993502.59</v>
      </c>
      <c r="D778" s="22"/>
      <c r="E778" s="22"/>
    </row>
    <row r="779" spans="1:5" x14ac:dyDescent="0.2">
      <c r="A779" s="23" t="s">
        <v>776</v>
      </c>
      <c r="B779" s="26">
        <v>2253.02</v>
      </c>
      <c r="C779" s="26">
        <v>3009875.05</v>
      </c>
      <c r="D779" s="22"/>
      <c r="E779" s="22"/>
    </row>
    <row r="780" spans="1:5" x14ac:dyDescent="0.2">
      <c r="A780" s="23" t="s">
        <v>777</v>
      </c>
      <c r="B780" s="26">
        <v>2259.34</v>
      </c>
      <c r="C780" s="26">
        <v>3018317.13</v>
      </c>
      <c r="D780" s="22"/>
      <c r="E780" s="22"/>
    </row>
    <row r="781" spans="1:5" x14ac:dyDescent="0.2">
      <c r="A781" s="23" t="s">
        <v>778</v>
      </c>
      <c r="B781" s="26">
        <v>2256.0100000000002</v>
      </c>
      <c r="C781" s="26">
        <v>3013866.24</v>
      </c>
      <c r="D781" s="22"/>
      <c r="E781" s="22"/>
    </row>
    <row r="782" spans="1:5" x14ac:dyDescent="0.2">
      <c r="A782" s="23" t="s">
        <v>779</v>
      </c>
      <c r="B782" s="26">
        <v>2258.2800000000002</v>
      </c>
      <c r="C782" s="26">
        <v>3016890.33</v>
      </c>
      <c r="D782" s="22"/>
      <c r="E782" s="22"/>
    </row>
    <row r="783" spans="1:5" x14ac:dyDescent="0.2">
      <c r="A783" s="23" t="s">
        <v>780</v>
      </c>
      <c r="B783" s="26">
        <v>2264.2600000000002</v>
      </c>
      <c r="C783" s="26">
        <v>3024882.16</v>
      </c>
      <c r="D783" s="22"/>
      <c r="E783" s="22"/>
    </row>
    <row r="784" spans="1:5" x14ac:dyDescent="0.2">
      <c r="A784" s="23" t="s">
        <v>781</v>
      </c>
      <c r="B784" s="26">
        <v>2258.54</v>
      </c>
      <c r="C784" s="26">
        <v>3017248.13</v>
      </c>
      <c r="D784" s="22"/>
      <c r="E784" s="22"/>
    </row>
    <row r="785" spans="1:5" x14ac:dyDescent="0.2">
      <c r="A785" s="23" t="s">
        <v>782</v>
      </c>
      <c r="B785" s="26">
        <v>2265.65</v>
      </c>
      <c r="C785" s="26">
        <v>3026745.26</v>
      </c>
      <c r="D785" s="22"/>
      <c r="E785" s="22"/>
    </row>
    <row r="786" spans="1:5" x14ac:dyDescent="0.2">
      <c r="A786" s="23" t="s">
        <v>783</v>
      </c>
      <c r="B786" s="26">
        <v>2263.37</v>
      </c>
      <c r="C786" s="26">
        <v>3023700.97</v>
      </c>
      <c r="D786" s="22"/>
      <c r="E786" s="22"/>
    </row>
    <row r="787" spans="1:5" x14ac:dyDescent="0.2">
      <c r="A787" s="23" t="s">
        <v>784</v>
      </c>
      <c r="B787" s="26">
        <v>2262.9499999999998</v>
      </c>
      <c r="C787" s="26">
        <v>3023137.26</v>
      </c>
      <c r="D787" s="22"/>
      <c r="E787" s="22"/>
    </row>
    <row r="788" spans="1:5" x14ac:dyDescent="0.2">
      <c r="A788" s="23" t="s">
        <v>785</v>
      </c>
      <c r="B788" s="26">
        <v>2261.4899999999998</v>
      </c>
      <c r="C788" s="26">
        <v>3021188.61</v>
      </c>
      <c r="D788" s="22"/>
      <c r="E788" s="22"/>
    </row>
    <row r="789" spans="1:5" x14ac:dyDescent="0.2">
      <c r="A789" s="23" t="s">
        <v>786</v>
      </c>
      <c r="B789" s="26">
        <v>2250.54</v>
      </c>
      <c r="C789" s="26">
        <v>3006552.95</v>
      </c>
      <c r="D789" s="22"/>
      <c r="E789" s="22"/>
    </row>
    <row r="790" spans="1:5" x14ac:dyDescent="0.2">
      <c r="A790" s="23" t="s">
        <v>787</v>
      </c>
      <c r="B790" s="26">
        <v>2235.12</v>
      </c>
      <c r="C790" s="26">
        <v>2985955.4</v>
      </c>
      <c r="D790" s="22"/>
      <c r="E790" s="22"/>
    </row>
    <row r="791" spans="1:5" x14ac:dyDescent="0.2">
      <c r="A791" s="23" t="s">
        <v>788</v>
      </c>
      <c r="B791" s="26">
        <v>2234.62</v>
      </c>
      <c r="C791" s="26">
        <v>2985283.31</v>
      </c>
      <c r="D791" s="22"/>
      <c r="E791" s="22"/>
    </row>
    <row r="792" spans="1:5" x14ac:dyDescent="0.2">
      <c r="A792" s="23" t="s">
        <v>789</v>
      </c>
      <c r="B792" s="26">
        <v>2225.88</v>
      </c>
      <c r="C792" s="26">
        <v>2973618.1</v>
      </c>
      <c r="D792" s="22"/>
      <c r="E792" s="22"/>
    </row>
    <row r="793" spans="1:5" x14ac:dyDescent="0.2">
      <c r="A793" s="23" t="s">
        <v>790</v>
      </c>
      <c r="B793" s="26">
        <v>2237.7800000000002</v>
      </c>
      <c r="C793" s="26">
        <v>2989508.26</v>
      </c>
      <c r="D793" s="22"/>
      <c r="E793" s="22"/>
    </row>
    <row r="794" spans="1:5" x14ac:dyDescent="0.2">
      <c r="A794" s="23" t="s">
        <v>791</v>
      </c>
      <c r="B794" s="26">
        <v>2243.48</v>
      </c>
      <c r="C794" s="26">
        <v>2997117.86</v>
      </c>
      <c r="D794" s="22"/>
      <c r="E794" s="22"/>
    </row>
    <row r="795" spans="1:5" x14ac:dyDescent="0.2">
      <c r="A795" s="23" t="s">
        <v>792</v>
      </c>
      <c r="B795" s="26">
        <v>2240.31</v>
      </c>
      <c r="C795" s="26">
        <v>2992895.39</v>
      </c>
      <c r="D795" s="22"/>
      <c r="E795" s="22"/>
    </row>
    <row r="796" spans="1:5" x14ac:dyDescent="0.2">
      <c r="A796" s="23" t="s">
        <v>793</v>
      </c>
      <c r="B796" s="26">
        <v>2246.14</v>
      </c>
      <c r="C796" s="26">
        <v>3000675.49</v>
      </c>
      <c r="D796" s="22"/>
      <c r="E796" s="22"/>
    </row>
    <row r="797" spans="1:5" x14ac:dyDescent="0.2">
      <c r="A797" s="23" t="s">
        <v>794</v>
      </c>
      <c r="B797" s="26">
        <v>2253.8200000000002</v>
      </c>
      <c r="C797" s="26">
        <v>3010941.73</v>
      </c>
      <c r="D797" s="22"/>
      <c r="E797" s="22"/>
    </row>
    <row r="798" spans="1:5" x14ac:dyDescent="0.2">
      <c r="A798" s="23" t="s">
        <v>795</v>
      </c>
      <c r="B798" s="26">
        <v>2257.9499999999998</v>
      </c>
      <c r="C798" s="26">
        <v>3016456.49</v>
      </c>
      <c r="D798" s="22"/>
      <c r="E798" s="22"/>
    </row>
    <row r="799" spans="1:5" x14ac:dyDescent="0.2">
      <c r="A799" s="23" t="s">
        <v>796</v>
      </c>
      <c r="B799" s="26">
        <v>2255.83</v>
      </c>
      <c r="C799" s="26">
        <v>3013627.67</v>
      </c>
      <c r="D799" s="22"/>
      <c r="E799" s="22"/>
    </row>
    <row r="800" spans="1:5" x14ac:dyDescent="0.2">
      <c r="A800" s="23" t="s">
        <v>797</v>
      </c>
      <c r="B800" s="26">
        <v>2255.4</v>
      </c>
      <c r="C800" s="26">
        <v>3013051.39</v>
      </c>
      <c r="D800" s="22"/>
      <c r="E800" s="22"/>
    </row>
    <row r="801" spans="1:5" x14ac:dyDescent="0.2">
      <c r="A801" s="23" t="s">
        <v>798</v>
      </c>
      <c r="B801" s="26">
        <v>2262.8000000000002</v>
      </c>
      <c r="C801" s="26">
        <v>3022927.86</v>
      </c>
      <c r="D801" s="22"/>
      <c r="E801" s="22"/>
    </row>
    <row r="802" spans="1:5" x14ac:dyDescent="0.2">
      <c r="A802" s="23" t="s">
        <v>799</v>
      </c>
      <c r="B802" s="26">
        <v>2259.75</v>
      </c>
      <c r="C802" s="26">
        <v>3018859.81</v>
      </c>
      <c r="D802" s="22"/>
      <c r="E802" s="22"/>
    </row>
    <row r="803" spans="1:5" x14ac:dyDescent="0.2">
      <c r="A803" s="23" t="s">
        <v>800</v>
      </c>
      <c r="B803" s="26">
        <v>2262</v>
      </c>
      <c r="C803" s="26">
        <v>3021869.08</v>
      </c>
      <c r="D803" s="22"/>
      <c r="E803" s="22"/>
    </row>
    <row r="804" spans="1:5" x14ac:dyDescent="0.2">
      <c r="A804" s="23" t="s">
        <v>801</v>
      </c>
      <c r="B804" s="26">
        <v>2263.8000000000002</v>
      </c>
      <c r="C804" s="26">
        <v>3024263.69</v>
      </c>
      <c r="D804" s="22"/>
      <c r="E804" s="22"/>
    </row>
    <row r="805" spans="1:5" x14ac:dyDescent="0.2">
      <c r="A805" s="23" t="s">
        <v>802</v>
      </c>
      <c r="B805" s="26">
        <v>2267.27</v>
      </c>
      <c r="C805" s="26">
        <v>3028902.66</v>
      </c>
      <c r="D805" s="22"/>
      <c r="E805" s="22"/>
    </row>
    <row r="806" spans="1:5" x14ac:dyDescent="0.2">
      <c r="A806" s="23" t="s">
        <v>803</v>
      </c>
      <c r="B806" s="26">
        <v>2264.3000000000002</v>
      </c>
      <c r="C806" s="26">
        <v>3024935.21</v>
      </c>
      <c r="D806" s="22"/>
      <c r="E806" s="22"/>
    </row>
    <row r="807" spans="1:5" x14ac:dyDescent="0.2">
      <c r="A807" s="23" t="s">
        <v>804</v>
      </c>
      <c r="B807" s="26">
        <v>2266.08</v>
      </c>
      <c r="C807" s="26">
        <v>3027320.66</v>
      </c>
      <c r="D807" s="22"/>
      <c r="E807" s="22"/>
    </row>
    <row r="808" spans="1:5" x14ac:dyDescent="0.2">
      <c r="A808" s="23" t="s">
        <v>805</v>
      </c>
      <c r="B808" s="26">
        <v>2266.9899999999998</v>
      </c>
      <c r="C808" s="26">
        <v>3028531.46</v>
      </c>
      <c r="D808" s="22"/>
      <c r="E808" s="22"/>
    </row>
    <row r="809" spans="1:5" x14ac:dyDescent="0.2">
      <c r="A809" s="23" t="s">
        <v>806</v>
      </c>
      <c r="B809" s="26">
        <v>2266.65</v>
      </c>
      <c r="C809" s="26">
        <v>3028072.46</v>
      </c>
      <c r="D809" s="22"/>
      <c r="E809" s="22"/>
    </row>
    <row r="810" spans="1:5" x14ac:dyDescent="0.2">
      <c r="A810" s="23" t="s">
        <v>807</v>
      </c>
      <c r="B810" s="26">
        <v>2256.98</v>
      </c>
      <c r="C810" s="26">
        <v>3015153.45</v>
      </c>
      <c r="D810" s="22"/>
      <c r="E810" s="22"/>
    </row>
    <row r="811" spans="1:5" x14ac:dyDescent="0.2">
      <c r="A811" s="23" t="s">
        <v>808</v>
      </c>
      <c r="B811" s="26">
        <v>2255.3000000000002</v>
      </c>
      <c r="C811" s="26">
        <v>3012916.69</v>
      </c>
      <c r="D811" s="22"/>
      <c r="E811" s="22"/>
    </row>
    <row r="812" spans="1:5" x14ac:dyDescent="0.2">
      <c r="A812" s="23" t="s">
        <v>809</v>
      </c>
      <c r="B812" s="26">
        <v>2256.36</v>
      </c>
      <c r="C812" s="26">
        <v>3014329.22</v>
      </c>
      <c r="D812" s="22"/>
      <c r="E812" s="22"/>
    </row>
    <row r="813" spans="1:5" x14ac:dyDescent="0.2">
      <c r="A813" s="23" t="s">
        <v>810</v>
      </c>
      <c r="B813" s="26">
        <v>2253.6</v>
      </c>
      <c r="C813" s="26">
        <v>3010644.35</v>
      </c>
      <c r="D813" s="22"/>
      <c r="E813" s="22"/>
    </row>
    <row r="814" spans="1:5" x14ac:dyDescent="0.2">
      <c r="A814" s="23" t="s">
        <v>811</v>
      </c>
      <c r="B814" s="26">
        <v>2248.98</v>
      </c>
      <c r="C814" s="26">
        <v>3004476.28</v>
      </c>
      <c r="D814" s="22"/>
      <c r="E814" s="22"/>
    </row>
    <row r="815" spans="1:5" x14ac:dyDescent="0.2">
      <c r="A815" s="23" t="s">
        <v>812</v>
      </c>
      <c r="B815" s="26">
        <v>2246.39</v>
      </c>
      <c r="C815" s="26">
        <v>3001012.88</v>
      </c>
      <c r="D815" s="22"/>
      <c r="E815" s="22"/>
    </row>
    <row r="816" spans="1:5" x14ac:dyDescent="0.2">
      <c r="A816" s="23" t="s">
        <v>813</v>
      </c>
      <c r="B816" s="26">
        <v>2246.3000000000002</v>
      </c>
      <c r="C816" s="26">
        <v>3000889.15</v>
      </c>
      <c r="D816" s="22"/>
      <c r="E816" s="22"/>
    </row>
    <row r="817" spans="1:5" x14ac:dyDescent="0.2">
      <c r="A817" s="23" t="s">
        <v>814</v>
      </c>
      <c r="B817" s="26">
        <v>2242.77</v>
      </c>
      <c r="C817" s="26">
        <v>2996174.98</v>
      </c>
      <c r="D817" s="22"/>
      <c r="E817" s="22"/>
    </row>
    <row r="818" spans="1:5" x14ac:dyDescent="0.2">
      <c r="A818" s="23" t="s">
        <v>815</v>
      </c>
      <c r="B818" s="26">
        <v>2235</v>
      </c>
      <c r="C818" s="26">
        <v>2985789.5</v>
      </c>
      <c r="D818" s="22"/>
      <c r="E818" s="22"/>
    </row>
    <row r="819" spans="1:5" x14ac:dyDescent="0.2">
      <c r="A819" s="23" t="s">
        <v>816</v>
      </c>
      <c r="B819" s="26">
        <v>2235.33</v>
      </c>
      <c r="C819" s="26">
        <v>2986230.15</v>
      </c>
      <c r="D819" s="22"/>
      <c r="E819" s="22"/>
    </row>
    <row r="820" spans="1:5" x14ac:dyDescent="0.2">
      <c r="A820" s="23" t="s">
        <v>817</v>
      </c>
      <c r="B820" s="26">
        <v>2237.08</v>
      </c>
      <c r="C820" s="26">
        <v>2988571.49</v>
      </c>
      <c r="D820" s="22"/>
      <c r="E820" s="22"/>
    </row>
    <row r="821" spans="1:5" x14ac:dyDescent="0.2">
      <c r="A821" s="23" t="s">
        <v>818</v>
      </c>
      <c r="B821" s="26">
        <v>2230.25</v>
      </c>
      <c r="C821" s="26">
        <v>2979446.81</v>
      </c>
      <c r="D821" s="22"/>
      <c r="E821" s="22"/>
    </row>
    <row r="822" spans="1:5" x14ac:dyDescent="0.2">
      <c r="A822" s="23" t="s">
        <v>819</v>
      </c>
      <c r="B822" s="26">
        <v>2236.9499999999998</v>
      </c>
      <c r="C822" s="26">
        <v>2988406.6</v>
      </c>
      <c r="D822" s="22"/>
      <c r="E822" s="22"/>
    </row>
    <row r="823" spans="1:5" x14ac:dyDescent="0.2">
      <c r="A823" s="23" t="s">
        <v>820</v>
      </c>
      <c r="B823" s="26">
        <v>2235.3000000000002</v>
      </c>
      <c r="C823" s="26">
        <v>2986202.62</v>
      </c>
      <c r="D823" s="22"/>
      <c r="E823" s="22"/>
    </row>
    <row r="824" spans="1:5" x14ac:dyDescent="0.2">
      <c r="A824" s="23" t="s">
        <v>821</v>
      </c>
      <c r="B824" s="26">
        <v>2235.34</v>
      </c>
      <c r="C824" s="26">
        <v>2986253.89</v>
      </c>
      <c r="D824" s="22"/>
      <c r="E824" s="22"/>
    </row>
    <row r="825" spans="1:5" x14ac:dyDescent="0.2">
      <c r="A825" s="23" t="s">
        <v>822</v>
      </c>
      <c r="B825" s="26">
        <v>2223.1</v>
      </c>
      <c r="C825" s="26">
        <v>2969893.84</v>
      </c>
      <c r="D825" s="22"/>
      <c r="E825" s="22"/>
    </row>
    <row r="826" spans="1:5" x14ac:dyDescent="0.2">
      <c r="A826" s="23" t="s">
        <v>823</v>
      </c>
      <c r="B826" s="26">
        <v>2218.12</v>
      </c>
      <c r="C826" s="26">
        <v>2963242</v>
      </c>
      <c r="D826" s="22"/>
      <c r="E826" s="22"/>
    </row>
    <row r="827" spans="1:5" x14ac:dyDescent="0.2">
      <c r="A827" s="23" t="s">
        <v>824</v>
      </c>
      <c r="B827" s="26">
        <v>2217.5700000000002</v>
      </c>
      <c r="C827" s="26">
        <v>2962508.43</v>
      </c>
      <c r="D827" s="22"/>
      <c r="E827" s="22"/>
    </row>
    <row r="828" spans="1:5" x14ac:dyDescent="0.2">
      <c r="A828" s="23" t="s">
        <v>825</v>
      </c>
      <c r="B828" s="26">
        <v>2207.79</v>
      </c>
      <c r="C828" s="26">
        <v>2949444.81</v>
      </c>
      <c r="D828" s="22"/>
      <c r="E828" s="22"/>
    </row>
    <row r="829" spans="1:5" x14ac:dyDescent="0.2">
      <c r="A829" s="23" t="s">
        <v>826</v>
      </c>
      <c r="B829" s="26">
        <v>2211.35</v>
      </c>
      <c r="C829" s="26">
        <v>2954201.2</v>
      </c>
      <c r="D829" s="22"/>
      <c r="E829" s="22"/>
    </row>
    <row r="830" spans="1:5" x14ac:dyDescent="0.2">
      <c r="A830" s="23" t="s">
        <v>827</v>
      </c>
      <c r="B830" s="26">
        <v>2210.5500000000002</v>
      </c>
      <c r="C830" s="26">
        <v>2953127.13</v>
      </c>
      <c r="D830" s="22"/>
      <c r="E830" s="22"/>
    </row>
    <row r="831" spans="1:5" x14ac:dyDescent="0.2">
      <c r="A831" s="23" t="s">
        <v>828</v>
      </c>
      <c r="B831" s="26">
        <v>2213.75</v>
      </c>
      <c r="C831" s="26">
        <v>2957400.4</v>
      </c>
      <c r="D831" s="22"/>
      <c r="E831" s="22"/>
    </row>
    <row r="832" spans="1:5" x14ac:dyDescent="0.2">
      <c r="A832" s="23" t="s">
        <v>829</v>
      </c>
      <c r="B832" s="26">
        <v>2225.9699999999998</v>
      </c>
      <c r="C832" s="26">
        <v>2973734.7</v>
      </c>
      <c r="D832" s="22"/>
      <c r="E832" s="22"/>
    </row>
    <row r="833" spans="1:5" x14ac:dyDescent="0.2">
      <c r="A833" s="23" t="s">
        <v>830</v>
      </c>
      <c r="B833" s="26">
        <v>2225.61</v>
      </c>
      <c r="C833" s="26">
        <v>2973252.27</v>
      </c>
      <c r="D833" s="22"/>
      <c r="E833" s="22"/>
    </row>
    <row r="834" spans="1:5" x14ac:dyDescent="0.2">
      <c r="A834" s="23" t="s">
        <v>831</v>
      </c>
      <c r="B834" s="26">
        <v>2232.37</v>
      </c>
      <c r="C834" s="26">
        <v>2982278.47</v>
      </c>
      <c r="D834" s="22"/>
      <c r="E834" s="22"/>
    </row>
    <row r="835" spans="1:5" x14ac:dyDescent="0.2">
      <c r="A835" s="23" t="s">
        <v>832</v>
      </c>
      <c r="B835" s="26">
        <v>2231.35</v>
      </c>
      <c r="C835" s="26">
        <v>2980916.31</v>
      </c>
      <c r="D835" s="22"/>
      <c r="E835" s="22"/>
    </row>
    <row r="836" spans="1:5" x14ac:dyDescent="0.2">
      <c r="A836" s="23" t="s">
        <v>833</v>
      </c>
      <c r="B836" s="26">
        <v>2230.81</v>
      </c>
      <c r="C836" s="26">
        <v>2980196.05</v>
      </c>
      <c r="D836" s="22"/>
      <c r="E836" s="22"/>
    </row>
    <row r="837" spans="1:5" x14ac:dyDescent="0.2">
      <c r="A837" s="23" t="s">
        <v>834</v>
      </c>
      <c r="B837" s="26">
        <v>2232.08</v>
      </c>
      <c r="C837" s="26">
        <v>2981897.95</v>
      </c>
      <c r="D837" s="22"/>
      <c r="E837" s="22"/>
    </row>
    <row r="838" spans="1:5" x14ac:dyDescent="0.2">
      <c r="A838" s="23" t="s">
        <v>835</v>
      </c>
      <c r="B838" s="26">
        <v>2233.87</v>
      </c>
      <c r="C838" s="26">
        <v>2984292.57</v>
      </c>
      <c r="D838" s="22"/>
      <c r="E838" s="22"/>
    </row>
    <row r="839" spans="1:5" x14ac:dyDescent="0.2">
      <c r="A839" s="23" t="s">
        <v>836</v>
      </c>
      <c r="B839" s="26">
        <v>2230.92</v>
      </c>
      <c r="C839" s="26">
        <v>2980341.33</v>
      </c>
      <c r="D839" s="22"/>
      <c r="E839" s="22"/>
    </row>
    <row r="840" spans="1:5" x14ac:dyDescent="0.2">
      <c r="A840" s="23" t="s">
        <v>837</v>
      </c>
      <c r="B840" s="26">
        <v>2228.71</v>
      </c>
      <c r="C840" s="26">
        <v>2977398.02</v>
      </c>
      <c r="D840" s="22"/>
      <c r="E840" s="22"/>
    </row>
    <row r="841" spans="1:5" x14ac:dyDescent="0.2">
      <c r="A841" s="23" t="s">
        <v>838</v>
      </c>
      <c r="B841" s="26">
        <v>2229.37</v>
      </c>
      <c r="C841" s="26">
        <v>2978273.9</v>
      </c>
      <c r="D841" s="22"/>
      <c r="E841" s="22"/>
    </row>
    <row r="842" spans="1:5" x14ac:dyDescent="0.2">
      <c r="A842" s="23" t="s">
        <v>839</v>
      </c>
      <c r="B842" s="26">
        <v>2226.39</v>
      </c>
      <c r="C842" s="26">
        <v>2974297.88</v>
      </c>
      <c r="D842" s="22"/>
      <c r="E842" s="22"/>
    </row>
    <row r="843" spans="1:5" x14ac:dyDescent="0.2">
      <c r="A843" s="23" t="s">
        <v>840</v>
      </c>
      <c r="B843" s="26">
        <v>2227.12</v>
      </c>
      <c r="C843" s="26">
        <v>2975269.47</v>
      </c>
      <c r="D843" s="22"/>
      <c r="E843" s="22"/>
    </row>
    <row r="844" spans="1:5" x14ac:dyDescent="0.2">
      <c r="A844" s="23" t="s">
        <v>841</v>
      </c>
      <c r="B844" s="26">
        <v>2223.8000000000002</v>
      </c>
      <c r="C844" s="26">
        <v>2970832.21</v>
      </c>
      <c r="D844" s="22"/>
      <c r="E844" s="22"/>
    </row>
    <row r="845" spans="1:5" x14ac:dyDescent="0.2">
      <c r="A845" s="23" t="s">
        <v>842</v>
      </c>
      <c r="B845" s="26">
        <v>2228.3200000000002</v>
      </c>
      <c r="C845" s="26">
        <v>2976870.93</v>
      </c>
      <c r="D845" s="22"/>
      <c r="E845" s="22"/>
    </row>
    <row r="846" spans="1:5" x14ac:dyDescent="0.2">
      <c r="A846" s="23" t="s">
        <v>843</v>
      </c>
      <c r="B846" s="26">
        <v>2231.96</v>
      </c>
      <c r="C846" s="26">
        <v>2981730.01</v>
      </c>
      <c r="D846" s="22"/>
      <c r="E846" s="22"/>
    </row>
    <row r="847" spans="1:5" x14ac:dyDescent="0.2">
      <c r="A847" s="23" t="s">
        <v>844</v>
      </c>
      <c r="B847" s="26">
        <v>2230.38</v>
      </c>
      <c r="C847" s="26">
        <v>2979617.85</v>
      </c>
      <c r="D847" s="22"/>
      <c r="E847" s="22"/>
    </row>
    <row r="848" spans="1:5" x14ac:dyDescent="0.2">
      <c r="A848" s="23" t="s">
        <v>845</v>
      </c>
      <c r="B848" s="26">
        <v>2234.3200000000002</v>
      </c>
      <c r="C848" s="26">
        <v>2984880.61</v>
      </c>
      <c r="D848" s="22"/>
      <c r="E848" s="22"/>
    </row>
    <row r="849" spans="1:5" x14ac:dyDescent="0.2">
      <c r="A849" s="23" t="s">
        <v>846</v>
      </c>
      <c r="B849" s="26">
        <v>2234.0300000000002</v>
      </c>
      <c r="C849" s="26">
        <v>2984503.15</v>
      </c>
      <c r="D849" s="22"/>
      <c r="E849" s="22"/>
    </row>
    <row r="850" spans="1:5" x14ac:dyDescent="0.2">
      <c r="A850" s="23" t="s">
        <v>847</v>
      </c>
      <c r="B850" s="26">
        <v>2236.4</v>
      </c>
      <c r="C850" s="26">
        <v>2987659.57</v>
      </c>
      <c r="D850" s="22"/>
      <c r="E850" s="22"/>
    </row>
    <row r="851" spans="1:5" x14ac:dyDescent="0.2">
      <c r="A851" s="23" t="s">
        <v>848</v>
      </c>
      <c r="B851" s="26">
        <v>2236.4499999999998</v>
      </c>
      <c r="C851" s="26">
        <v>2987729.32</v>
      </c>
      <c r="D851" s="22"/>
      <c r="E851" s="22"/>
    </row>
    <row r="852" spans="1:5" x14ac:dyDescent="0.2">
      <c r="A852" s="23" t="s">
        <v>849</v>
      </c>
      <c r="B852" s="26">
        <v>2232.13</v>
      </c>
      <c r="C852" s="26">
        <v>2981961.84</v>
      </c>
      <c r="D852" s="22"/>
      <c r="E852" s="22"/>
    </row>
    <row r="853" spans="1:5" x14ac:dyDescent="0.2">
      <c r="A853" s="23" t="s">
        <v>850</v>
      </c>
      <c r="B853" s="26">
        <v>2231.0700000000002</v>
      </c>
      <c r="C853" s="26">
        <v>2980550.62</v>
      </c>
      <c r="D853" s="22"/>
      <c r="E853" s="22"/>
    </row>
    <row r="854" spans="1:5" x14ac:dyDescent="0.2">
      <c r="A854" s="23" t="s">
        <v>851</v>
      </c>
      <c r="B854" s="26">
        <v>2228.6</v>
      </c>
      <c r="C854" s="26">
        <v>2977249.14</v>
      </c>
      <c r="D854" s="22"/>
      <c r="E854" s="22"/>
    </row>
    <row r="855" spans="1:5" x14ac:dyDescent="0.2">
      <c r="A855" s="23" t="s">
        <v>852</v>
      </c>
      <c r="B855" s="26">
        <v>2230.6</v>
      </c>
      <c r="C855" s="26">
        <v>2979916.58</v>
      </c>
      <c r="D855" s="22"/>
      <c r="E855" s="22"/>
    </row>
    <row r="856" spans="1:5" x14ac:dyDescent="0.2">
      <c r="A856" s="23" t="s">
        <v>853</v>
      </c>
      <c r="B856" s="26">
        <v>2228.0700000000002</v>
      </c>
      <c r="C856" s="26">
        <v>2976542.34</v>
      </c>
      <c r="D856" s="22"/>
      <c r="E856" s="22"/>
    </row>
    <row r="857" spans="1:5" x14ac:dyDescent="0.2">
      <c r="A857" s="23" t="s">
        <v>854</v>
      </c>
      <c r="B857" s="26">
        <v>2227.23</v>
      </c>
      <c r="C857" s="26">
        <v>2975415.81</v>
      </c>
      <c r="D857" s="22"/>
      <c r="E857" s="22"/>
    </row>
    <row r="858" spans="1:5" x14ac:dyDescent="0.2">
      <c r="A858" s="23" t="s">
        <v>855</v>
      </c>
      <c r="B858" s="26">
        <v>2224.7800000000002</v>
      </c>
      <c r="C858" s="26">
        <v>2972137.78</v>
      </c>
      <c r="D858" s="22"/>
      <c r="E858" s="22"/>
    </row>
    <row r="859" spans="1:5" x14ac:dyDescent="0.2">
      <c r="A859" s="23" t="s">
        <v>856</v>
      </c>
      <c r="B859" s="26">
        <v>2226.1799999999998</v>
      </c>
      <c r="C859" s="26">
        <v>2974009.03</v>
      </c>
      <c r="D859" s="22"/>
      <c r="E859" s="22"/>
    </row>
    <row r="860" spans="1:5" x14ac:dyDescent="0.2">
      <c r="A860" s="23" t="s">
        <v>857</v>
      </c>
      <c r="B860" s="26">
        <v>2223.19</v>
      </c>
      <c r="C860" s="26">
        <v>2970024.56</v>
      </c>
      <c r="D860" s="22"/>
      <c r="E860" s="22"/>
    </row>
    <row r="861" spans="1:5" x14ac:dyDescent="0.2">
      <c r="A861" s="23" t="s">
        <v>858</v>
      </c>
      <c r="B861" s="26">
        <v>2218.1</v>
      </c>
      <c r="C861" s="26">
        <v>2963212.69</v>
      </c>
      <c r="D861" s="22"/>
      <c r="E861" s="22"/>
    </row>
    <row r="862" spans="1:5" x14ac:dyDescent="0.2">
      <c r="A862" s="23" t="s">
        <v>859</v>
      </c>
      <c r="B862" s="26">
        <v>2214.6999999999998</v>
      </c>
      <c r="C862" s="26">
        <v>2958682.43</v>
      </c>
      <c r="D862" s="22"/>
      <c r="E862" s="22"/>
    </row>
    <row r="863" spans="1:5" x14ac:dyDescent="0.2">
      <c r="A863" s="23" t="s">
        <v>860</v>
      </c>
      <c r="B863" s="26">
        <v>2216.02</v>
      </c>
      <c r="C863" s="26">
        <v>2960444.54</v>
      </c>
      <c r="D863" s="22"/>
      <c r="E863" s="22"/>
    </row>
    <row r="864" spans="1:5" x14ac:dyDescent="0.2">
      <c r="A864" s="23" t="s">
        <v>861</v>
      </c>
      <c r="B864" s="26">
        <v>2214.88</v>
      </c>
      <c r="C864" s="26">
        <v>2958920.01</v>
      </c>
      <c r="D864" s="22"/>
      <c r="E864" s="22"/>
    </row>
    <row r="865" spans="1:5" x14ac:dyDescent="0.2">
      <c r="A865" s="23" t="s">
        <v>862</v>
      </c>
      <c r="B865" s="26">
        <v>2214.1799999999998</v>
      </c>
      <c r="C865" s="26">
        <v>2957983.43</v>
      </c>
      <c r="D865" s="22"/>
      <c r="E865" s="22"/>
    </row>
    <row r="866" spans="1:5" x14ac:dyDescent="0.2">
      <c r="A866" s="23" t="s">
        <v>863</v>
      </c>
      <c r="B866" s="26">
        <v>2216.7600000000002</v>
      </c>
      <c r="C866" s="26">
        <v>2961429.91</v>
      </c>
      <c r="D866" s="22"/>
      <c r="E866" s="22"/>
    </row>
    <row r="867" spans="1:5" x14ac:dyDescent="0.2">
      <c r="A867" s="23" t="s">
        <v>864</v>
      </c>
      <c r="B867" s="26">
        <v>2215.9699999999998</v>
      </c>
      <c r="C867" s="26">
        <v>2960378.22</v>
      </c>
      <c r="D867" s="22"/>
      <c r="E867" s="22"/>
    </row>
    <row r="868" spans="1:5" x14ac:dyDescent="0.2">
      <c r="A868" s="23" t="s">
        <v>865</v>
      </c>
      <c r="B868" s="26">
        <v>2219.69</v>
      </c>
      <c r="C868" s="26">
        <v>2965347.66</v>
      </c>
      <c r="D868" s="22"/>
      <c r="E868" s="22"/>
    </row>
    <row r="869" spans="1:5" x14ac:dyDescent="0.2">
      <c r="A869" s="23" t="s">
        <v>866</v>
      </c>
      <c r="B869" s="26">
        <v>2219.3000000000002</v>
      </c>
      <c r="C869" s="26">
        <v>2964824.54</v>
      </c>
      <c r="D869" s="22"/>
      <c r="E869" s="22"/>
    </row>
    <row r="870" spans="1:5" x14ac:dyDescent="0.2">
      <c r="A870" s="23" t="s">
        <v>867</v>
      </c>
      <c r="B870" s="26">
        <v>2219.67</v>
      </c>
      <c r="C870" s="26">
        <v>2965313.76</v>
      </c>
      <c r="D870" s="22"/>
      <c r="E870" s="22"/>
    </row>
    <row r="871" spans="1:5" x14ac:dyDescent="0.2">
      <c r="A871" s="23" t="s">
        <v>868</v>
      </c>
      <c r="B871" s="26">
        <v>2214.64</v>
      </c>
      <c r="C871" s="26">
        <v>2958600.68</v>
      </c>
      <c r="D871" s="22"/>
      <c r="E871" s="22"/>
    </row>
    <row r="872" spans="1:5" x14ac:dyDescent="0.2">
      <c r="A872" s="23" t="s">
        <v>869</v>
      </c>
      <c r="B872" s="26">
        <v>2213.86</v>
      </c>
      <c r="C872" s="26">
        <v>2957556.61</v>
      </c>
      <c r="D872" s="22"/>
      <c r="E872" s="22"/>
    </row>
    <row r="873" spans="1:5" x14ac:dyDescent="0.2">
      <c r="A873" s="23" t="s">
        <v>870</v>
      </c>
      <c r="B873" s="26">
        <v>2209.54</v>
      </c>
      <c r="C873" s="26">
        <v>2951784.98</v>
      </c>
      <c r="D873" s="22"/>
      <c r="E873" s="22"/>
    </row>
    <row r="874" spans="1:5" x14ac:dyDescent="0.2">
      <c r="A874" s="23" t="s">
        <v>871</v>
      </c>
      <c r="B874" s="26">
        <v>2210.35</v>
      </c>
      <c r="C874" s="26">
        <v>2952861.13</v>
      </c>
      <c r="D874" s="22"/>
      <c r="E874" s="22"/>
    </row>
    <row r="875" spans="1:5" x14ac:dyDescent="0.2">
      <c r="A875" s="23" t="s">
        <v>872</v>
      </c>
      <c r="B875" s="26">
        <v>2211.31</v>
      </c>
      <c r="C875" s="26">
        <v>2954151.64</v>
      </c>
      <c r="D875" s="22"/>
      <c r="E875" s="22"/>
    </row>
    <row r="876" spans="1:5" x14ac:dyDescent="0.2">
      <c r="A876" s="23" t="s">
        <v>873</v>
      </c>
      <c r="B876" s="26">
        <v>2210.4699999999998</v>
      </c>
      <c r="C876" s="26">
        <v>2953019.57</v>
      </c>
      <c r="D876" s="22"/>
      <c r="E876" s="22"/>
    </row>
    <row r="877" spans="1:5" x14ac:dyDescent="0.2">
      <c r="A877" s="23" t="s">
        <v>874</v>
      </c>
      <c r="B877" s="26">
        <v>2211.71</v>
      </c>
      <c r="C877" s="26">
        <v>2954687.75</v>
      </c>
      <c r="D877" s="22"/>
      <c r="E877" s="22"/>
    </row>
    <row r="878" spans="1:5" x14ac:dyDescent="0.2">
      <c r="A878" s="23" t="s">
        <v>875</v>
      </c>
      <c r="B878" s="26">
        <v>2201.39</v>
      </c>
      <c r="C878" s="26">
        <v>2940889.91</v>
      </c>
      <c r="D878" s="22"/>
      <c r="E878" s="22"/>
    </row>
    <row r="879" spans="1:5" x14ac:dyDescent="0.2">
      <c r="A879" s="23" t="s">
        <v>876</v>
      </c>
      <c r="B879" s="26">
        <v>2211.11</v>
      </c>
      <c r="C879" s="26">
        <v>2953873.96</v>
      </c>
      <c r="D879" s="22"/>
      <c r="E879" s="22"/>
    </row>
    <row r="880" spans="1:5" x14ac:dyDescent="0.2">
      <c r="A880" s="23" t="s">
        <v>877</v>
      </c>
      <c r="B880" s="26">
        <v>2212.7600000000002</v>
      </c>
      <c r="C880" s="26">
        <v>2956090.72</v>
      </c>
      <c r="D880" s="22"/>
      <c r="E880" s="22"/>
    </row>
    <row r="881" spans="1:5" x14ac:dyDescent="0.2">
      <c r="A881" s="23" t="s">
        <v>878</v>
      </c>
      <c r="B881" s="26">
        <v>2203.0500000000002</v>
      </c>
      <c r="C881" s="26">
        <v>2943113.22</v>
      </c>
      <c r="D881" s="22"/>
      <c r="E881" s="22"/>
    </row>
    <row r="882" spans="1:5" x14ac:dyDescent="0.2">
      <c r="A882" s="23" t="s">
        <v>879</v>
      </c>
      <c r="B882" s="26">
        <v>2192.37</v>
      </c>
      <c r="C882" s="26">
        <v>2928839.52</v>
      </c>
      <c r="D882" s="22"/>
      <c r="E882" s="22"/>
    </row>
    <row r="883" spans="1:5" x14ac:dyDescent="0.2">
      <c r="A883" s="23" t="s">
        <v>880</v>
      </c>
      <c r="B883" s="26">
        <v>2208.62</v>
      </c>
      <c r="C883" s="26">
        <v>2950552.63</v>
      </c>
      <c r="D883" s="22"/>
      <c r="E883" s="22"/>
    </row>
    <row r="884" spans="1:5" x14ac:dyDescent="0.2">
      <c r="A884" s="23" t="s">
        <v>881</v>
      </c>
      <c r="B884" s="26">
        <v>2207.77</v>
      </c>
      <c r="C884" s="26">
        <v>2949420.8</v>
      </c>
      <c r="D884" s="22"/>
      <c r="E884" s="22"/>
    </row>
    <row r="885" spans="1:5" x14ac:dyDescent="0.2">
      <c r="A885" s="23" t="s">
        <v>882</v>
      </c>
      <c r="B885" s="26">
        <v>2206.9499999999998</v>
      </c>
      <c r="C885" s="26">
        <v>2948328.95</v>
      </c>
      <c r="D885" s="22"/>
      <c r="E885" s="22"/>
    </row>
    <row r="886" spans="1:5" x14ac:dyDescent="0.2">
      <c r="A886" s="23" t="s">
        <v>883</v>
      </c>
      <c r="B886" s="26">
        <v>2189.38</v>
      </c>
      <c r="C886" s="26">
        <v>2924845.35</v>
      </c>
      <c r="D886" s="22"/>
      <c r="E886" s="22"/>
    </row>
    <row r="887" spans="1:5" x14ac:dyDescent="0.2">
      <c r="A887" s="23" t="s">
        <v>884</v>
      </c>
      <c r="B887" s="26">
        <v>2206.34</v>
      </c>
      <c r="C887" s="26">
        <v>2947507.75</v>
      </c>
      <c r="D887" s="22"/>
      <c r="E887" s="22"/>
    </row>
    <row r="888" spans="1:5" x14ac:dyDescent="0.2">
      <c r="A888" s="23" t="s">
        <v>885</v>
      </c>
      <c r="B888" s="26">
        <v>2205.38</v>
      </c>
      <c r="C888" s="26">
        <v>2946230.9</v>
      </c>
      <c r="D888" s="22"/>
      <c r="E888" s="22"/>
    </row>
    <row r="889" spans="1:5" x14ac:dyDescent="0.2">
      <c r="A889" s="23" t="s">
        <v>886</v>
      </c>
      <c r="B889" s="26">
        <v>2205.61</v>
      </c>
      <c r="C889" s="26">
        <v>2946535.23</v>
      </c>
      <c r="D889" s="22"/>
      <c r="E889" s="22"/>
    </row>
    <row r="890" spans="1:5" x14ac:dyDescent="0.2">
      <c r="A890" s="23" t="s">
        <v>887</v>
      </c>
      <c r="B890" s="26">
        <v>2203.41</v>
      </c>
      <c r="C890" s="26">
        <v>2943598.4</v>
      </c>
      <c r="D890" s="22"/>
      <c r="E890" s="22"/>
    </row>
    <row r="891" spans="1:5" x14ac:dyDescent="0.2">
      <c r="A891" s="23" t="s">
        <v>888</v>
      </c>
      <c r="B891" s="26">
        <v>2204.2399999999998</v>
      </c>
      <c r="C891" s="26">
        <v>2944704.3</v>
      </c>
      <c r="D891" s="22"/>
      <c r="E891" s="22"/>
    </row>
    <row r="892" spans="1:5" x14ac:dyDescent="0.2">
      <c r="A892" s="23" t="s">
        <v>889</v>
      </c>
      <c r="B892" s="26">
        <v>2203.36</v>
      </c>
      <c r="C892" s="26">
        <v>2943533.47</v>
      </c>
      <c r="D892" s="22"/>
      <c r="E892" s="22"/>
    </row>
    <row r="893" spans="1:5" x14ac:dyDescent="0.2">
      <c r="A893" s="23" t="s">
        <v>890</v>
      </c>
      <c r="B893" s="26">
        <v>2201.88</v>
      </c>
      <c r="C893" s="26">
        <v>2941554.67</v>
      </c>
      <c r="D893" s="22"/>
      <c r="E893" s="22"/>
    </row>
    <row r="894" spans="1:5" x14ac:dyDescent="0.2">
      <c r="A894" s="23" t="s">
        <v>891</v>
      </c>
      <c r="B894" s="26">
        <v>2200.98</v>
      </c>
      <c r="C894" s="26">
        <v>2940352.24</v>
      </c>
      <c r="D894" s="22"/>
      <c r="E894" s="22"/>
    </row>
    <row r="895" spans="1:5" x14ac:dyDescent="0.2">
      <c r="A895" s="23" t="s">
        <v>892</v>
      </c>
      <c r="B895" s="26">
        <v>2200.66</v>
      </c>
      <c r="C895" s="26">
        <v>2939919.77</v>
      </c>
      <c r="D895" s="22"/>
      <c r="E895" s="22"/>
    </row>
    <row r="896" spans="1:5" x14ac:dyDescent="0.2">
      <c r="A896" s="23" t="s">
        <v>893</v>
      </c>
      <c r="B896" s="26">
        <v>2200.0100000000002</v>
      </c>
      <c r="C896" s="26">
        <v>2939046.46</v>
      </c>
      <c r="D896" s="22"/>
      <c r="E896" s="22"/>
    </row>
    <row r="897" spans="1:5" x14ac:dyDescent="0.2">
      <c r="A897" s="23" t="s">
        <v>894</v>
      </c>
      <c r="B897" s="26">
        <v>2199.7600000000002</v>
      </c>
      <c r="C897" s="26">
        <v>2938714.43</v>
      </c>
      <c r="D897" s="22"/>
      <c r="E897" s="22"/>
    </row>
    <row r="898" spans="1:5" x14ac:dyDescent="0.2">
      <c r="A898" s="23" t="s">
        <v>895</v>
      </c>
      <c r="B898" s="26">
        <v>2199.2600000000002</v>
      </c>
      <c r="C898" s="26">
        <v>2938054.83</v>
      </c>
      <c r="D898" s="22"/>
      <c r="E898" s="22"/>
    </row>
    <row r="899" spans="1:5" x14ac:dyDescent="0.2">
      <c r="A899" s="23" t="s">
        <v>896</v>
      </c>
      <c r="B899" s="26">
        <v>2198.16</v>
      </c>
      <c r="C899" s="26">
        <v>2936575.68</v>
      </c>
      <c r="D899" s="22"/>
      <c r="E899" s="22"/>
    </row>
    <row r="900" spans="1:5" x14ac:dyDescent="0.2">
      <c r="A900" s="23" t="s">
        <v>897</v>
      </c>
      <c r="B900" s="26">
        <v>2197.79</v>
      </c>
      <c r="C900" s="26">
        <v>2936081.08</v>
      </c>
      <c r="D900" s="22"/>
      <c r="E900" s="22"/>
    </row>
    <row r="901" spans="1:5" x14ac:dyDescent="0.2">
      <c r="A901" s="23" t="s">
        <v>898</v>
      </c>
      <c r="B901" s="26">
        <v>2197.91</v>
      </c>
      <c r="C901" s="26">
        <v>2936243.02</v>
      </c>
      <c r="D901" s="22"/>
      <c r="E901" s="22"/>
    </row>
    <row r="902" spans="1:5" x14ac:dyDescent="0.2">
      <c r="A902" s="23" t="s">
        <v>899</v>
      </c>
      <c r="B902" s="26">
        <v>2196.9699999999998</v>
      </c>
      <c r="C902" s="26">
        <v>2934991.05</v>
      </c>
      <c r="D902" s="22"/>
      <c r="E902" s="22"/>
    </row>
    <row r="903" spans="1:5" x14ac:dyDescent="0.2">
      <c r="A903" s="23" t="s">
        <v>900</v>
      </c>
      <c r="B903" s="26">
        <v>2196.92</v>
      </c>
      <c r="C903" s="26">
        <v>2934927.27</v>
      </c>
      <c r="D903" s="22"/>
      <c r="E903" s="22"/>
    </row>
    <row r="904" spans="1:5" x14ac:dyDescent="0.2">
      <c r="A904" s="23" t="s">
        <v>901</v>
      </c>
      <c r="B904" s="26">
        <v>2195.7800000000002</v>
      </c>
      <c r="C904" s="26">
        <v>2933405.78</v>
      </c>
      <c r="D904" s="22"/>
      <c r="E904" s="22"/>
    </row>
    <row r="905" spans="1:5" x14ac:dyDescent="0.2">
      <c r="A905" s="23" t="s">
        <v>902</v>
      </c>
      <c r="B905" s="26">
        <v>2194.7399999999998</v>
      </c>
      <c r="C905" s="26">
        <v>2932010.61</v>
      </c>
      <c r="D905" s="22"/>
      <c r="E905" s="22"/>
    </row>
    <row r="906" spans="1:5" x14ac:dyDescent="0.2">
      <c r="A906" s="23" t="s">
        <v>903</v>
      </c>
      <c r="B906" s="26">
        <v>2194.3200000000002</v>
      </c>
      <c r="C906" s="26">
        <v>2931453.9</v>
      </c>
      <c r="D906" s="22"/>
      <c r="E906" s="22"/>
    </row>
    <row r="907" spans="1:5" x14ac:dyDescent="0.2">
      <c r="A907" s="23" t="s">
        <v>904</v>
      </c>
      <c r="B907" s="26">
        <v>2194.02</v>
      </c>
      <c r="C907" s="26">
        <v>2931054.64</v>
      </c>
      <c r="D907" s="22"/>
      <c r="E907" s="22"/>
    </row>
    <row r="908" spans="1:5" x14ac:dyDescent="0.2">
      <c r="A908" s="23" t="s">
        <v>905</v>
      </c>
      <c r="B908" s="26">
        <v>2193.7600000000002</v>
      </c>
      <c r="C908" s="26">
        <v>2930701.63</v>
      </c>
      <c r="D908" s="22"/>
      <c r="E908" s="22"/>
    </row>
    <row r="909" spans="1:5" x14ac:dyDescent="0.2">
      <c r="A909" s="23" t="s">
        <v>906</v>
      </c>
      <c r="B909" s="26">
        <v>2192.56</v>
      </c>
      <c r="C909" s="26">
        <v>2929102.85</v>
      </c>
      <c r="D909" s="22"/>
      <c r="E909" s="22"/>
    </row>
    <row r="910" spans="1:5" x14ac:dyDescent="0.2">
      <c r="A910" s="23" t="s">
        <v>907</v>
      </c>
      <c r="B910" s="26">
        <v>2192.4699999999998</v>
      </c>
      <c r="C910" s="26">
        <v>2928973.54</v>
      </c>
      <c r="D910" s="22"/>
      <c r="E910" s="22"/>
    </row>
    <row r="911" spans="1:5" x14ac:dyDescent="0.2">
      <c r="A911" s="23" t="s">
        <v>908</v>
      </c>
      <c r="B911" s="26">
        <v>2192.08</v>
      </c>
      <c r="C911" s="26">
        <v>2928459.32</v>
      </c>
      <c r="D911" s="22"/>
      <c r="E911" s="22"/>
    </row>
    <row r="912" spans="1:5" x14ac:dyDescent="0.2">
      <c r="A912" s="23" t="s">
        <v>909</v>
      </c>
      <c r="B912" s="26">
        <v>2191.83</v>
      </c>
      <c r="C912" s="26">
        <v>2928117.67</v>
      </c>
      <c r="D912" s="22"/>
      <c r="E912" s="22"/>
    </row>
    <row r="913" spans="1:5" x14ac:dyDescent="0.2">
      <c r="A913" s="23" t="s">
        <v>910</v>
      </c>
      <c r="B913" s="26">
        <v>2191.33</v>
      </c>
      <c r="C913" s="26">
        <v>2927454.13</v>
      </c>
      <c r="D913" s="22"/>
      <c r="E913" s="22"/>
    </row>
    <row r="914" spans="1:5" x14ac:dyDescent="0.2">
      <c r="A914" s="23" t="s">
        <v>911</v>
      </c>
      <c r="B914" s="26">
        <v>2190.39</v>
      </c>
      <c r="C914" s="26">
        <v>2926201.96</v>
      </c>
      <c r="D914" s="22"/>
      <c r="E914" s="22"/>
    </row>
    <row r="915" spans="1:5" x14ac:dyDescent="0.2">
      <c r="A915" s="23" t="s">
        <v>912</v>
      </c>
      <c r="B915" s="26">
        <v>2192.4</v>
      </c>
      <c r="C915" s="26">
        <v>2928890.08</v>
      </c>
      <c r="D915" s="22"/>
      <c r="E915" s="22"/>
    </row>
    <row r="916" spans="1:5" x14ac:dyDescent="0.2">
      <c r="A916" s="23" t="s">
        <v>913</v>
      </c>
      <c r="B916" s="26">
        <v>2192.0300000000002</v>
      </c>
      <c r="C916" s="26">
        <v>2928389.53</v>
      </c>
      <c r="D916" s="22"/>
      <c r="E916" s="22"/>
    </row>
    <row r="917" spans="1:5" x14ac:dyDescent="0.2">
      <c r="A917" s="23" t="s">
        <v>914</v>
      </c>
      <c r="B917" s="26">
        <v>2191.71</v>
      </c>
      <c r="C917" s="26">
        <v>2927963.23</v>
      </c>
      <c r="D917" s="22"/>
      <c r="E917" s="22"/>
    </row>
    <row r="918" spans="1:5" x14ac:dyDescent="0.2">
      <c r="A918" s="23" t="s">
        <v>915</v>
      </c>
      <c r="B918" s="26">
        <v>2191.37</v>
      </c>
      <c r="C918" s="26">
        <v>2927512.49</v>
      </c>
      <c r="D918" s="22"/>
      <c r="E918" s="22"/>
    </row>
    <row r="919" spans="1:5" x14ac:dyDescent="0.2">
      <c r="A919" s="23" t="s">
        <v>916</v>
      </c>
      <c r="B919" s="26">
        <v>2190.0500000000002</v>
      </c>
      <c r="C919" s="26">
        <v>2925739.56</v>
      </c>
      <c r="D919" s="22"/>
      <c r="E919" s="22"/>
    </row>
    <row r="920" spans="1:5" x14ac:dyDescent="0.2">
      <c r="A920" s="23" t="s">
        <v>917</v>
      </c>
      <c r="B920" s="26">
        <v>2189.7800000000002</v>
      </c>
      <c r="C920" s="26">
        <v>2925390.17</v>
      </c>
      <c r="D920" s="22"/>
      <c r="E920" s="22"/>
    </row>
    <row r="921" spans="1:5" x14ac:dyDescent="0.2">
      <c r="A921" s="23" t="s">
        <v>918</v>
      </c>
      <c r="B921" s="26">
        <v>2189.4699999999998</v>
      </c>
      <c r="C921" s="26">
        <v>2924968.76</v>
      </c>
      <c r="D921" s="22"/>
      <c r="E921" s="22"/>
    </row>
    <row r="922" spans="1:5" x14ac:dyDescent="0.2">
      <c r="A922" s="23" t="s">
        <v>919</v>
      </c>
      <c r="B922" s="26">
        <v>2189.38</v>
      </c>
      <c r="C922" s="26">
        <v>2924847.23</v>
      </c>
      <c r="D922" s="22"/>
      <c r="E922" s="22"/>
    </row>
    <row r="923" spans="1:5" x14ac:dyDescent="0.2">
      <c r="A923" s="23" t="s">
        <v>920</v>
      </c>
      <c r="B923" s="26">
        <v>2189.1</v>
      </c>
      <c r="C923" s="26">
        <v>2924481.9</v>
      </c>
      <c r="D923" s="22"/>
      <c r="E923" s="22"/>
    </row>
    <row r="924" spans="1:5" x14ac:dyDescent="0.2">
      <c r="A924" s="23" t="s">
        <v>921</v>
      </c>
      <c r="B924" s="26">
        <v>2187.9499999999998</v>
      </c>
      <c r="C924" s="26">
        <v>2922937.1</v>
      </c>
      <c r="D924" s="22"/>
      <c r="E924" s="22"/>
    </row>
    <row r="925" spans="1:5" x14ac:dyDescent="0.2">
      <c r="A925" s="23" t="s">
        <v>922</v>
      </c>
      <c r="B925" s="26">
        <v>2187.41</v>
      </c>
      <c r="C925" s="26">
        <v>2922213.97</v>
      </c>
      <c r="D925" s="22"/>
      <c r="E925" s="22"/>
    </row>
    <row r="926" spans="1:5" x14ac:dyDescent="0.2">
      <c r="A926" s="23" t="s">
        <v>923</v>
      </c>
      <c r="B926" s="26">
        <v>2186.86</v>
      </c>
      <c r="C926" s="26">
        <v>2921477.33</v>
      </c>
      <c r="D926" s="22"/>
      <c r="E926" s="22"/>
    </row>
    <row r="927" spans="1:5" x14ac:dyDescent="0.2">
      <c r="A927" s="23" t="s">
        <v>924</v>
      </c>
      <c r="B927" s="26">
        <v>2186.39</v>
      </c>
      <c r="C927" s="26">
        <v>2920853.14</v>
      </c>
      <c r="D927" s="22"/>
      <c r="E927" s="22"/>
    </row>
    <row r="928" spans="1:5" x14ac:dyDescent="0.2">
      <c r="A928" s="23" t="s">
        <v>925</v>
      </c>
      <c r="B928" s="26">
        <v>2186.09</v>
      </c>
      <c r="C928" s="26">
        <v>2920452.53</v>
      </c>
      <c r="D928" s="22"/>
      <c r="E928" s="22"/>
    </row>
    <row r="929" spans="1:5" x14ac:dyDescent="0.2">
      <c r="A929" s="23" t="s">
        <v>926</v>
      </c>
      <c r="B929" s="26">
        <v>2184.66</v>
      </c>
      <c r="C929" s="26">
        <v>2918549.04</v>
      </c>
      <c r="D929" s="22"/>
      <c r="E929" s="22"/>
    </row>
    <row r="930" spans="1:5" x14ac:dyDescent="0.2">
      <c r="A930" s="23" t="s">
        <v>927</v>
      </c>
      <c r="B930" s="26">
        <v>2183.98</v>
      </c>
      <c r="C930" s="26">
        <v>2917635.23</v>
      </c>
      <c r="D930" s="22"/>
      <c r="E930" s="22"/>
    </row>
    <row r="931" spans="1:5" x14ac:dyDescent="0.2">
      <c r="A931" s="23" t="s">
        <v>928</v>
      </c>
      <c r="B931" s="26">
        <v>2183.4699999999998</v>
      </c>
      <c r="C931" s="26">
        <v>2916961.25</v>
      </c>
      <c r="D931" s="22"/>
      <c r="E931" s="22"/>
    </row>
    <row r="932" spans="1:5" x14ac:dyDescent="0.2">
      <c r="A932" s="23" t="s">
        <v>929</v>
      </c>
      <c r="B932" s="26">
        <v>2183.0100000000002</v>
      </c>
      <c r="C932" s="26">
        <v>2916338</v>
      </c>
      <c r="D932" s="22"/>
      <c r="E932" s="22"/>
    </row>
    <row r="933" spans="1:5" x14ac:dyDescent="0.2">
      <c r="A933" s="23" t="s">
        <v>930</v>
      </c>
      <c r="B933" s="26">
        <v>2182.37</v>
      </c>
      <c r="C933" s="26">
        <v>2915481.11</v>
      </c>
      <c r="D933" s="22"/>
      <c r="E933" s="22"/>
    </row>
    <row r="934" spans="1:5" x14ac:dyDescent="0.2">
      <c r="A934" s="23" t="s">
        <v>931</v>
      </c>
      <c r="B934" s="26">
        <v>2181.3000000000002</v>
      </c>
      <c r="C934" s="26">
        <v>2914062.63</v>
      </c>
      <c r="D934" s="22"/>
      <c r="E934" s="22"/>
    </row>
    <row r="935" spans="1:5" x14ac:dyDescent="0.2">
      <c r="A935" s="23" t="s">
        <v>932</v>
      </c>
      <c r="B935" s="26">
        <v>2181.89</v>
      </c>
      <c r="C935" s="26">
        <v>2914850</v>
      </c>
      <c r="D935" s="22"/>
      <c r="E935" s="22"/>
    </row>
    <row r="936" spans="1:5" x14ac:dyDescent="0.2">
      <c r="A936" s="23" t="s">
        <v>933</v>
      </c>
      <c r="B936" s="26">
        <v>2181.5700000000002</v>
      </c>
      <c r="C936" s="26">
        <v>2914411.47</v>
      </c>
      <c r="D936" s="22"/>
      <c r="E936" s="22"/>
    </row>
    <row r="937" spans="1:5" x14ac:dyDescent="0.2">
      <c r="A937" s="23" t="s">
        <v>934</v>
      </c>
      <c r="B937" s="26">
        <v>2182.62</v>
      </c>
      <c r="C937" s="26">
        <v>2915818.11</v>
      </c>
      <c r="D937" s="22"/>
      <c r="E937" s="22"/>
    </row>
    <row r="938" spans="1:5" x14ac:dyDescent="0.2">
      <c r="A938" s="23" t="s">
        <v>935</v>
      </c>
      <c r="B938" s="26">
        <v>2182.35</v>
      </c>
      <c r="C938" s="26">
        <v>2915463.79</v>
      </c>
      <c r="D938" s="22"/>
      <c r="E938" s="22"/>
    </row>
    <row r="939" spans="1:5" x14ac:dyDescent="0.2">
      <c r="A939" s="23" t="s">
        <v>936</v>
      </c>
      <c r="B939" s="26">
        <v>2180.5500000000002</v>
      </c>
      <c r="C939" s="26">
        <v>2913049.84</v>
      </c>
      <c r="D939" s="22"/>
      <c r="E939" s="22"/>
    </row>
    <row r="940" spans="1:5" x14ac:dyDescent="0.2">
      <c r="A940" s="23" t="s">
        <v>937</v>
      </c>
      <c r="B940" s="26">
        <v>2180.08</v>
      </c>
      <c r="C940" s="26">
        <v>2912424.69</v>
      </c>
      <c r="D940" s="22"/>
      <c r="E940" s="22"/>
    </row>
    <row r="941" spans="1:5" x14ac:dyDescent="0.2">
      <c r="A941" s="23" t="s">
        <v>938</v>
      </c>
      <c r="B941" s="26">
        <v>2179.5</v>
      </c>
      <c r="C941" s="26">
        <v>2911651.33</v>
      </c>
      <c r="D941" s="22"/>
      <c r="E941" s="22"/>
    </row>
    <row r="942" spans="1:5" x14ac:dyDescent="0.2">
      <c r="A942" s="23" t="s">
        <v>939</v>
      </c>
      <c r="B942" s="26">
        <v>2180.0500000000002</v>
      </c>
      <c r="C942" s="26">
        <v>2912383.41</v>
      </c>
      <c r="D942" s="22"/>
      <c r="E942" s="22"/>
    </row>
    <row r="943" spans="1:5" x14ac:dyDescent="0.2">
      <c r="A943" s="23" t="s">
        <v>940</v>
      </c>
      <c r="B943" s="26">
        <v>2180.27</v>
      </c>
      <c r="C943" s="26">
        <v>2912682.95</v>
      </c>
      <c r="D943" s="22"/>
      <c r="E943" s="22"/>
    </row>
    <row r="944" spans="1:5" x14ac:dyDescent="0.2">
      <c r="A944" s="23" t="s">
        <v>941</v>
      </c>
      <c r="B944" s="26">
        <v>2179.1</v>
      </c>
      <c r="C944" s="26">
        <v>2911112.5</v>
      </c>
      <c r="D944" s="22"/>
      <c r="E944" s="22"/>
    </row>
    <row r="945" spans="1:5" x14ac:dyDescent="0.2">
      <c r="A945" s="23" t="s">
        <v>942</v>
      </c>
      <c r="B945" s="26">
        <v>2179.1</v>
      </c>
      <c r="C945" s="26">
        <v>2911114.94</v>
      </c>
      <c r="D945" s="22"/>
      <c r="E945" s="22"/>
    </row>
    <row r="946" spans="1:5" x14ac:dyDescent="0.2">
      <c r="A946" s="23" t="s">
        <v>943</v>
      </c>
      <c r="B946" s="26">
        <v>2178.7199999999998</v>
      </c>
      <c r="C946" s="26">
        <v>2910608.14</v>
      </c>
      <c r="D946" s="22"/>
      <c r="E946" s="22"/>
    </row>
    <row r="947" spans="1:5" x14ac:dyDescent="0.2">
      <c r="A947" s="23" t="s">
        <v>944</v>
      </c>
      <c r="B947" s="26">
        <v>2177.14</v>
      </c>
      <c r="C947" s="26">
        <v>2908504.56</v>
      </c>
      <c r="D947" s="22"/>
      <c r="E947" s="22"/>
    </row>
    <row r="948" spans="1:5" x14ac:dyDescent="0.2">
      <c r="A948" s="23" t="s">
        <v>945</v>
      </c>
      <c r="B948" s="26">
        <v>2177.1799999999998</v>
      </c>
      <c r="C948" s="26">
        <v>2908551.03</v>
      </c>
      <c r="D948" s="22"/>
      <c r="E948" s="22"/>
    </row>
    <row r="949" spans="1:5" x14ac:dyDescent="0.2">
      <c r="A949" s="23" t="s">
        <v>946</v>
      </c>
      <c r="B949" s="26">
        <v>2175.81</v>
      </c>
      <c r="C949" s="26">
        <v>2906728.31</v>
      </c>
      <c r="D949" s="22"/>
      <c r="E949" s="22"/>
    </row>
    <row r="950" spans="1:5" x14ac:dyDescent="0.2">
      <c r="A950" s="23" t="s">
        <v>947</v>
      </c>
      <c r="B950" s="26">
        <v>2174.9899999999998</v>
      </c>
      <c r="C950" s="26">
        <v>2905633.13</v>
      </c>
      <c r="D950" s="22"/>
      <c r="E950" s="22"/>
    </row>
    <row r="951" spans="1:5" x14ac:dyDescent="0.2">
      <c r="A951" s="23" t="s">
        <v>948</v>
      </c>
      <c r="B951" s="26">
        <v>2175.1799999999998</v>
      </c>
      <c r="C951" s="26">
        <v>2905877.89</v>
      </c>
      <c r="D951" s="22"/>
      <c r="E951" s="22"/>
    </row>
    <row r="952" spans="1:5" x14ac:dyDescent="0.2">
      <c r="A952" s="23" t="s">
        <v>949</v>
      </c>
      <c r="B952" s="26">
        <v>2175.46</v>
      </c>
      <c r="C952" s="26">
        <v>2906256.22</v>
      </c>
      <c r="D952" s="22"/>
      <c r="E952" s="22"/>
    </row>
    <row r="953" spans="1:5" x14ac:dyDescent="0.2">
      <c r="A953" s="23" t="s">
        <v>950</v>
      </c>
      <c r="B953" s="26">
        <v>2174.23</v>
      </c>
      <c r="C953" s="26">
        <v>2904615.27</v>
      </c>
      <c r="D953" s="22"/>
      <c r="E953" s="22"/>
    </row>
    <row r="954" spans="1:5" x14ac:dyDescent="0.2">
      <c r="A954" s="23" t="s">
        <v>951</v>
      </c>
      <c r="B954" s="26">
        <v>2173.7199999999998</v>
      </c>
      <c r="C954" s="26">
        <v>2903929.19</v>
      </c>
      <c r="D954" s="22"/>
      <c r="E954" s="22"/>
    </row>
    <row r="955" spans="1:5" x14ac:dyDescent="0.2">
      <c r="A955" s="23" t="s">
        <v>952</v>
      </c>
      <c r="B955" s="26">
        <v>2173.59</v>
      </c>
      <c r="C955" s="26">
        <v>2903759.2</v>
      </c>
      <c r="D955" s="22"/>
      <c r="E955" s="22"/>
    </row>
    <row r="956" spans="1:5" x14ac:dyDescent="0.2">
      <c r="A956" s="23" t="s">
        <v>953</v>
      </c>
      <c r="B956" s="26">
        <v>2173.27</v>
      </c>
      <c r="C956" s="26">
        <v>2903331.75</v>
      </c>
      <c r="D956" s="22"/>
      <c r="E956" s="22"/>
    </row>
    <row r="957" spans="1:5" x14ac:dyDescent="0.2">
      <c r="A957" s="23" t="s">
        <v>954</v>
      </c>
      <c r="B957" s="26">
        <v>2172.7399999999998</v>
      </c>
      <c r="C957" s="26">
        <v>2902622.93</v>
      </c>
      <c r="D957" s="22"/>
      <c r="E957" s="22"/>
    </row>
    <row r="958" spans="1:5" x14ac:dyDescent="0.2">
      <c r="A958" s="23" t="s">
        <v>955</v>
      </c>
      <c r="B958" s="26">
        <v>2171.58</v>
      </c>
      <c r="C958" s="26">
        <v>2901070.87</v>
      </c>
      <c r="D958" s="22"/>
      <c r="E958" s="22"/>
    </row>
    <row r="959" spans="1:5" x14ac:dyDescent="0.2">
      <c r="A959" s="23" t="s">
        <v>956</v>
      </c>
      <c r="B959" s="26">
        <v>2171.83</v>
      </c>
      <c r="C959" s="26">
        <v>2901407.67</v>
      </c>
      <c r="D959" s="22"/>
      <c r="E959" s="22"/>
    </row>
    <row r="960" spans="1:5" x14ac:dyDescent="0.2">
      <c r="A960" s="23" t="s">
        <v>957</v>
      </c>
      <c r="B960" s="26">
        <v>2171.8200000000002</v>
      </c>
      <c r="C960" s="26">
        <v>2901392.58</v>
      </c>
      <c r="D960" s="22"/>
      <c r="E960" s="22"/>
    </row>
    <row r="961" spans="1:5" x14ac:dyDescent="0.2">
      <c r="A961" s="23" t="s">
        <v>958</v>
      </c>
      <c r="B961" s="26">
        <v>2171.59</v>
      </c>
      <c r="C961" s="26">
        <v>2901082.62</v>
      </c>
      <c r="D961" s="22"/>
      <c r="E961" s="22"/>
    </row>
    <row r="962" spans="1:5" x14ac:dyDescent="0.2">
      <c r="A962" s="23" t="s">
        <v>959</v>
      </c>
      <c r="B962" s="26">
        <v>2171.34</v>
      </c>
      <c r="C962" s="26">
        <v>2900754.03</v>
      </c>
      <c r="D962" s="22"/>
      <c r="E962" s="22"/>
    </row>
    <row r="963" spans="1:5" x14ac:dyDescent="0.2">
      <c r="A963" s="23" t="s">
        <v>960</v>
      </c>
      <c r="B963" s="26">
        <v>2169.6799999999998</v>
      </c>
      <c r="C963" s="26">
        <v>2898531.57</v>
      </c>
      <c r="D963" s="22"/>
      <c r="E963" s="22"/>
    </row>
    <row r="964" spans="1:5" x14ac:dyDescent="0.2">
      <c r="A964" s="23" t="s">
        <v>961</v>
      </c>
      <c r="B964" s="26">
        <v>2169.7399999999998</v>
      </c>
      <c r="C964" s="26">
        <v>2898618.82</v>
      </c>
      <c r="D964" s="22"/>
      <c r="E964" s="22"/>
    </row>
    <row r="965" spans="1:5" x14ac:dyDescent="0.2">
      <c r="A965" s="23" t="s">
        <v>962</v>
      </c>
      <c r="B965" s="26">
        <v>2169.7800000000002</v>
      </c>
      <c r="C965" s="26">
        <v>2898665.88</v>
      </c>
      <c r="D965" s="22"/>
      <c r="E965" s="22"/>
    </row>
    <row r="966" spans="1:5" x14ac:dyDescent="0.2">
      <c r="A966" s="23" t="s">
        <v>963</v>
      </c>
      <c r="B966" s="26">
        <v>2169.4499999999998</v>
      </c>
      <c r="C966" s="26">
        <v>2898225.55</v>
      </c>
      <c r="D966" s="22"/>
      <c r="E966" s="22"/>
    </row>
    <row r="967" spans="1:5" x14ac:dyDescent="0.2">
      <c r="A967" s="23" t="s">
        <v>964</v>
      </c>
      <c r="B967" s="26">
        <v>2169.1</v>
      </c>
      <c r="C967" s="26">
        <v>2897761.27</v>
      </c>
      <c r="D967" s="22"/>
      <c r="E967" s="22"/>
    </row>
    <row r="968" spans="1:5" x14ac:dyDescent="0.2">
      <c r="A968" s="23" t="s">
        <v>965</v>
      </c>
      <c r="B968" s="26">
        <v>2167.1999999999998</v>
      </c>
      <c r="C968" s="26">
        <v>2895224.28</v>
      </c>
      <c r="D968" s="22"/>
      <c r="E968" s="22"/>
    </row>
    <row r="969" spans="1:5" x14ac:dyDescent="0.2">
      <c r="A969" s="23" t="s">
        <v>966</v>
      </c>
      <c r="B969" s="26">
        <v>2166.79</v>
      </c>
      <c r="C969" s="26">
        <v>2894670.53</v>
      </c>
      <c r="D969" s="22"/>
      <c r="E969" s="22"/>
    </row>
    <row r="970" spans="1:5" x14ac:dyDescent="0.2">
      <c r="A970" s="23" t="s">
        <v>967</v>
      </c>
      <c r="B970" s="26">
        <v>2166.0100000000002</v>
      </c>
      <c r="C970" s="26">
        <v>2893633.92</v>
      </c>
      <c r="D970" s="22"/>
      <c r="E970" s="22"/>
    </row>
    <row r="971" spans="1:5" x14ac:dyDescent="0.2">
      <c r="A971" s="23" t="s">
        <v>968</v>
      </c>
      <c r="B971" s="26">
        <v>2165.67</v>
      </c>
      <c r="C971" s="26">
        <v>2893181.89</v>
      </c>
      <c r="D971" s="22"/>
      <c r="E971" s="22"/>
    </row>
    <row r="972" spans="1:5" x14ac:dyDescent="0.2">
      <c r="A972" s="23" t="s">
        <v>969</v>
      </c>
      <c r="B972" s="26">
        <v>2165.2600000000002</v>
      </c>
      <c r="C972" s="26">
        <v>2892625.94</v>
      </c>
      <c r="D972" s="22"/>
      <c r="E972" s="22"/>
    </row>
    <row r="973" spans="1:5" x14ac:dyDescent="0.2">
      <c r="A973" s="23" t="s">
        <v>970</v>
      </c>
      <c r="B973" s="26">
        <v>2162.96</v>
      </c>
      <c r="C973" s="26">
        <v>2889559.05</v>
      </c>
      <c r="D973" s="22"/>
      <c r="E973" s="22"/>
    </row>
    <row r="974" spans="1:5" x14ac:dyDescent="0.2">
      <c r="A974" s="23" t="s">
        <v>971</v>
      </c>
      <c r="B974" s="26">
        <v>2162.48</v>
      </c>
      <c r="C974" s="26">
        <v>2888909.3</v>
      </c>
      <c r="D974" s="22"/>
      <c r="E974" s="22"/>
    </row>
    <row r="975" spans="1:5" x14ac:dyDescent="0.2">
      <c r="A975" s="23" t="s">
        <v>972</v>
      </c>
      <c r="B975" s="26">
        <v>2162.15</v>
      </c>
      <c r="C975" s="26">
        <v>2888473.33</v>
      </c>
      <c r="D975" s="22"/>
      <c r="E975" s="22"/>
    </row>
    <row r="976" spans="1:5" x14ac:dyDescent="0.2">
      <c r="A976" s="23" t="s">
        <v>973</v>
      </c>
      <c r="B976" s="26">
        <v>2159.7600000000002</v>
      </c>
      <c r="C976" s="26">
        <v>2885276.4</v>
      </c>
      <c r="D976" s="22"/>
      <c r="E976" s="22"/>
    </row>
    <row r="977" spans="1:5" x14ac:dyDescent="0.2">
      <c r="A977" s="23" t="s">
        <v>974</v>
      </c>
      <c r="B977" s="26">
        <v>2159.4299999999998</v>
      </c>
      <c r="C977" s="26">
        <v>2884834.77</v>
      </c>
      <c r="D977" s="22"/>
      <c r="E977" s="22"/>
    </row>
    <row r="978" spans="1:5" x14ac:dyDescent="0.2">
      <c r="A978" s="23" t="s">
        <v>975</v>
      </c>
      <c r="B978" s="26">
        <v>2158.16</v>
      </c>
      <c r="C978" s="26">
        <v>2883144.96</v>
      </c>
      <c r="D978" s="22"/>
      <c r="E978" s="22"/>
    </row>
    <row r="979" spans="1:5" x14ac:dyDescent="0.2">
      <c r="A979" s="23" t="s">
        <v>976</v>
      </c>
      <c r="B979" s="26">
        <v>2157.5700000000002</v>
      </c>
      <c r="C979" s="26">
        <v>2882356.21</v>
      </c>
      <c r="D979" s="22"/>
      <c r="E979" s="22"/>
    </row>
    <row r="980" spans="1:5" x14ac:dyDescent="0.2">
      <c r="A980" s="23" t="s">
        <v>977</v>
      </c>
      <c r="B980" s="26">
        <v>2157.38</v>
      </c>
      <c r="C980" s="26">
        <v>2882097.47</v>
      </c>
      <c r="D980" s="22"/>
      <c r="E980" s="22"/>
    </row>
    <row r="981" spans="1:5" x14ac:dyDescent="0.2">
      <c r="A981" s="23" t="s">
        <v>978</v>
      </c>
      <c r="B981" s="26">
        <v>2156.8000000000002</v>
      </c>
      <c r="C981" s="26">
        <v>2881331.89</v>
      </c>
      <c r="D981" s="22"/>
      <c r="E981" s="22"/>
    </row>
    <row r="982" spans="1:5" x14ac:dyDescent="0.2">
      <c r="A982" s="23" t="s">
        <v>979</v>
      </c>
      <c r="B982" s="26">
        <v>2156.35</v>
      </c>
      <c r="C982" s="26">
        <v>2880719.71</v>
      </c>
      <c r="D982" s="22"/>
      <c r="E982" s="22"/>
    </row>
    <row r="983" spans="1:5" x14ac:dyDescent="0.2">
      <c r="A983" s="23" t="s">
        <v>980</v>
      </c>
      <c r="B983" s="26">
        <v>2155.25</v>
      </c>
      <c r="C983" s="26">
        <v>2879257.55</v>
      </c>
      <c r="D983" s="22"/>
      <c r="E983" s="22"/>
    </row>
    <row r="984" spans="1:5" x14ac:dyDescent="0.2">
      <c r="A984" s="23" t="s">
        <v>981</v>
      </c>
      <c r="B984" s="26">
        <v>2154.0300000000002</v>
      </c>
      <c r="C984" s="26">
        <v>2877629.09</v>
      </c>
      <c r="D984" s="22"/>
      <c r="E984" s="22"/>
    </row>
    <row r="985" spans="1:5" x14ac:dyDescent="0.2">
      <c r="A985" s="23" t="s">
        <v>982</v>
      </c>
      <c r="B985" s="26">
        <v>2153.61</v>
      </c>
      <c r="C985" s="26">
        <v>2877060.43</v>
      </c>
      <c r="D985" s="22"/>
      <c r="E985" s="22"/>
    </row>
    <row r="986" spans="1:5" x14ac:dyDescent="0.2">
      <c r="A986" s="23" t="s">
        <v>983</v>
      </c>
      <c r="B986" s="26">
        <v>2152.1999999999998</v>
      </c>
      <c r="C986" s="26">
        <v>2875183.86</v>
      </c>
      <c r="D986" s="22"/>
      <c r="E986" s="22"/>
    </row>
    <row r="987" spans="1:5" x14ac:dyDescent="0.2">
      <c r="A987" s="23" t="s">
        <v>984</v>
      </c>
      <c r="B987" s="26">
        <v>2152.0100000000002</v>
      </c>
      <c r="C987" s="26">
        <v>2874927</v>
      </c>
      <c r="D987" s="22"/>
      <c r="E987" s="22"/>
    </row>
    <row r="988" spans="1:5" x14ac:dyDescent="0.2">
      <c r="A988" s="23" t="s">
        <v>985</v>
      </c>
      <c r="B988" s="26">
        <v>2150.84</v>
      </c>
      <c r="C988" s="26">
        <v>2873365.14</v>
      </c>
      <c r="D988" s="22"/>
      <c r="E988" s="22"/>
    </row>
    <row r="989" spans="1:5" x14ac:dyDescent="0.2">
      <c r="A989" s="23" t="s">
        <v>986</v>
      </c>
      <c r="B989" s="26">
        <v>2150.04</v>
      </c>
      <c r="C989" s="26">
        <v>2872292.83</v>
      </c>
      <c r="D989" s="22"/>
      <c r="E989" s="22"/>
    </row>
    <row r="990" spans="1:5" x14ac:dyDescent="0.2">
      <c r="A990" s="23" t="s">
        <v>987</v>
      </c>
      <c r="B990" s="26">
        <v>2149.39</v>
      </c>
      <c r="C990" s="26">
        <v>2871423.54</v>
      </c>
      <c r="D990" s="22"/>
      <c r="E990" s="22"/>
    </row>
    <row r="991" spans="1:5" x14ac:dyDescent="0.2">
      <c r="A991" s="23" t="s">
        <v>988</v>
      </c>
      <c r="B991" s="26">
        <v>2148.8200000000002</v>
      </c>
      <c r="C991" s="26">
        <v>2870671.49</v>
      </c>
      <c r="D991" s="22"/>
      <c r="E991" s="22"/>
    </row>
    <row r="992" spans="1:5" x14ac:dyDescent="0.2">
      <c r="A992" s="23" t="s">
        <v>989</v>
      </c>
      <c r="B992" s="26">
        <v>2148.41</v>
      </c>
      <c r="C992" s="26">
        <v>2870118.15</v>
      </c>
      <c r="D992" s="22"/>
      <c r="E992" s="22"/>
    </row>
    <row r="993" spans="1:5" x14ac:dyDescent="0.2">
      <c r="A993" s="23" t="s">
        <v>990</v>
      </c>
      <c r="B993" s="26">
        <v>2147.0100000000002</v>
      </c>
      <c r="C993" s="26">
        <v>2868253.55</v>
      </c>
      <c r="D993" s="22"/>
      <c r="E993" s="22"/>
    </row>
    <row r="994" spans="1:5" x14ac:dyDescent="0.2">
      <c r="A994" s="23" t="s">
        <v>991</v>
      </c>
      <c r="B994" s="26">
        <v>2146.54</v>
      </c>
      <c r="C994" s="26">
        <v>2867614.19</v>
      </c>
      <c r="D994" s="22"/>
      <c r="E994" s="22"/>
    </row>
    <row r="995" spans="1:5" x14ac:dyDescent="0.2">
      <c r="A995" s="23" t="s">
        <v>992</v>
      </c>
      <c r="B995" s="26">
        <v>2146.81</v>
      </c>
      <c r="C995" s="26">
        <v>2867984.31</v>
      </c>
      <c r="D995" s="22"/>
      <c r="E995" s="22"/>
    </row>
    <row r="996" spans="1:5" x14ac:dyDescent="0.2">
      <c r="A996" s="23" t="s">
        <v>993</v>
      </c>
      <c r="B996" s="26">
        <v>2145.98</v>
      </c>
      <c r="C996" s="26">
        <v>2866876.79</v>
      </c>
      <c r="D996" s="22"/>
      <c r="E996" s="22"/>
    </row>
    <row r="997" spans="1:5" x14ac:dyDescent="0.2">
      <c r="A997" s="23" t="s">
        <v>994</v>
      </c>
      <c r="B997" s="26">
        <v>2145.0500000000002</v>
      </c>
      <c r="C997" s="26">
        <v>2865626.52</v>
      </c>
      <c r="D997" s="22"/>
      <c r="E997" s="22"/>
    </row>
    <row r="998" spans="1:5" x14ac:dyDescent="0.2">
      <c r="A998" s="23" t="s">
        <v>995</v>
      </c>
      <c r="B998" s="26">
        <v>2143.17</v>
      </c>
      <c r="C998" s="26">
        <v>2863115.23</v>
      </c>
      <c r="D998" s="22"/>
      <c r="E998" s="22"/>
    </row>
    <row r="999" spans="1:5" x14ac:dyDescent="0.2">
      <c r="A999" s="23" t="s">
        <v>996</v>
      </c>
      <c r="B999" s="26">
        <v>2142.63</v>
      </c>
      <c r="C999" s="26">
        <v>2862396.94</v>
      </c>
      <c r="D999" s="22"/>
      <c r="E999" s="22"/>
    </row>
    <row r="1000" spans="1:5" x14ac:dyDescent="0.2">
      <c r="A1000" s="23" t="s">
        <v>997</v>
      </c>
      <c r="B1000" s="26">
        <v>2142.04</v>
      </c>
      <c r="C1000" s="26">
        <v>2861613.43</v>
      </c>
      <c r="D1000" s="22"/>
      <c r="E1000" s="22"/>
    </row>
    <row r="1001" spans="1:5" x14ac:dyDescent="0.2">
      <c r="A1001" s="23" t="s">
        <v>998</v>
      </c>
      <c r="B1001" s="26">
        <v>2142.17</v>
      </c>
      <c r="C1001" s="26">
        <v>2861778.99</v>
      </c>
      <c r="D1001" s="22"/>
      <c r="E1001" s="22"/>
    </row>
    <row r="1002" spans="1:5" x14ac:dyDescent="0.2">
      <c r="A1002" s="23" t="s">
        <v>999</v>
      </c>
      <c r="B1002" s="26">
        <v>2141.81</v>
      </c>
      <c r="C1002" s="26">
        <v>2861295.11</v>
      </c>
      <c r="D1002" s="22"/>
      <c r="E1002" s="22"/>
    </row>
    <row r="1003" spans="1:5" x14ac:dyDescent="0.2">
      <c r="A1003" s="23" t="s">
        <v>1000</v>
      </c>
      <c r="B1003" s="26">
        <v>2140.71</v>
      </c>
      <c r="C1003" s="26">
        <v>2859834.53</v>
      </c>
      <c r="D1003" s="22"/>
      <c r="E1003" s="22"/>
    </row>
    <row r="1004" spans="1:5" x14ac:dyDescent="0.2">
      <c r="A1004" s="23" t="s">
        <v>1001</v>
      </c>
      <c r="B1004" s="26">
        <v>2140.2399999999998</v>
      </c>
      <c r="C1004" s="26">
        <v>2859198.72</v>
      </c>
      <c r="D1004" s="22"/>
      <c r="E1004" s="22"/>
    </row>
    <row r="1005" spans="1:5" x14ac:dyDescent="0.2">
      <c r="A1005" s="23" t="s">
        <v>1002</v>
      </c>
      <c r="B1005" s="26">
        <v>2140.4899999999998</v>
      </c>
      <c r="C1005" s="26">
        <v>2859534.35</v>
      </c>
      <c r="D1005" s="22"/>
      <c r="E1005" s="22"/>
    </row>
    <row r="1006" spans="1:5" x14ac:dyDescent="0.2">
      <c r="A1006" s="23" t="s">
        <v>1003</v>
      </c>
      <c r="B1006" s="26">
        <v>2140.21</v>
      </c>
      <c r="C1006" s="26">
        <v>2859157.94</v>
      </c>
      <c r="D1006" s="22"/>
      <c r="E1006" s="22"/>
    </row>
    <row r="1007" spans="1:5" x14ac:dyDescent="0.2">
      <c r="A1007" s="23" t="s">
        <v>1004</v>
      </c>
      <c r="B1007" s="26">
        <v>2139.9699999999998</v>
      </c>
      <c r="C1007" s="26">
        <v>2858836.24</v>
      </c>
      <c r="D1007" s="22"/>
      <c r="E1007" s="22"/>
    </row>
    <row r="1008" spans="1:5" x14ac:dyDescent="0.2">
      <c r="A1008" s="23" t="s">
        <v>1005</v>
      </c>
      <c r="B1008" s="26">
        <v>2139.2199999999998</v>
      </c>
      <c r="C1008" s="26">
        <v>2857846.22</v>
      </c>
      <c r="D1008" s="22"/>
      <c r="E1008" s="22"/>
    </row>
    <row r="1009" spans="1:5" x14ac:dyDescent="0.2">
      <c r="A1009" s="23" t="s">
        <v>1006</v>
      </c>
      <c r="B1009" s="26">
        <v>2138.2800000000002</v>
      </c>
      <c r="C1009" s="26">
        <v>2856588.26</v>
      </c>
      <c r="D1009" s="22"/>
      <c r="E1009" s="22"/>
    </row>
    <row r="1010" spans="1:5" x14ac:dyDescent="0.2">
      <c r="A1010" s="23" t="s">
        <v>1007</v>
      </c>
      <c r="B1010" s="26">
        <v>2137.6</v>
      </c>
      <c r="C1010" s="26">
        <v>2855676.32</v>
      </c>
      <c r="D1010" s="22"/>
      <c r="E1010" s="22"/>
    </row>
    <row r="1011" spans="1:5" x14ac:dyDescent="0.2">
      <c r="A1011" s="23" t="s">
        <v>1008</v>
      </c>
      <c r="B1011" s="26">
        <v>2137.1999999999998</v>
      </c>
      <c r="C1011" s="26">
        <v>2855142.73</v>
      </c>
      <c r="D1011" s="22"/>
      <c r="E1011" s="22"/>
    </row>
    <row r="1012" spans="1:5" x14ac:dyDescent="0.2">
      <c r="A1012" s="23" t="s">
        <v>1009</v>
      </c>
      <c r="B1012" s="26">
        <v>2137.33</v>
      </c>
      <c r="C1012" s="26">
        <v>2855315.74</v>
      </c>
      <c r="D1012" s="22"/>
      <c r="E1012" s="22"/>
    </row>
    <row r="1013" spans="1:5" x14ac:dyDescent="0.2">
      <c r="A1013" s="23" t="s">
        <v>1010</v>
      </c>
      <c r="B1013" s="26">
        <v>2134.96</v>
      </c>
      <c r="C1013" s="26">
        <v>2852146.59</v>
      </c>
      <c r="D1013" s="22"/>
      <c r="E1013" s="22"/>
    </row>
    <row r="1014" spans="1:5" x14ac:dyDescent="0.2">
      <c r="A1014" s="23" t="s">
        <v>1011</v>
      </c>
      <c r="B1014" s="26">
        <v>2134.5</v>
      </c>
      <c r="C1014" s="26">
        <v>2851528.69</v>
      </c>
      <c r="D1014" s="22"/>
      <c r="E1014" s="22"/>
    </row>
    <row r="1015" spans="1:5" x14ac:dyDescent="0.2">
      <c r="A1015" s="23" t="s">
        <v>1012</v>
      </c>
      <c r="B1015" s="26">
        <v>2134.75</v>
      </c>
      <c r="C1015" s="26">
        <v>2851864.52</v>
      </c>
      <c r="D1015" s="22"/>
      <c r="E1015" s="22"/>
    </row>
    <row r="1016" spans="1:5" x14ac:dyDescent="0.2">
      <c r="A1016" s="23" t="s">
        <v>1013</v>
      </c>
      <c r="B1016" s="26">
        <v>2134.2399999999998</v>
      </c>
      <c r="C1016" s="26">
        <v>2851184.16</v>
      </c>
      <c r="D1016" s="22"/>
      <c r="E1016" s="22"/>
    </row>
    <row r="1017" spans="1:5" x14ac:dyDescent="0.2">
      <c r="A1017" s="23" t="s">
        <v>1014</v>
      </c>
      <c r="B1017" s="26">
        <v>2132.9899999999998</v>
      </c>
      <c r="C1017" s="26">
        <v>2849512.59</v>
      </c>
      <c r="D1017" s="22"/>
      <c r="E1017" s="22"/>
    </row>
    <row r="1018" spans="1:5" x14ac:dyDescent="0.2">
      <c r="A1018" s="23" t="s">
        <v>1015</v>
      </c>
      <c r="B1018" s="26">
        <v>2132.14</v>
      </c>
      <c r="C1018" s="26">
        <v>2848378.54</v>
      </c>
      <c r="D1018" s="22"/>
      <c r="E1018" s="22"/>
    </row>
    <row r="1019" spans="1:5" x14ac:dyDescent="0.2">
      <c r="A1019" s="23" t="s">
        <v>1016</v>
      </c>
      <c r="B1019" s="26">
        <v>2131.6799999999998</v>
      </c>
      <c r="C1019" s="26">
        <v>2847761.66</v>
      </c>
      <c r="D1019" s="22"/>
      <c r="E1019" s="22"/>
    </row>
    <row r="1020" spans="1:5" x14ac:dyDescent="0.2">
      <c r="A1020" s="23" t="s">
        <v>1017</v>
      </c>
      <c r="B1020" s="26">
        <v>2130.5500000000002</v>
      </c>
      <c r="C1020" s="26">
        <v>2846252.53</v>
      </c>
      <c r="D1020" s="22"/>
      <c r="E1020" s="22"/>
    </row>
    <row r="1021" spans="1:5" x14ac:dyDescent="0.2">
      <c r="A1021" s="23" t="s">
        <v>1018</v>
      </c>
      <c r="B1021" s="26">
        <v>2129.11</v>
      </c>
      <c r="C1021" s="26">
        <v>2844332.88</v>
      </c>
      <c r="D1021" s="22"/>
      <c r="E1021" s="22"/>
    </row>
    <row r="1022" spans="1:5" x14ac:dyDescent="0.2">
      <c r="A1022" s="23" t="s">
        <v>1019</v>
      </c>
      <c r="B1022" s="26">
        <v>2127.71</v>
      </c>
      <c r="C1022" s="26">
        <v>2842458.09</v>
      </c>
      <c r="D1022" s="22"/>
      <c r="E1022" s="22"/>
    </row>
    <row r="1023" spans="1:5" x14ac:dyDescent="0.2">
      <c r="A1023" s="23" t="s">
        <v>1020</v>
      </c>
      <c r="B1023" s="26">
        <v>2128.73</v>
      </c>
      <c r="C1023" s="26">
        <v>2843828.63</v>
      </c>
      <c r="D1023" s="22"/>
      <c r="E1023" s="22"/>
    </row>
    <row r="1024" spans="1:5" x14ac:dyDescent="0.2">
      <c r="A1024" s="23" t="s">
        <v>1021</v>
      </c>
      <c r="B1024" s="26">
        <v>2128.8200000000002</v>
      </c>
      <c r="C1024" s="26">
        <v>2843950.99</v>
      </c>
      <c r="D1024" s="22"/>
      <c r="E1024" s="22"/>
    </row>
    <row r="1025" spans="1:5" x14ac:dyDescent="0.2">
      <c r="A1025" s="23" t="s">
        <v>1022</v>
      </c>
      <c r="B1025" s="26">
        <v>2128.2800000000002</v>
      </c>
      <c r="C1025" s="26">
        <v>2843221.15</v>
      </c>
      <c r="D1025" s="22"/>
      <c r="E1025" s="22"/>
    </row>
    <row r="1026" spans="1:5" x14ac:dyDescent="0.2">
      <c r="A1026" s="23" t="s">
        <v>1023</v>
      </c>
      <c r="B1026" s="26">
        <v>2127.5500000000002</v>
      </c>
      <c r="C1026" s="26">
        <v>2842248.89</v>
      </c>
      <c r="D1026" s="22"/>
      <c r="E1026" s="22"/>
    </row>
    <row r="1027" spans="1:5" x14ac:dyDescent="0.2">
      <c r="A1027" s="23" t="s">
        <v>1024</v>
      </c>
      <c r="B1027" s="26">
        <v>2126.09</v>
      </c>
      <c r="C1027" s="26">
        <v>2840294.81</v>
      </c>
      <c r="D1027" s="22"/>
      <c r="E1027" s="22"/>
    </row>
    <row r="1028" spans="1:5" x14ac:dyDescent="0.2">
      <c r="A1028" s="23" t="s">
        <v>1025</v>
      </c>
      <c r="B1028" s="26">
        <v>2124.73</v>
      </c>
      <c r="C1028" s="26">
        <v>2838479.78</v>
      </c>
      <c r="D1028" s="22"/>
      <c r="E1028" s="22"/>
    </row>
    <row r="1029" spans="1:5" x14ac:dyDescent="0.2">
      <c r="A1029" s="23" t="s">
        <v>1026</v>
      </c>
      <c r="B1029" s="26">
        <v>2124.34</v>
      </c>
      <c r="C1029" s="26">
        <v>2837961.42</v>
      </c>
      <c r="D1029" s="22"/>
      <c r="E1029" s="22"/>
    </row>
    <row r="1030" spans="1:5" x14ac:dyDescent="0.2">
      <c r="A1030" s="23" t="s">
        <v>1027</v>
      </c>
      <c r="B1030" s="26">
        <v>2124.13</v>
      </c>
      <c r="C1030" s="26">
        <v>2837681.7</v>
      </c>
      <c r="D1030" s="22"/>
      <c r="E1030" s="22"/>
    </row>
    <row r="1031" spans="1:5" x14ac:dyDescent="0.2">
      <c r="A1031" s="23" t="s">
        <v>1028</v>
      </c>
      <c r="B1031" s="26">
        <v>2123.79</v>
      </c>
      <c r="C1031" s="26">
        <v>2837225.37</v>
      </c>
      <c r="D1031" s="22"/>
      <c r="E1031" s="22"/>
    </row>
    <row r="1032" spans="1:5" x14ac:dyDescent="0.2">
      <c r="A1032" s="23" t="s">
        <v>1029</v>
      </c>
      <c r="B1032" s="26">
        <v>2122.5700000000002</v>
      </c>
      <c r="C1032" s="26">
        <v>2835601.25</v>
      </c>
      <c r="D1032" s="22"/>
      <c r="E1032" s="22"/>
    </row>
    <row r="1033" spans="1:5" x14ac:dyDescent="0.2">
      <c r="A1033" s="23" t="s">
        <v>1030</v>
      </c>
      <c r="B1033" s="26">
        <v>2121.54</v>
      </c>
      <c r="C1033" s="26">
        <v>2834221.04</v>
      </c>
      <c r="D1033" s="22"/>
      <c r="E1033" s="22"/>
    </row>
    <row r="1034" spans="1:5" x14ac:dyDescent="0.2">
      <c r="A1034" s="23" t="s">
        <v>1031</v>
      </c>
      <c r="B1034" s="26">
        <v>2121.2199999999998</v>
      </c>
      <c r="C1034" s="26">
        <v>2833791.38</v>
      </c>
      <c r="D1034" s="22"/>
      <c r="E1034" s="22"/>
    </row>
    <row r="1035" spans="1:5" x14ac:dyDescent="0.2">
      <c r="A1035" s="23" t="s">
        <v>1032</v>
      </c>
      <c r="B1035" s="26">
        <v>2119.9699999999998</v>
      </c>
      <c r="C1035" s="26">
        <v>2832125.69</v>
      </c>
      <c r="D1035" s="22"/>
      <c r="E1035" s="22"/>
    </row>
    <row r="1036" spans="1:5" x14ac:dyDescent="0.2">
      <c r="A1036" s="23" t="s">
        <v>1033</v>
      </c>
      <c r="B1036" s="26">
        <v>2119.37</v>
      </c>
      <c r="C1036" s="26">
        <v>2831318.78</v>
      </c>
      <c r="D1036" s="22"/>
      <c r="E1036" s="22"/>
    </row>
    <row r="1037" spans="1:5" x14ac:dyDescent="0.2">
      <c r="A1037" s="23" t="s">
        <v>1034</v>
      </c>
      <c r="B1037" s="26">
        <v>2118.13</v>
      </c>
      <c r="C1037" s="26">
        <v>2829666.48</v>
      </c>
      <c r="D1037" s="22"/>
      <c r="E1037" s="22"/>
    </row>
    <row r="1038" spans="1:5" x14ac:dyDescent="0.2">
      <c r="A1038" s="23" t="s">
        <v>1035</v>
      </c>
      <c r="B1038" s="26">
        <v>2118.0100000000002</v>
      </c>
      <c r="C1038" s="26">
        <v>2829503.01</v>
      </c>
      <c r="D1038" s="22"/>
      <c r="E1038" s="22"/>
    </row>
    <row r="1039" spans="1:5" x14ac:dyDescent="0.2">
      <c r="A1039" s="23" t="s">
        <v>1036</v>
      </c>
      <c r="B1039" s="26">
        <v>2117.59</v>
      </c>
      <c r="C1039" s="26">
        <v>2828941.44</v>
      </c>
      <c r="D1039" s="22"/>
      <c r="E1039" s="22"/>
    </row>
    <row r="1040" spans="1:5" x14ac:dyDescent="0.2">
      <c r="A1040" s="23" t="s">
        <v>1037</v>
      </c>
      <c r="B1040" s="26">
        <v>2116.54</v>
      </c>
      <c r="C1040" s="26">
        <v>2827538.26</v>
      </c>
      <c r="D1040" s="22"/>
      <c r="E1040" s="22"/>
    </row>
    <row r="1041" spans="1:5" x14ac:dyDescent="0.2">
      <c r="A1041" s="23" t="s">
        <v>1038</v>
      </c>
      <c r="B1041" s="26">
        <v>2117.42</v>
      </c>
      <c r="C1041" s="26">
        <v>2828722.67</v>
      </c>
      <c r="D1041" s="22"/>
      <c r="E1041" s="22"/>
    </row>
    <row r="1042" spans="1:5" x14ac:dyDescent="0.2">
      <c r="A1042" s="23" t="s">
        <v>1039</v>
      </c>
      <c r="B1042" s="26">
        <v>2115.7399999999998</v>
      </c>
      <c r="C1042" s="26">
        <v>2826478.44</v>
      </c>
      <c r="D1042" s="22"/>
      <c r="E1042" s="22"/>
    </row>
    <row r="1043" spans="1:5" x14ac:dyDescent="0.2">
      <c r="A1043" s="23" t="s">
        <v>1040</v>
      </c>
      <c r="B1043" s="26">
        <v>2112.58</v>
      </c>
      <c r="C1043" s="26">
        <v>2822253.52</v>
      </c>
      <c r="D1043" s="22"/>
      <c r="E1043" s="22"/>
    </row>
    <row r="1044" spans="1:5" x14ac:dyDescent="0.2">
      <c r="A1044" s="23" t="s">
        <v>1041</v>
      </c>
      <c r="B1044" s="26">
        <v>2112.2399999999998</v>
      </c>
      <c r="C1044" s="26">
        <v>2821796.2</v>
      </c>
      <c r="D1044" s="22"/>
      <c r="E1044" s="22"/>
    </row>
    <row r="1045" spans="1:5" x14ac:dyDescent="0.2">
      <c r="A1045" s="23" t="s">
        <v>1042</v>
      </c>
      <c r="B1045" s="26">
        <v>2111.52</v>
      </c>
      <c r="C1045" s="26">
        <v>2820836.07</v>
      </c>
      <c r="D1045" s="22"/>
      <c r="E1045" s="22"/>
    </row>
    <row r="1046" spans="1:5" x14ac:dyDescent="0.2">
      <c r="A1046" s="23" t="s">
        <v>1043</v>
      </c>
      <c r="B1046" s="26">
        <v>2110.94</v>
      </c>
      <c r="C1046" s="26">
        <v>2820059.65</v>
      </c>
      <c r="D1046" s="22"/>
      <c r="E1046" s="22"/>
    </row>
    <row r="1047" spans="1:5" x14ac:dyDescent="0.2">
      <c r="A1047" s="23" t="s">
        <v>1044</v>
      </c>
      <c r="B1047" s="26">
        <v>2109.33</v>
      </c>
      <c r="C1047" s="26">
        <v>2817915.26</v>
      </c>
      <c r="D1047" s="22"/>
      <c r="E1047" s="22"/>
    </row>
    <row r="1048" spans="1:5" x14ac:dyDescent="0.2">
      <c r="A1048" s="23" t="s">
        <v>1045</v>
      </c>
      <c r="B1048" s="26">
        <v>2108.9</v>
      </c>
      <c r="C1048" s="26">
        <v>2817335.21</v>
      </c>
      <c r="D1048" s="22"/>
      <c r="E1048" s="22"/>
    </row>
    <row r="1049" spans="1:5" x14ac:dyDescent="0.2">
      <c r="A1049" s="23" t="s">
        <v>1046</v>
      </c>
      <c r="B1049" s="26">
        <v>2107.77</v>
      </c>
      <c r="C1049" s="26">
        <v>2815825.62</v>
      </c>
      <c r="D1049" s="22"/>
      <c r="E1049" s="22"/>
    </row>
    <row r="1050" spans="1:5" x14ac:dyDescent="0.2">
      <c r="A1050" s="23" t="s">
        <v>1047</v>
      </c>
      <c r="B1050" s="26">
        <v>2107.15</v>
      </c>
      <c r="C1050" s="26">
        <v>2815000.53</v>
      </c>
      <c r="D1050" s="22"/>
      <c r="E1050" s="22"/>
    </row>
    <row r="1051" spans="1:5" x14ac:dyDescent="0.2">
      <c r="A1051" s="23" t="s">
        <v>1048</v>
      </c>
      <c r="B1051" s="26">
        <v>2106.44</v>
      </c>
      <c r="C1051" s="26">
        <v>2814046.9</v>
      </c>
      <c r="D1051" s="22"/>
      <c r="E1051" s="22"/>
    </row>
    <row r="1052" spans="1:5" x14ac:dyDescent="0.2">
      <c r="A1052" s="23" t="s">
        <v>1049</v>
      </c>
      <c r="B1052" s="26">
        <v>2104.92</v>
      </c>
      <c r="C1052" s="26">
        <v>2812012.9</v>
      </c>
      <c r="D1052" s="22"/>
      <c r="E1052" s="22"/>
    </row>
    <row r="1053" spans="1:5" x14ac:dyDescent="0.2">
      <c r="A1053" s="23" t="s">
        <v>1050</v>
      </c>
      <c r="B1053" s="26">
        <v>2104.23</v>
      </c>
      <c r="C1053" s="26">
        <v>2811100.77</v>
      </c>
      <c r="D1053" s="22"/>
      <c r="E1053" s="22"/>
    </row>
    <row r="1054" spans="1:5" x14ac:dyDescent="0.2">
      <c r="A1054" s="23" t="s">
        <v>1051</v>
      </c>
      <c r="B1054" s="26">
        <v>2103.6</v>
      </c>
      <c r="C1054" s="26">
        <v>2810256.49</v>
      </c>
      <c r="D1054" s="22"/>
      <c r="E1054" s="22"/>
    </row>
    <row r="1055" spans="1:5" x14ac:dyDescent="0.2">
      <c r="A1055" s="23" t="s">
        <v>1052</v>
      </c>
      <c r="B1055" s="26">
        <v>2099.1</v>
      </c>
      <c r="C1055" s="26">
        <v>2804237.78</v>
      </c>
      <c r="D1055" s="22"/>
      <c r="E1055" s="22"/>
    </row>
    <row r="1056" spans="1:5" x14ac:dyDescent="0.2">
      <c r="A1056" s="23" t="s">
        <v>1053</v>
      </c>
      <c r="B1056" s="26">
        <v>2099.3000000000002</v>
      </c>
      <c r="C1056" s="26">
        <v>2804514.03</v>
      </c>
      <c r="D1056" s="22"/>
      <c r="E1056" s="22"/>
    </row>
    <row r="1057" spans="1:5" x14ac:dyDescent="0.2">
      <c r="A1057" s="23" t="s">
        <v>1054</v>
      </c>
      <c r="B1057" s="26">
        <v>2098.91</v>
      </c>
      <c r="C1057" s="26">
        <v>2803993.68</v>
      </c>
      <c r="D1057" s="22"/>
      <c r="E1057" s="22"/>
    </row>
    <row r="1058" spans="1:5" x14ac:dyDescent="0.2">
      <c r="A1058" s="23" t="s">
        <v>1055</v>
      </c>
      <c r="B1058" s="26">
        <v>2098.29</v>
      </c>
      <c r="C1058" s="26">
        <v>2803159.1</v>
      </c>
      <c r="D1058" s="22"/>
      <c r="E1058" s="22"/>
    </row>
    <row r="1059" spans="1:5" x14ac:dyDescent="0.2">
      <c r="A1059" s="23" t="s">
        <v>1056</v>
      </c>
      <c r="B1059" s="26">
        <v>2097.1</v>
      </c>
      <c r="C1059" s="26">
        <v>2801575.98</v>
      </c>
      <c r="D1059" s="22"/>
      <c r="E1059" s="22"/>
    </row>
    <row r="1060" spans="1:5" x14ac:dyDescent="0.2">
      <c r="A1060" s="23" t="s">
        <v>1057</v>
      </c>
      <c r="B1060" s="26">
        <v>2096.3200000000002</v>
      </c>
      <c r="C1060" s="26">
        <v>2800530.34</v>
      </c>
      <c r="D1060" s="22"/>
      <c r="E1060" s="22"/>
    </row>
    <row r="1061" spans="1:5" x14ac:dyDescent="0.2">
      <c r="A1061" s="23" t="s">
        <v>1058</v>
      </c>
      <c r="B1061" s="26">
        <v>2095.0700000000002</v>
      </c>
      <c r="C1061" s="26">
        <v>2798863.35</v>
      </c>
      <c r="D1061" s="22"/>
      <c r="E1061" s="22"/>
    </row>
    <row r="1062" spans="1:5" x14ac:dyDescent="0.2">
      <c r="A1062" s="23" t="s">
        <v>1059</v>
      </c>
      <c r="B1062" s="26">
        <v>2094.8000000000002</v>
      </c>
      <c r="C1062" s="26">
        <v>2798504.9</v>
      </c>
      <c r="D1062" s="22"/>
      <c r="E1062" s="22"/>
    </row>
    <row r="1063" spans="1:5" x14ac:dyDescent="0.2">
      <c r="A1063" s="23" t="s">
        <v>1060</v>
      </c>
      <c r="B1063" s="26">
        <v>2094.21</v>
      </c>
      <c r="C1063" s="26">
        <v>2797705.71</v>
      </c>
      <c r="D1063" s="22"/>
      <c r="E1063" s="22"/>
    </row>
    <row r="1064" spans="1:5" x14ac:dyDescent="0.2">
      <c r="A1064" s="23" t="s">
        <v>1061</v>
      </c>
      <c r="B1064" s="26">
        <v>2094.2199999999998</v>
      </c>
      <c r="C1064" s="26">
        <v>2797719.34</v>
      </c>
      <c r="D1064" s="22"/>
      <c r="E1064" s="22"/>
    </row>
    <row r="1065" spans="1:5" x14ac:dyDescent="0.2">
      <c r="A1065" s="23" t="s">
        <v>1062</v>
      </c>
      <c r="B1065" s="26">
        <v>2093.67</v>
      </c>
      <c r="C1065" s="26">
        <v>2796986.88</v>
      </c>
      <c r="D1065" s="22"/>
      <c r="E1065" s="22"/>
    </row>
    <row r="1066" spans="1:5" x14ac:dyDescent="0.2">
      <c r="A1066" s="23" t="s">
        <v>1063</v>
      </c>
      <c r="B1066" s="26">
        <v>2091.21</v>
      </c>
      <c r="C1066" s="26">
        <v>2793702.41</v>
      </c>
      <c r="D1066" s="22"/>
      <c r="E1066" s="22"/>
    </row>
    <row r="1067" spans="1:5" x14ac:dyDescent="0.2">
      <c r="A1067" s="23" t="s">
        <v>1064</v>
      </c>
      <c r="B1067" s="26">
        <v>2090.83</v>
      </c>
      <c r="C1067" s="26">
        <v>2793196.14</v>
      </c>
      <c r="D1067" s="22"/>
      <c r="E1067" s="22"/>
    </row>
    <row r="1068" spans="1:5" x14ac:dyDescent="0.2">
      <c r="A1068" s="23" t="s">
        <v>1065</v>
      </c>
      <c r="B1068" s="26">
        <v>2090.2600000000002</v>
      </c>
      <c r="C1068" s="26">
        <v>2792434.82</v>
      </c>
      <c r="D1068" s="22"/>
      <c r="E1068" s="22"/>
    </row>
    <row r="1069" spans="1:5" x14ac:dyDescent="0.2">
      <c r="A1069" s="23" t="s">
        <v>1066</v>
      </c>
      <c r="B1069" s="26">
        <v>2089.89</v>
      </c>
      <c r="C1069" s="26">
        <v>2791945.52</v>
      </c>
      <c r="D1069" s="22"/>
      <c r="E1069" s="22"/>
    </row>
    <row r="1070" spans="1:5" x14ac:dyDescent="0.2">
      <c r="A1070" s="23" t="s">
        <v>1067</v>
      </c>
      <c r="B1070" s="26">
        <v>2082.02</v>
      </c>
      <c r="C1070" s="26">
        <v>2781424.36</v>
      </c>
      <c r="D1070" s="22"/>
      <c r="E1070" s="22"/>
    </row>
    <row r="1071" spans="1:5" x14ac:dyDescent="0.2">
      <c r="A1071" s="23" t="s">
        <v>1068</v>
      </c>
      <c r="B1071" s="26">
        <v>2081.06</v>
      </c>
      <c r="C1071" s="26">
        <v>2780146.5</v>
      </c>
      <c r="D1071" s="22"/>
      <c r="E1071" s="22"/>
    </row>
    <row r="1072" spans="1:5" x14ac:dyDescent="0.2">
      <c r="A1072" s="23" t="s">
        <v>1069</v>
      </c>
      <c r="B1072" s="26">
        <v>2080.58</v>
      </c>
      <c r="C1072" s="26">
        <v>2779495.5</v>
      </c>
      <c r="D1072" s="22"/>
      <c r="E1072" s="22"/>
    </row>
    <row r="1073" spans="1:5" x14ac:dyDescent="0.2">
      <c r="A1073" s="23" t="s">
        <v>1070</v>
      </c>
      <c r="B1073" s="26">
        <v>2079.52</v>
      </c>
      <c r="C1073" s="26">
        <v>2778088.81</v>
      </c>
      <c r="D1073" s="22"/>
      <c r="E1073" s="22"/>
    </row>
    <row r="1074" spans="1:5" x14ac:dyDescent="0.2">
      <c r="A1074" s="23" t="s">
        <v>1071</v>
      </c>
      <c r="B1074" s="26">
        <v>2079.19</v>
      </c>
      <c r="C1074" s="26">
        <v>2777643.16</v>
      </c>
      <c r="D1074" s="22"/>
      <c r="E1074" s="22"/>
    </row>
    <row r="1075" spans="1:5" x14ac:dyDescent="0.2">
      <c r="A1075" s="23" t="s">
        <v>1072</v>
      </c>
      <c r="B1075" s="26">
        <v>2079.88</v>
      </c>
      <c r="C1075" s="26">
        <v>2778562.4</v>
      </c>
      <c r="D1075" s="22"/>
      <c r="E1075" s="22"/>
    </row>
    <row r="1076" spans="1:5" x14ac:dyDescent="0.2">
      <c r="A1076" s="23" t="s">
        <v>1073</v>
      </c>
      <c r="B1076" s="26">
        <v>2078.37</v>
      </c>
      <c r="C1076" s="26">
        <v>2776548.61</v>
      </c>
      <c r="D1076" s="22"/>
      <c r="E1076" s="22"/>
    </row>
    <row r="1077" spans="1:5" x14ac:dyDescent="0.2">
      <c r="A1077" s="23" t="s">
        <v>1074</v>
      </c>
      <c r="B1077" s="26">
        <v>2077.88</v>
      </c>
      <c r="C1077" s="26">
        <v>2775889.05</v>
      </c>
      <c r="D1077" s="22"/>
      <c r="E1077" s="22"/>
    </row>
    <row r="1078" spans="1:5" x14ac:dyDescent="0.2">
      <c r="A1078" s="23" t="s">
        <v>1075</v>
      </c>
      <c r="B1078" s="26">
        <v>2078.41</v>
      </c>
      <c r="C1078" s="26">
        <v>2776600.24</v>
      </c>
      <c r="D1078" s="22"/>
      <c r="E1078" s="22"/>
    </row>
    <row r="1079" spans="1:5" x14ac:dyDescent="0.2">
      <c r="A1079" s="23" t="s">
        <v>1076</v>
      </c>
      <c r="B1079" s="26">
        <v>2077.81</v>
      </c>
      <c r="C1079" s="26">
        <v>2775807.01</v>
      </c>
      <c r="D1079" s="22"/>
      <c r="E1079" s="22"/>
    </row>
    <row r="1080" spans="1:5" x14ac:dyDescent="0.2">
      <c r="A1080" s="23" t="s">
        <v>1077</v>
      </c>
      <c r="B1080" s="26">
        <v>2077.4</v>
      </c>
      <c r="C1080" s="26">
        <v>2775250.94</v>
      </c>
      <c r="D1080" s="22"/>
      <c r="E1080" s="22"/>
    </row>
    <row r="1081" spans="1:5" x14ac:dyDescent="0.2">
      <c r="A1081" s="23" t="s">
        <v>1078</v>
      </c>
      <c r="B1081" s="26">
        <v>2075.77</v>
      </c>
      <c r="C1081" s="26">
        <v>2773076.02</v>
      </c>
      <c r="D1081" s="22"/>
      <c r="E1081" s="22"/>
    </row>
    <row r="1082" spans="1:5" x14ac:dyDescent="0.2">
      <c r="A1082" s="23" t="s">
        <v>1079</v>
      </c>
      <c r="B1082" s="26">
        <v>2075.11</v>
      </c>
      <c r="C1082" s="26">
        <v>2772191.6</v>
      </c>
      <c r="D1082" s="22"/>
      <c r="E1082" s="22"/>
    </row>
    <row r="1083" spans="1:5" x14ac:dyDescent="0.2">
      <c r="A1083" s="23" t="s">
        <v>1080</v>
      </c>
      <c r="B1083" s="26">
        <v>2075.0100000000002</v>
      </c>
      <c r="C1083" s="26">
        <v>2772056.01</v>
      </c>
      <c r="D1083" s="22"/>
      <c r="E1083" s="22"/>
    </row>
    <row r="1084" spans="1:5" x14ac:dyDescent="0.2">
      <c r="A1084" s="23" t="s">
        <v>1081</v>
      </c>
      <c r="B1084" s="26">
        <v>2074.54</v>
      </c>
      <c r="C1084" s="26">
        <v>2771437.13</v>
      </c>
      <c r="D1084" s="22"/>
      <c r="E1084" s="22"/>
    </row>
    <row r="1085" spans="1:5" x14ac:dyDescent="0.2">
      <c r="A1085" s="23" t="s">
        <v>1082</v>
      </c>
      <c r="B1085" s="26">
        <v>2074.14</v>
      </c>
      <c r="C1085" s="26">
        <v>2770902.48</v>
      </c>
      <c r="D1085" s="22"/>
      <c r="E1085" s="22"/>
    </row>
    <row r="1086" spans="1:5" x14ac:dyDescent="0.2">
      <c r="A1086" s="23" t="s">
        <v>1083</v>
      </c>
      <c r="B1086" s="26">
        <v>2072.37</v>
      </c>
      <c r="C1086" s="26">
        <v>2768537.22</v>
      </c>
      <c r="D1086" s="22"/>
      <c r="E1086" s="22"/>
    </row>
    <row r="1087" spans="1:5" x14ac:dyDescent="0.2">
      <c r="A1087" s="23" t="s">
        <v>1084</v>
      </c>
      <c r="B1087" s="26">
        <v>2072.09</v>
      </c>
      <c r="C1087" s="26">
        <v>2768157.35</v>
      </c>
      <c r="D1087" s="22"/>
      <c r="E1087" s="22"/>
    </row>
    <row r="1088" spans="1:5" x14ac:dyDescent="0.2">
      <c r="A1088" s="23" t="s">
        <v>1085</v>
      </c>
      <c r="B1088" s="26">
        <v>2071.69</v>
      </c>
      <c r="C1088" s="26">
        <v>2767626.19</v>
      </c>
      <c r="D1088" s="22"/>
      <c r="E1088" s="22"/>
    </row>
    <row r="1089" spans="1:5" x14ac:dyDescent="0.2">
      <c r="A1089" s="23" t="s">
        <v>1086</v>
      </c>
      <c r="B1089" s="26">
        <v>2071.67</v>
      </c>
      <c r="C1089" s="26">
        <v>2767597.29</v>
      </c>
      <c r="D1089" s="22"/>
      <c r="E1089" s="22"/>
    </row>
    <row r="1090" spans="1:5" x14ac:dyDescent="0.2">
      <c r="A1090" s="23" t="s">
        <v>1087</v>
      </c>
      <c r="B1090" s="26">
        <v>2071.0100000000002</v>
      </c>
      <c r="C1090" s="26">
        <v>2766715.68</v>
      </c>
      <c r="D1090" s="22"/>
      <c r="E1090" s="22"/>
    </row>
    <row r="1091" spans="1:5" x14ac:dyDescent="0.2">
      <c r="A1091" s="23" t="s">
        <v>1088</v>
      </c>
      <c r="B1091" s="26">
        <v>2070.0300000000002</v>
      </c>
      <c r="C1091" s="26">
        <v>2765412.12</v>
      </c>
      <c r="D1091" s="22"/>
      <c r="E1091" s="22"/>
    </row>
    <row r="1092" spans="1:5" x14ac:dyDescent="0.2">
      <c r="A1092" s="23" t="s">
        <v>1089</v>
      </c>
      <c r="B1092" s="26">
        <v>2069.34</v>
      </c>
      <c r="C1092" s="26">
        <v>2764487.36</v>
      </c>
      <c r="D1092" s="22"/>
      <c r="E1092" s="22"/>
    </row>
    <row r="1093" spans="1:5" x14ac:dyDescent="0.2">
      <c r="A1093" s="23" t="s">
        <v>1090</v>
      </c>
      <c r="B1093" s="26">
        <v>2068.9299999999998</v>
      </c>
      <c r="C1093" s="26">
        <v>2763935.57</v>
      </c>
      <c r="D1093" s="22"/>
      <c r="E1093" s="22"/>
    </row>
    <row r="1094" spans="1:5" x14ac:dyDescent="0.2">
      <c r="A1094" s="23" t="s">
        <v>1091</v>
      </c>
      <c r="B1094" s="26">
        <v>2067.77</v>
      </c>
      <c r="C1094" s="26">
        <v>2762383.17</v>
      </c>
      <c r="D1094" s="22"/>
      <c r="E1094" s="22"/>
    </row>
    <row r="1095" spans="1:5" x14ac:dyDescent="0.2">
      <c r="A1095" s="23" t="s">
        <v>1092</v>
      </c>
      <c r="B1095" s="26">
        <v>2066.65</v>
      </c>
      <c r="C1095" s="26">
        <v>2760896.59</v>
      </c>
      <c r="D1095" s="22"/>
      <c r="E1095" s="22"/>
    </row>
    <row r="1096" spans="1:5" x14ac:dyDescent="0.2">
      <c r="A1096" s="23" t="s">
        <v>1093</v>
      </c>
      <c r="B1096" s="26">
        <v>2067.16</v>
      </c>
      <c r="C1096" s="26">
        <v>2761567.07</v>
      </c>
      <c r="D1096" s="22"/>
      <c r="E1096" s="22"/>
    </row>
    <row r="1097" spans="1:5" x14ac:dyDescent="0.2">
      <c r="A1097" s="23" t="s">
        <v>1094</v>
      </c>
      <c r="B1097" s="26">
        <v>2067.11</v>
      </c>
      <c r="C1097" s="26">
        <v>2761508.11</v>
      </c>
      <c r="D1097" s="22"/>
      <c r="E1097" s="22"/>
    </row>
    <row r="1098" spans="1:5" x14ac:dyDescent="0.2">
      <c r="A1098" s="23" t="s">
        <v>1095</v>
      </c>
      <c r="B1098" s="26">
        <v>2067.46</v>
      </c>
      <c r="C1098" s="26">
        <v>2761977.45</v>
      </c>
      <c r="D1098" s="22"/>
      <c r="E1098" s="22"/>
    </row>
    <row r="1099" spans="1:5" x14ac:dyDescent="0.2">
      <c r="A1099" s="23" t="s">
        <v>1096</v>
      </c>
      <c r="B1099" s="26">
        <v>2067.23</v>
      </c>
      <c r="C1099" s="26">
        <v>2761673.72</v>
      </c>
      <c r="D1099" s="22"/>
      <c r="E1099" s="22"/>
    </row>
    <row r="1100" spans="1:5" x14ac:dyDescent="0.2">
      <c r="A1100" s="23" t="s">
        <v>1097</v>
      </c>
      <c r="B1100" s="26">
        <v>2066.64</v>
      </c>
      <c r="C1100" s="26">
        <v>2760877.39</v>
      </c>
      <c r="D1100" s="22"/>
      <c r="E1100" s="22"/>
    </row>
    <row r="1101" spans="1:5" x14ac:dyDescent="0.2">
      <c r="A1101" s="23" t="s">
        <v>1098</v>
      </c>
      <c r="B1101" s="26">
        <v>2066.1799999999998</v>
      </c>
      <c r="C1101" s="26">
        <v>2760264.03</v>
      </c>
      <c r="D1101" s="22"/>
      <c r="E1101" s="22"/>
    </row>
    <row r="1102" spans="1:5" x14ac:dyDescent="0.2">
      <c r="A1102" s="23" t="s">
        <v>1099</v>
      </c>
      <c r="B1102" s="26">
        <v>2066.1799999999998</v>
      </c>
      <c r="C1102" s="26">
        <v>2760268.38</v>
      </c>
      <c r="D1102" s="22"/>
      <c r="E1102" s="22"/>
    </row>
    <row r="1103" spans="1:5" x14ac:dyDescent="0.2">
      <c r="A1103" s="23" t="s">
        <v>1100</v>
      </c>
      <c r="B1103" s="26">
        <v>2066.0300000000002</v>
      </c>
      <c r="C1103" s="26">
        <v>2760061.71</v>
      </c>
      <c r="D1103" s="22"/>
      <c r="E1103" s="22"/>
    </row>
    <row r="1104" spans="1:5" x14ac:dyDescent="0.2">
      <c r="A1104" s="23" t="s">
        <v>1101</v>
      </c>
      <c r="B1104" s="26">
        <v>2065.88</v>
      </c>
      <c r="C1104" s="26">
        <v>2759861.61</v>
      </c>
      <c r="D1104" s="22"/>
      <c r="E1104" s="22"/>
    </row>
    <row r="1105" spans="1:5" x14ac:dyDescent="0.2">
      <c r="A1105" s="23" t="s">
        <v>1102</v>
      </c>
      <c r="B1105" s="26">
        <v>2064.21</v>
      </c>
      <c r="C1105" s="26">
        <v>2757629.83</v>
      </c>
      <c r="D1105" s="22"/>
      <c r="E1105" s="22"/>
    </row>
    <row r="1106" spans="1:5" x14ac:dyDescent="0.2">
      <c r="A1106" s="23" t="s">
        <v>1103</v>
      </c>
      <c r="B1106" s="26">
        <v>2063.5100000000002</v>
      </c>
      <c r="C1106" s="26">
        <v>2756703.15</v>
      </c>
      <c r="D1106" s="22"/>
      <c r="E1106" s="22"/>
    </row>
    <row r="1107" spans="1:5" x14ac:dyDescent="0.2">
      <c r="A1107" s="23" t="s">
        <v>1104</v>
      </c>
      <c r="B1107" s="26">
        <v>2062.7199999999998</v>
      </c>
      <c r="C1107" s="26">
        <v>2755645.56</v>
      </c>
      <c r="D1107" s="22"/>
      <c r="E1107" s="22"/>
    </row>
    <row r="1108" spans="1:5" x14ac:dyDescent="0.2">
      <c r="A1108" s="23" t="s">
        <v>1105</v>
      </c>
      <c r="B1108" s="26">
        <v>2061.94</v>
      </c>
      <c r="C1108" s="26">
        <v>2754601.76</v>
      </c>
      <c r="D1108" s="22"/>
      <c r="E1108" s="22"/>
    </row>
    <row r="1109" spans="1:5" x14ac:dyDescent="0.2">
      <c r="A1109" s="23" t="s">
        <v>1106</v>
      </c>
      <c r="B1109" s="26">
        <v>2061.63</v>
      </c>
      <c r="C1109" s="26">
        <v>2754188.46</v>
      </c>
      <c r="D1109" s="22"/>
      <c r="E1109" s="22"/>
    </row>
    <row r="1110" spans="1:5" x14ac:dyDescent="0.2">
      <c r="A1110" s="23" t="s">
        <v>1107</v>
      </c>
      <c r="B1110" s="26">
        <v>2060.4699999999998</v>
      </c>
      <c r="C1110" s="26">
        <v>2752635.53</v>
      </c>
      <c r="D1110" s="22"/>
      <c r="E1110" s="22"/>
    </row>
    <row r="1111" spans="1:5" x14ac:dyDescent="0.2">
      <c r="A1111" s="23" t="s">
        <v>1108</v>
      </c>
      <c r="B1111" s="26">
        <v>2059.9499999999998</v>
      </c>
      <c r="C1111" s="26">
        <v>2751947.04</v>
      </c>
      <c r="D1111" s="22"/>
      <c r="E1111" s="22"/>
    </row>
    <row r="1112" spans="1:5" x14ac:dyDescent="0.2">
      <c r="A1112" s="23" t="s">
        <v>1109</v>
      </c>
      <c r="B1112" s="26">
        <v>2059.48</v>
      </c>
      <c r="C1112" s="26">
        <v>2751320.09</v>
      </c>
      <c r="D1112" s="22"/>
      <c r="E1112" s="22"/>
    </row>
    <row r="1113" spans="1:5" x14ac:dyDescent="0.2">
      <c r="A1113" s="23" t="s">
        <v>1110</v>
      </c>
      <c r="B1113" s="26">
        <v>2058.86</v>
      </c>
      <c r="C1113" s="26">
        <v>2750485.21</v>
      </c>
      <c r="D1113" s="22"/>
      <c r="E1113" s="22"/>
    </row>
    <row r="1114" spans="1:5" x14ac:dyDescent="0.2">
      <c r="A1114" s="23" t="s">
        <v>1111</v>
      </c>
      <c r="B1114" s="26">
        <v>2058.09</v>
      </c>
      <c r="C1114" s="26">
        <v>2749460.62</v>
      </c>
      <c r="D1114" s="22"/>
      <c r="E1114" s="22"/>
    </row>
    <row r="1115" spans="1:5" x14ac:dyDescent="0.2">
      <c r="A1115" s="23" t="s">
        <v>1112</v>
      </c>
      <c r="B1115" s="26">
        <v>2056.73</v>
      </c>
      <c r="C1115" s="26">
        <v>2747637.88</v>
      </c>
      <c r="D1115" s="22"/>
      <c r="E1115" s="22"/>
    </row>
    <row r="1116" spans="1:5" x14ac:dyDescent="0.2">
      <c r="A1116" s="23" t="s">
        <v>1113</v>
      </c>
      <c r="B1116" s="26">
        <v>2056.38</v>
      </c>
      <c r="C1116" s="26">
        <v>2747166.59</v>
      </c>
      <c r="D1116" s="22"/>
      <c r="E1116" s="22"/>
    </row>
    <row r="1117" spans="1:5" x14ac:dyDescent="0.2">
      <c r="A1117" s="23" t="s">
        <v>1114</v>
      </c>
      <c r="B1117" s="26">
        <v>2055.94</v>
      </c>
      <c r="C1117" s="26">
        <v>2746579.36</v>
      </c>
      <c r="D1117" s="22"/>
      <c r="E1117" s="22"/>
    </row>
    <row r="1118" spans="1:5" x14ac:dyDescent="0.2">
      <c r="A1118" s="23" t="s">
        <v>1115</v>
      </c>
      <c r="B1118" s="26">
        <v>2055.5100000000002</v>
      </c>
      <c r="C1118" s="26">
        <v>2746011.01</v>
      </c>
      <c r="D1118" s="22"/>
      <c r="E1118" s="22"/>
    </row>
    <row r="1119" spans="1:5" x14ac:dyDescent="0.2">
      <c r="A1119" s="23" t="s">
        <v>1116</v>
      </c>
      <c r="B1119" s="26">
        <v>2055.14</v>
      </c>
      <c r="C1119" s="26">
        <v>2745514.75</v>
      </c>
      <c r="D1119" s="22"/>
      <c r="E1119" s="22"/>
    </row>
    <row r="1120" spans="1:5" x14ac:dyDescent="0.2">
      <c r="A1120" s="23" t="s">
        <v>1117</v>
      </c>
      <c r="B1120" s="26">
        <v>2054</v>
      </c>
      <c r="C1120" s="26">
        <v>2743987.24</v>
      </c>
      <c r="D1120" s="22"/>
      <c r="E1120" s="22"/>
    </row>
    <row r="1121" spans="1:5" x14ac:dyDescent="0.2">
      <c r="A1121" s="23" t="s">
        <v>1118</v>
      </c>
      <c r="B1121" s="26">
        <v>2053.8200000000002</v>
      </c>
      <c r="C1121" s="26">
        <v>2743747.15</v>
      </c>
      <c r="D1121" s="22"/>
      <c r="E1121" s="22"/>
    </row>
    <row r="1122" spans="1:5" x14ac:dyDescent="0.2">
      <c r="A1122" s="23" t="s">
        <v>1119</v>
      </c>
      <c r="B1122" s="26">
        <v>2052.9699999999998</v>
      </c>
      <c r="C1122" s="26">
        <v>2742612.36</v>
      </c>
      <c r="D1122" s="22"/>
      <c r="E1122" s="22"/>
    </row>
    <row r="1123" spans="1:5" x14ac:dyDescent="0.2">
      <c r="A1123" s="23" t="s">
        <v>1120</v>
      </c>
      <c r="B1123" s="26">
        <v>2053.54</v>
      </c>
      <c r="C1123" s="26">
        <v>2743378.02</v>
      </c>
      <c r="D1123" s="22"/>
      <c r="E1123" s="22"/>
    </row>
    <row r="1124" spans="1:5" x14ac:dyDescent="0.2">
      <c r="A1124" s="23" t="s">
        <v>1121</v>
      </c>
      <c r="B1124" s="26">
        <v>2052.8000000000002</v>
      </c>
      <c r="C1124" s="26">
        <v>2742385.9</v>
      </c>
      <c r="D1124" s="22"/>
      <c r="E1124" s="22"/>
    </row>
    <row r="1125" spans="1:5" x14ac:dyDescent="0.2">
      <c r="A1125" s="23" t="s">
        <v>1122</v>
      </c>
      <c r="B1125" s="26">
        <v>2051.81</v>
      </c>
      <c r="C1125" s="26">
        <v>2741068.56</v>
      </c>
      <c r="D1125" s="22"/>
      <c r="E1125" s="22"/>
    </row>
    <row r="1126" spans="1:5" x14ac:dyDescent="0.2">
      <c r="A1126" s="23" t="s">
        <v>1123</v>
      </c>
      <c r="B1126" s="26">
        <v>2051.2800000000002</v>
      </c>
      <c r="C1126" s="26">
        <v>2740354.17</v>
      </c>
      <c r="D1126" s="22"/>
      <c r="E1126" s="22"/>
    </row>
    <row r="1127" spans="1:5" x14ac:dyDescent="0.2">
      <c r="A1127" s="23" t="s">
        <v>1124</v>
      </c>
      <c r="B1127" s="26">
        <v>2050.61</v>
      </c>
      <c r="C1127" s="26">
        <v>2739462.51</v>
      </c>
      <c r="D1127" s="22"/>
      <c r="E1127" s="22"/>
    </row>
    <row r="1128" spans="1:5" x14ac:dyDescent="0.2">
      <c r="A1128" s="23" t="s">
        <v>1125</v>
      </c>
      <c r="B1128" s="26">
        <v>2050.27</v>
      </c>
      <c r="C1128" s="26">
        <v>2739014.98</v>
      </c>
      <c r="D1128" s="22"/>
      <c r="E1128" s="22"/>
    </row>
    <row r="1129" spans="1:5" x14ac:dyDescent="0.2">
      <c r="A1129" s="23" t="s">
        <v>1126</v>
      </c>
      <c r="B1129" s="26">
        <v>2050.1999999999998</v>
      </c>
      <c r="C1129" s="26">
        <v>2738919.82</v>
      </c>
      <c r="D1129" s="22"/>
      <c r="E1129" s="22"/>
    </row>
    <row r="1130" spans="1:5" x14ac:dyDescent="0.2">
      <c r="A1130" s="23" t="s">
        <v>1127</v>
      </c>
      <c r="B1130" s="26">
        <v>2048.7399999999998</v>
      </c>
      <c r="C1130" s="26">
        <v>2736964.4</v>
      </c>
      <c r="D1130" s="22"/>
      <c r="E1130" s="22"/>
    </row>
    <row r="1131" spans="1:5" x14ac:dyDescent="0.2">
      <c r="A1131" s="23" t="s">
        <v>1128</v>
      </c>
      <c r="B1131" s="26">
        <v>2048.34</v>
      </c>
      <c r="C1131" s="26">
        <v>2736432.19</v>
      </c>
      <c r="D1131" s="22"/>
      <c r="E1131" s="22"/>
    </row>
    <row r="1132" spans="1:5" x14ac:dyDescent="0.2">
      <c r="A1132" s="23" t="s">
        <v>1129</v>
      </c>
      <c r="B1132" s="26">
        <v>2048.0500000000002</v>
      </c>
      <c r="C1132" s="26">
        <v>2736046.54</v>
      </c>
      <c r="D1132" s="22"/>
      <c r="E1132" s="22"/>
    </row>
    <row r="1133" spans="1:5" x14ac:dyDescent="0.2">
      <c r="A1133" s="23" t="s">
        <v>1130</v>
      </c>
      <c r="B1133" s="26">
        <v>2047.77</v>
      </c>
      <c r="C1133" s="26">
        <v>2735665.39</v>
      </c>
      <c r="D1133" s="22"/>
      <c r="E1133" s="22"/>
    </row>
    <row r="1134" spans="1:5" x14ac:dyDescent="0.2">
      <c r="A1134" s="23" t="s">
        <v>1131</v>
      </c>
      <c r="B1134" s="26">
        <v>2048.7399999999998</v>
      </c>
      <c r="C1134" s="26">
        <v>2736967.95</v>
      </c>
      <c r="D1134" s="22"/>
      <c r="E1134" s="22"/>
    </row>
    <row r="1135" spans="1:5" x14ac:dyDescent="0.2">
      <c r="A1135" s="23" t="s">
        <v>1132</v>
      </c>
      <c r="B1135" s="26">
        <v>2047.56</v>
      </c>
      <c r="C1135" s="26">
        <v>2735396.06</v>
      </c>
      <c r="D1135" s="22"/>
      <c r="E1135" s="22"/>
    </row>
    <row r="1136" spans="1:5" x14ac:dyDescent="0.2">
      <c r="A1136" s="23" t="s">
        <v>1133</v>
      </c>
      <c r="B1136" s="26">
        <v>2046.89</v>
      </c>
      <c r="C1136" s="26">
        <v>2734500.87</v>
      </c>
      <c r="D1136" s="22"/>
      <c r="E1136" s="22"/>
    </row>
    <row r="1137" spans="1:5" x14ac:dyDescent="0.2">
      <c r="A1137" s="23" t="s">
        <v>1134</v>
      </c>
      <c r="B1137" s="26">
        <v>2046.29</v>
      </c>
      <c r="C1137" s="26">
        <v>2733690.22</v>
      </c>
      <c r="D1137" s="22"/>
      <c r="E1137" s="22"/>
    </row>
    <row r="1138" spans="1:5" x14ac:dyDescent="0.2">
      <c r="A1138" s="23" t="s">
        <v>1135</v>
      </c>
      <c r="B1138" s="26">
        <v>2045.88</v>
      </c>
      <c r="C1138" s="26">
        <v>2733141.22</v>
      </c>
      <c r="D1138" s="22"/>
      <c r="E1138" s="22"/>
    </row>
    <row r="1139" spans="1:5" x14ac:dyDescent="0.2">
      <c r="A1139" s="23" t="s">
        <v>1136</v>
      </c>
      <c r="B1139" s="26">
        <v>2045.47</v>
      </c>
      <c r="C1139" s="26">
        <v>2732598.46</v>
      </c>
      <c r="D1139" s="22"/>
      <c r="E1139" s="22"/>
    </row>
    <row r="1140" spans="1:5" x14ac:dyDescent="0.2">
      <c r="A1140" s="23" t="s">
        <v>1137</v>
      </c>
      <c r="B1140" s="26">
        <v>2044.02</v>
      </c>
      <c r="C1140" s="26">
        <v>2730658.24</v>
      </c>
      <c r="D1140" s="22"/>
      <c r="E1140" s="22"/>
    </row>
    <row r="1141" spans="1:5" x14ac:dyDescent="0.2">
      <c r="A1141" s="23" t="s">
        <v>1138</v>
      </c>
      <c r="B1141" s="26">
        <v>2042.84</v>
      </c>
      <c r="C1141" s="26">
        <v>2729088.73</v>
      </c>
      <c r="D1141" s="22"/>
      <c r="E1141" s="22"/>
    </row>
    <row r="1142" spans="1:5" x14ac:dyDescent="0.2">
      <c r="A1142" s="23" t="s">
        <v>1139</v>
      </c>
      <c r="B1142" s="26">
        <v>2041.91</v>
      </c>
      <c r="C1142" s="26">
        <v>2727837.61</v>
      </c>
      <c r="D1142" s="22"/>
      <c r="E1142" s="22"/>
    </row>
    <row r="1143" spans="1:5" x14ac:dyDescent="0.2">
      <c r="A1143" s="23" t="s">
        <v>1140</v>
      </c>
      <c r="B1143" s="26">
        <v>2038.99</v>
      </c>
      <c r="C1143" s="26">
        <v>2723937.55</v>
      </c>
      <c r="D1143" s="22"/>
      <c r="E1143" s="22"/>
    </row>
    <row r="1144" spans="1:5" x14ac:dyDescent="0.2">
      <c r="A1144" s="23" t="s">
        <v>1141</v>
      </c>
      <c r="B1144" s="26">
        <v>2037.96</v>
      </c>
      <c r="C1144" s="26">
        <v>2722558.54</v>
      </c>
      <c r="D1144" s="22"/>
      <c r="E1144" s="22"/>
    </row>
    <row r="1145" spans="1:5" x14ac:dyDescent="0.2">
      <c r="A1145" s="23" t="s">
        <v>1142</v>
      </c>
      <c r="B1145" s="26">
        <v>2037.98</v>
      </c>
      <c r="C1145" s="26">
        <v>2722593.94</v>
      </c>
      <c r="D1145" s="22"/>
      <c r="E1145" s="22"/>
    </row>
    <row r="1146" spans="1:5" x14ac:dyDescent="0.2">
      <c r="A1146" s="23" t="s">
        <v>1143</v>
      </c>
      <c r="B1146" s="26">
        <v>2039.44</v>
      </c>
      <c r="C1146" s="26">
        <v>2724543.64</v>
      </c>
      <c r="D1146" s="22"/>
      <c r="E1146" s="22"/>
    </row>
    <row r="1147" spans="1:5" x14ac:dyDescent="0.2">
      <c r="A1147" s="23" t="s">
        <v>1144</v>
      </c>
      <c r="B1147" s="26">
        <v>2038.55</v>
      </c>
      <c r="C1147" s="26">
        <v>2723349.79</v>
      </c>
      <c r="D1147" s="22"/>
      <c r="E1147" s="22"/>
    </row>
    <row r="1148" spans="1:5" x14ac:dyDescent="0.2">
      <c r="A1148" s="23" t="s">
        <v>1145</v>
      </c>
      <c r="B1148" s="26">
        <v>2038.08</v>
      </c>
      <c r="C1148" s="26">
        <v>2722719.96</v>
      </c>
      <c r="D1148" s="22"/>
      <c r="E1148" s="22"/>
    </row>
    <row r="1149" spans="1:5" x14ac:dyDescent="0.2">
      <c r="A1149" s="23" t="s">
        <v>1146</v>
      </c>
      <c r="B1149" s="26">
        <v>2038.45</v>
      </c>
      <c r="C1149" s="26">
        <v>2723225.34</v>
      </c>
      <c r="D1149" s="22"/>
      <c r="E1149" s="22"/>
    </row>
    <row r="1150" spans="1:5" x14ac:dyDescent="0.2">
      <c r="A1150" s="23" t="s">
        <v>1147</v>
      </c>
      <c r="B1150" s="26">
        <v>2035.51</v>
      </c>
      <c r="C1150" s="26">
        <v>2719295.18</v>
      </c>
      <c r="D1150" s="22"/>
      <c r="E1150" s="22"/>
    </row>
    <row r="1151" spans="1:5" x14ac:dyDescent="0.2">
      <c r="A1151" s="23" t="s">
        <v>1148</v>
      </c>
      <c r="B1151" s="26">
        <v>2034.52</v>
      </c>
      <c r="C1151" s="26">
        <v>2717969.18</v>
      </c>
      <c r="D1151" s="22"/>
      <c r="E1151" s="22"/>
    </row>
    <row r="1152" spans="1:5" x14ac:dyDescent="0.2">
      <c r="A1152" s="23" t="s">
        <v>1149</v>
      </c>
      <c r="B1152" s="26">
        <v>2032.62</v>
      </c>
      <c r="C1152" s="26">
        <v>2715429.12</v>
      </c>
      <c r="D1152" s="22"/>
      <c r="E1152" s="22"/>
    </row>
    <row r="1153" spans="1:5" x14ac:dyDescent="0.2">
      <c r="A1153" s="23" t="s">
        <v>1150</v>
      </c>
      <c r="B1153" s="26">
        <v>2031.2</v>
      </c>
      <c r="C1153" s="26">
        <v>6775932.9900000002</v>
      </c>
      <c r="D1153" s="22"/>
      <c r="E1153" s="22"/>
    </row>
    <row r="1154" spans="1:5" x14ac:dyDescent="0.2">
      <c r="A1154" s="23" t="s">
        <v>1151</v>
      </c>
      <c r="B1154" s="26">
        <v>2031.48</v>
      </c>
      <c r="C1154" s="26">
        <v>6776870.8600000003</v>
      </c>
      <c r="D1154" s="22"/>
      <c r="E1154" s="22"/>
    </row>
    <row r="1155" spans="1:5" x14ac:dyDescent="0.2">
      <c r="A1155" s="23" t="s">
        <v>1152</v>
      </c>
      <c r="B1155" s="26">
        <v>2030.24</v>
      </c>
      <c r="C1155" s="26">
        <v>6772732.3300000001</v>
      </c>
      <c r="D1155" s="22"/>
      <c r="E1155" s="22"/>
    </row>
    <row r="1156" spans="1:5" x14ac:dyDescent="0.2">
      <c r="A1156" s="23" t="s">
        <v>1153</v>
      </c>
      <c r="B1156" s="26">
        <v>2029.1</v>
      </c>
      <c r="C1156" s="26">
        <v>6768931.46</v>
      </c>
      <c r="D1156" s="22"/>
      <c r="E1156" s="22"/>
    </row>
    <row r="1157" spans="1:5" x14ac:dyDescent="0.2">
      <c r="A1157" s="23" t="s">
        <v>1154</v>
      </c>
      <c r="B1157" s="26">
        <v>2028.66</v>
      </c>
      <c r="C1157" s="26">
        <v>6767462.0899999999</v>
      </c>
      <c r="D1157" s="22"/>
      <c r="E1157" s="22"/>
    </row>
    <row r="1158" spans="1:5" x14ac:dyDescent="0.2">
      <c r="A1158" s="23" t="s">
        <v>1155</v>
      </c>
      <c r="B1158" s="26">
        <v>2028.96</v>
      </c>
      <c r="C1158" s="26">
        <v>6768447.4000000004</v>
      </c>
      <c r="D1158" s="22"/>
      <c r="E1158" s="22"/>
    </row>
    <row r="1159" spans="1:5" x14ac:dyDescent="0.2">
      <c r="A1159" s="23" t="s">
        <v>1156</v>
      </c>
      <c r="B1159" s="26">
        <v>2028.01</v>
      </c>
      <c r="C1159" s="26">
        <v>6765292.7599999998</v>
      </c>
      <c r="D1159" s="22"/>
      <c r="E1159" s="22"/>
    </row>
    <row r="1160" spans="1:5" x14ac:dyDescent="0.2">
      <c r="A1160" s="23" t="s">
        <v>1157</v>
      </c>
      <c r="B1160" s="26">
        <v>2025.66</v>
      </c>
      <c r="C1160" s="26">
        <v>6757438.0199999996</v>
      </c>
      <c r="D1160" s="22"/>
      <c r="E1160" s="22"/>
    </row>
    <row r="1161" spans="1:5" x14ac:dyDescent="0.2">
      <c r="A1161" s="23" t="s">
        <v>1158</v>
      </c>
      <c r="B1161" s="26">
        <v>2024.84</v>
      </c>
      <c r="C1161" s="26">
        <v>6754726.7699999996</v>
      </c>
      <c r="D1161" s="22"/>
      <c r="E1161" s="22"/>
    </row>
    <row r="1162" spans="1:5" x14ac:dyDescent="0.2">
      <c r="A1162" s="23" t="s">
        <v>1159</v>
      </c>
      <c r="B1162" s="26">
        <v>2023.57</v>
      </c>
      <c r="C1162" s="26">
        <v>6750483.9800000004</v>
      </c>
      <c r="D1162" s="22"/>
      <c r="E1162" s="22"/>
    </row>
    <row r="1163" spans="1:5" x14ac:dyDescent="0.2">
      <c r="A1163" s="23" t="s">
        <v>1160</v>
      </c>
      <c r="B1163" s="26">
        <v>2023.7</v>
      </c>
      <c r="C1163" s="26">
        <v>6750916.6200000001</v>
      </c>
      <c r="D1163" s="22"/>
      <c r="E1163" s="22"/>
    </row>
    <row r="1164" spans="1:5" x14ac:dyDescent="0.2">
      <c r="A1164" s="23" t="s">
        <v>1161</v>
      </c>
      <c r="B1164" s="26">
        <v>2022.78</v>
      </c>
      <c r="C1164" s="26">
        <v>6747834.8399999999</v>
      </c>
      <c r="D1164" s="22"/>
      <c r="E1164" s="22"/>
    </row>
    <row r="1165" spans="1:5" x14ac:dyDescent="0.2">
      <c r="A1165" s="23" t="s">
        <v>1162</v>
      </c>
      <c r="B1165" s="26">
        <v>2021.58</v>
      </c>
      <c r="C1165" s="26">
        <v>6743847.9800000004</v>
      </c>
      <c r="D1165" s="22"/>
      <c r="E1165" s="22"/>
    </row>
    <row r="1166" spans="1:5" x14ac:dyDescent="0.2">
      <c r="A1166" s="23" t="s">
        <v>1163</v>
      </c>
      <c r="B1166" s="26">
        <v>2020.88</v>
      </c>
      <c r="C1166" s="26">
        <v>6741494.6600000001</v>
      </c>
      <c r="D1166" s="22"/>
      <c r="E1166" s="22"/>
    </row>
    <row r="1167" spans="1:5" x14ac:dyDescent="0.2">
      <c r="A1167" s="23" t="s">
        <v>1164</v>
      </c>
      <c r="B1167" s="26">
        <v>2021.24</v>
      </c>
      <c r="C1167" s="26">
        <v>6742710.0599999996</v>
      </c>
      <c r="D1167" s="22"/>
      <c r="E1167" s="22"/>
    </row>
    <row r="1168" spans="1:5" x14ac:dyDescent="0.2">
      <c r="A1168" s="23" t="s">
        <v>1165</v>
      </c>
      <c r="B1168" s="26">
        <v>2020.84</v>
      </c>
      <c r="C1168" s="26">
        <v>6741385.4400000004</v>
      </c>
      <c r="D1168" s="22"/>
      <c r="E1168" s="22"/>
    </row>
    <row r="1169" spans="1:5" x14ac:dyDescent="0.2">
      <c r="A1169" s="23" t="s">
        <v>1166</v>
      </c>
      <c r="B1169" s="26">
        <v>2020.72</v>
      </c>
      <c r="C1169" s="26">
        <v>6740966.6699999999</v>
      </c>
      <c r="D1169" s="22"/>
      <c r="E1169" s="22"/>
    </row>
    <row r="1170" spans="1:5" x14ac:dyDescent="0.2">
      <c r="A1170" s="23" t="s">
        <v>1167</v>
      </c>
      <c r="B1170" s="26">
        <v>2020.45</v>
      </c>
      <c r="C1170" s="26">
        <v>6740087.1399999997</v>
      </c>
      <c r="D1170" s="22"/>
      <c r="E1170" s="22"/>
    </row>
    <row r="1171" spans="1:5" x14ac:dyDescent="0.2">
      <c r="A1171" s="23" t="s">
        <v>1168</v>
      </c>
      <c r="B1171" s="26">
        <v>2019.09</v>
      </c>
      <c r="C1171" s="26">
        <v>6735533.75</v>
      </c>
      <c r="D1171" s="22"/>
      <c r="E1171" s="22"/>
    </row>
    <row r="1172" spans="1:5" x14ac:dyDescent="0.2">
      <c r="A1172" s="23" t="s">
        <v>1169</v>
      </c>
      <c r="B1172" s="26">
        <v>2021.44</v>
      </c>
      <c r="C1172" s="26">
        <v>6743362.1600000001</v>
      </c>
      <c r="D1172" s="22"/>
      <c r="E1172" s="22"/>
    </row>
    <row r="1173" spans="1:5" x14ac:dyDescent="0.2">
      <c r="A1173" s="23" t="s">
        <v>1170</v>
      </c>
      <c r="B1173" s="26">
        <v>2019.81</v>
      </c>
      <c r="C1173" s="26">
        <v>6737922.0999999996</v>
      </c>
      <c r="D1173" s="22"/>
      <c r="E1173" s="22"/>
    </row>
    <row r="1174" spans="1:5" x14ac:dyDescent="0.2">
      <c r="A1174" s="23" t="s">
        <v>1171</v>
      </c>
      <c r="B1174" s="26">
        <v>2019.27</v>
      </c>
      <c r="C1174" s="26">
        <v>6736133.8700000001</v>
      </c>
      <c r="D1174" s="22"/>
      <c r="E1174" s="22"/>
    </row>
    <row r="1175" spans="1:5" x14ac:dyDescent="0.2">
      <c r="A1175" s="23" t="s">
        <v>1172</v>
      </c>
      <c r="B1175" s="26">
        <v>2015.52</v>
      </c>
      <c r="C1175" s="26">
        <v>6723641.6500000004</v>
      </c>
      <c r="D1175" s="22"/>
      <c r="E1175" s="22"/>
    </row>
    <row r="1176" spans="1:5" x14ac:dyDescent="0.2">
      <c r="A1176" s="23" t="s">
        <v>1173</v>
      </c>
      <c r="B1176" s="26">
        <v>2015.38</v>
      </c>
      <c r="C1176" s="26">
        <v>6723148.3300000001</v>
      </c>
      <c r="D1176" s="22"/>
      <c r="E1176" s="22"/>
    </row>
    <row r="1177" spans="1:5" x14ac:dyDescent="0.2">
      <c r="A1177" s="23" t="s">
        <v>1174</v>
      </c>
      <c r="B1177" s="26">
        <v>2014.31</v>
      </c>
      <c r="C1177" s="26">
        <v>6719594.7800000003</v>
      </c>
      <c r="D1177" s="22"/>
      <c r="E1177" s="22"/>
    </row>
    <row r="1178" spans="1:5" x14ac:dyDescent="0.2">
      <c r="A1178" s="23" t="s">
        <v>1175</v>
      </c>
      <c r="B1178" s="26">
        <v>2013.86</v>
      </c>
      <c r="C1178" s="26">
        <v>6718082.9100000001</v>
      </c>
      <c r="D1178" s="22"/>
      <c r="E1178" s="22"/>
    </row>
    <row r="1179" spans="1:5" x14ac:dyDescent="0.2">
      <c r="A1179" s="23" t="s">
        <v>1176</v>
      </c>
      <c r="B1179" s="26">
        <v>2012.86</v>
      </c>
      <c r="C1179" s="26">
        <v>6714765.0899999999</v>
      </c>
      <c r="D1179" s="22"/>
      <c r="E1179" s="22"/>
    </row>
    <row r="1180" spans="1:5" x14ac:dyDescent="0.2">
      <c r="A1180" s="23" t="s">
        <v>1177</v>
      </c>
      <c r="B1180" s="26">
        <v>2012.67</v>
      </c>
      <c r="C1180" s="26">
        <v>6714119.75</v>
      </c>
      <c r="D1180" s="22"/>
      <c r="E1180" s="22"/>
    </row>
    <row r="1181" spans="1:5" x14ac:dyDescent="0.2">
      <c r="A1181" s="23" t="s">
        <v>1178</v>
      </c>
      <c r="B1181" s="26">
        <v>2012.75</v>
      </c>
      <c r="C1181" s="26">
        <v>6714392.6399999997</v>
      </c>
      <c r="D1181" s="22"/>
      <c r="E1181" s="22"/>
    </row>
    <row r="1182" spans="1:5" x14ac:dyDescent="0.2">
      <c r="A1182" s="23" t="s">
        <v>1179</v>
      </c>
      <c r="B1182" s="26">
        <v>2012.18</v>
      </c>
      <c r="C1182" s="26">
        <v>6712473.1100000003</v>
      </c>
      <c r="D1182" s="22"/>
      <c r="E1182" s="22"/>
    </row>
    <row r="1183" spans="1:5" x14ac:dyDescent="0.2">
      <c r="A1183" s="23" t="s">
        <v>1180</v>
      </c>
      <c r="B1183" s="26">
        <v>2016.15</v>
      </c>
      <c r="C1183" s="26">
        <v>6725729.8600000003</v>
      </c>
      <c r="D1183" s="22"/>
      <c r="E1183" s="22"/>
    </row>
    <row r="1184" spans="1:5" x14ac:dyDescent="0.2">
      <c r="A1184" s="23" t="s">
        <v>1181</v>
      </c>
      <c r="B1184" s="26">
        <v>2015.9</v>
      </c>
      <c r="C1184" s="26">
        <v>6724896.8300000001</v>
      </c>
      <c r="D1184" s="22"/>
      <c r="E1184" s="22"/>
    </row>
    <row r="1185" spans="1:5" x14ac:dyDescent="0.2">
      <c r="A1185" s="23" t="s">
        <v>1182</v>
      </c>
      <c r="B1185" s="26">
        <v>2014.34</v>
      </c>
      <c r="C1185" s="26">
        <v>6719681.7699999996</v>
      </c>
      <c r="D1185" s="22"/>
      <c r="E1185" s="22"/>
    </row>
    <row r="1186" spans="1:5" x14ac:dyDescent="0.2">
      <c r="A1186" s="23" t="s">
        <v>1183</v>
      </c>
      <c r="B1186" s="26">
        <v>2006.42</v>
      </c>
      <c r="C1186" s="26">
        <v>6693280.96</v>
      </c>
      <c r="D1186" s="22"/>
      <c r="E1186" s="22"/>
    </row>
    <row r="1187" spans="1:5" x14ac:dyDescent="0.2">
      <c r="A1187" s="23" t="s">
        <v>1184</v>
      </c>
      <c r="B1187" s="26">
        <v>2006.1</v>
      </c>
      <c r="C1187" s="26">
        <v>6692214.2999999998</v>
      </c>
      <c r="D1187" s="22"/>
      <c r="E1187" s="22"/>
    </row>
    <row r="1188" spans="1:5" x14ac:dyDescent="0.2">
      <c r="A1188" s="23" t="s">
        <v>1185</v>
      </c>
      <c r="B1188" s="26">
        <v>2005.89</v>
      </c>
      <c r="C1188" s="26">
        <v>6691508.6799999997</v>
      </c>
      <c r="D1188" s="22"/>
      <c r="E1188" s="22"/>
    </row>
    <row r="1189" spans="1:5" x14ac:dyDescent="0.2">
      <c r="A1189" s="23" t="s">
        <v>1186</v>
      </c>
      <c r="B1189" s="26">
        <v>2006.43</v>
      </c>
      <c r="C1189" s="26">
        <v>6693311.4100000001</v>
      </c>
      <c r="D1189" s="22"/>
      <c r="E1189" s="22"/>
    </row>
    <row r="1190" spans="1:5" x14ac:dyDescent="0.2">
      <c r="A1190" s="23" t="s">
        <v>1187</v>
      </c>
      <c r="B1190" s="26">
        <v>2004.76</v>
      </c>
      <c r="C1190" s="26">
        <v>6687736.9199999999</v>
      </c>
      <c r="D1190" s="22"/>
      <c r="E1190" s="22"/>
    </row>
    <row r="1191" spans="1:5" x14ac:dyDescent="0.2">
      <c r="A1191" s="23" t="s">
        <v>1188</v>
      </c>
      <c r="B1191" s="26">
        <v>2004</v>
      </c>
      <c r="C1191" s="26">
        <v>6685209.2199999997</v>
      </c>
      <c r="D1191" s="22"/>
      <c r="E1191" s="22"/>
    </row>
    <row r="1192" spans="1:5" x14ac:dyDescent="0.2">
      <c r="A1192" s="23" t="s">
        <v>1189</v>
      </c>
      <c r="B1192" s="26">
        <v>2005.75</v>
      </c>
      <c r="C1192" s="26">
        <v>6691037.6799999997</v>
      </c>
      <c r="D1192" s="22"/>
      <c r="E1192" s="22"/>
    </row>
    <row r="1193" spans="1:5" x14ac:dyDescent="0.2">
      <c r="A1193" s="23" t="s">
        <v>1190</v>
      </c>
      <c r="B1193" s="26">
        <v>2005.09</v>
      </c>
      <c r="C1193" s="26">
        <v>6688819.5099999998</v>
      </c>
      <c r="D1193" s="22"/>
      <c r="E1193" s="22"/>
    </row>
    <row r="1194" spans="1:5" x14ac:dyDescent="0.2">
      <c r="A1194" s="23" t="s">
        <v>1191</v>
      </c>
      <c r="B1194" s="26">
        <v>2006.03</v>
      </c>
      <c r="C1194" s="26">
        <v>6691985.0599999996</v>
      </c>
      <c r="D1194" s="22"/>
      <c r="E1194" s="22"/>
    </row>
    <row r="1195" spans="1:5" x14ac:dyDescent="0.2">
      <c r="A1195" s="23" t="s">
        <v>1192</v>
      </c>
      <c r="B1195" s="26">
        <v>2003.89</v>
      </c>
      <c r="C1195" s="26">
        <v>6684834.5</v>
      </c>
      <c r="D1195" s="22"/>
      <c r="E1195" s="22"/>
    </row>
    <row r="1196" spans="1:5" x14ac:dyDescent="0.2">
      <c r="A1196" s="23" t="s">
        <v>1193</v>
      </c>
      <c r="B1196" s="26">
        <v>2003.24</v>
      </c>
      <c r="C1196" s="26">
        <v>6682655.5</v>
      </c>
      <c r="D1196" s="22"/>
      <c r="E1196" s="22"/>
    </row>
    <row r="1197" spans="1:5" x14ac:dyDescent="0.2">
      <c r="A1197" s="23" t="s">
        <v>1194</v>
      </c>
      <c r="B1197" s="26">
        <v>2002.65</v>
      </c>
      <c r="C1197" s="26">
        <v>6680677.5199999996</v>
      </c>
      <c r="D1197" s="22"/>
      <c r="E1197" s="22"/>
    </row>
    <row r="1198" spans="1:5" x14ac:dyDescent="0.2">
      <c r="A1198" s="23" t="s">
        <v>1195</v>
      </c>
      <c r="B1198" s="26">
        <v>1999.95</v>
      </c>
      <c r="C1198" s="26">
        <v>6679688.8899999997</v>
      </c>
      <c r="D1198" s="22"/>
      <c r="E1198" s="22"/>
    </row>
    <row r="1199" spans="1:5" x14ac:dyDescent="0.2">
      <c r="A1199" s="23" t="s">
        <v>1196</v>
      </c>
      <c r="B1199" s="26">
        <v>1999.48</v>
      </c>
      <c r="C1199" s="26">
        <v>6678105.5499999998</v>
      </c>
      <c r="D1199" s="22"/>
      <c r="E1199" s="22"/>
    </row>
    <row r="1200" spans="1:5" x14ac:dyDescent="0.2">
      <c r="A1200" s="23" t="s">
        <v>1197</v>
      </c>
      <c r="B1200" s="26">
        <v>1999.94</v>
      </c>
      <c r="C1200" s="26">
        <v>6679664.9500000002</v>
      </c>
      <c r="D1200" s="22"/>
      <c r="E1200" s="22"/>
    </row>
    <row r="1201" spans="1:5" x14ac:dyDescent="0.2">
      <c r="A1201" s="23" t="s">
        <v>1198</v>
      </c>
      <c r="B1201" s="26">
        <v>1999.97</v>
      </c>
      <c r="C1201" s="26">
        <v>6679750.2400000002</v>
      </c>
      <c r="D1201" s="22"/>
      <c r="E1201" s="22"/>
    </row>
    <row r="1202" spans="1:5" x14ac:dyDescent="0.2">
      <c r="A1202" s="23" t="s">
        <v>1199</v>
      </c>
      <c r="B1202" s="26">
        <v>1999.98</v>
      </c>
      <c r="C1202" s="26">
        <v>6679774.5499999998</v>
      </c>
      <c r="D1202" s="22"/>
      <c r="E1202" s="22"/>
    </row>
    <row r="1203" spans="1:5" x14ac:dyDescent="0.2">
      <c r="A1203" s="23" t="s">
        <v>1200</v>
      </c>
      <c r="B1203" s="26">
        <v>2002.96</v>
      </c>
      <c r="C1203" s="26">
        <v>6689746.4800000004</v>
      </c>
      <c r="D1203" s="22"/>
      <c r="E1203" s="22"/>
    </row>
    <row r="1204" spans="1:5" x14ac:dyDescent="0.2">
      <c r="A1204" s="23" t="s">
        <v>1201</v>
      </c>
      <c r="B1204" s="26">
        <v>2003.41</v>
      </c>
      <c r="C1204" s="26">
        <v>6691229.2199999997</v>
      </c>
      <c r="D1204" s="22"/>
      <c r="E1204" s="22"/>
    </row>
    <row r="1205" spans="1:5" x14ac:dyDescent="0.2">
      <c r="A1205" s="23" t="s">
        <v>1202</v>
      </c>
      <c r="B1205" s="26">
        <v>2005.24</v>
      </c>
      <c r="C1205" s="26">
        <v>6697346.2800000003</v>
      </c>
      <c r="D1205" s="22"/>
      <c r="E1205" s="22"/>
    </row>
    <row r="1206" spans="1:5" x14ac:dyDescent="0.2">
      <c r="A1206" s="23" t="s">
        <v>1203</v>
      </c>
      <c r="B1206" s="26">
        <v>1999.86</v>
      </c>
      <c r="C1206" s="26">
        <v>6679401.7699999996</v>
      </c>
      <c r="D1206" s="22"/>
      <c r="E1206" s="22"/>
    </row>
    <row r="1207" spans="1:5" x14ac:dyDescent="0.2">
      <c r="A1207" s="23" t="s">
        <v>1204</v>
      </c>
      <c r="B1207" s="26">
        <v>1998.58</v>
      </c>
      <c r="C1207" s="26">
        <v>6675097.2400000002</v>
      </c>
      <c r="D1207" s="22"/>
      <c r="E1207" s="22"/>
    </row>
    <row r="1208" spans="1:5" x14ac:dyDescent="0.2">
      <c r="A1208" s="23" t="s">
        <v>1205</v>
      </c>
      <c r="B1208" s="26">
        <v>1999.61</v>
      </c>
      <c r="C1208" s="26">
        <v>6678566.2000000002</v>
      </c>
      <c r="D1208" s="22"/>
      <c r="E1208" s="22"/>
    </row>
    <row r="1209" spans="1:5" x14ac:dyDescent="0.2">
      <c r="A1209" s="23" t="s">
        <v>1206</v>
      </c>
      <c r="B1209" s="26">
        <v>1998.62</v>
      </c>
      <c r="C1209" s="26">
        <v>6675228.8499999996</v>
      </c>
      <c r="D1209" s="22"/>
      <c r="E1209" s="22"/>
    </row>
    <row r="1210" spans="1:5" x14ac:dyDescent="0.2">
      <c r="A1210" s="23" t="s">
        <v>1207</v>
      </c>
      <c r="B1210" s="26">
        <v>1997.43</v>
      </c>
      <c r="C1210" s="26">
        <v>6671266.8300000001</v>
      </c>
      <c r="D1210" s="22"/>
      <c r="E1210" s="22"/>
    </row>
    <row r="1211" spans="1:5" x14ac:dyDescent="0.2">
      <c r="A1211" s="23" t="s">
        <v>1208</v>
      </c>
      <c r="B1211" s="26">
        <v>1997.83</v>
      </c>
      <c r="C1211" s="26">
        <v>6672606.7000000002</v>
      </c>
      <c r="D1211" s="22"/>
      <c r="E1211" s="22"/>
    </row>
    <row r="1212" spans="1:5" x14ac:dyDescent="0.2">
      <c r="A1212" s="23" t="s">
        <v>1209</v>
      </c>
      <c r="B1212" s="26">
        <v>1999.3</v>
      </c>
      <c r="C1212" s="26">
        <v>6677517.21</v>
      </c>
      <c r="D1212" s="22"/>
      <c r="E1212" s="22"/>
    </row>
    <row r="1213" spans="1:5" x14ac:dyDescent="0.2">
      <c r="A1213" s="23" t="s">
        <v>1210</v>
      </c>
      <c r="B1213" s="26">
        <v>2002.57</v>
      </c>
      <c r="C1213" s="26">
        <v>6688439.5300000003</v>
      </c>
      <c r="D1213" s="22"/>
      <c r="E1213" s="22"/>
    </row>
    <row r="1214" spans="1:5" x14ac:dyDescent="0.2">
      <c r="A1214" s="23" t="s">
        <v>1211</v>
      </c>
      <c r="B1214" s="26">
        <v>2001.8</v>
      </c>
      <c r="C1214" s="26">
        <v>6685870.46</v>
      </c>
      <c r="D1214" s="22"/>
      <c r="E1214" s="22"/>
    </row>
    <row r="1215" spans="1:5" x14ac:dyDescent="0.2">
      <c r="A1215" s="23" t="s">
        <v>1212</v>
      </c>
      <c r="B1215" s="26">
        <v>2003.7</v>
      </c>
      <c r="C1215" s="26">
        <v>6692218.2999999998</v>
      </c>
      <c r="D1215" s="22"/>
      <c r="E1215" s="22"/>
    </row>
    <row r="1216" spans="1:5" x14ac:dyDescent="0.2">
      <c r="A1216" s="23" t="s">
        <v>1213</v>
      </c>
      <c r="B1216" s="26">
        <v>2003.74</v>
      </c>
      <c r="C1216" s="26">
        <v>6692358.1900000004</v>
      </c>
      <c r="D1216" s="22"/>
      <c r="E1216" s="22"/>
    </row>
    <row r="1217" spans="1:5" x14ac:dyDescent="0.2">
      <c r="A1217" s="23" t="s">
        <v>1214</v>
      </c>
      <c r="B1217" s="26">
        <v>2004.15</v>
      </c>
      <c r="C1217" s="26">
        <v>6693697.9199999999</v>
      </c>
      <c r="D1217" s="22"/>
      <c r="E1217" s="22"/>
    </row>
    <row r="1218" spans="1:5" x14ac:dyDescent="0.2">
      <c r="A1218" s="23" t="s">
        <v>1215</v>
      </c>
      <c r="B1218" s="26">
        <v>2004.62</v>
      </c>
      <c r="C1218" s="26">
        <v>6695294.6500000004</v>
      </c>
      <c r="D1218" s="22"/>
      <c r="E1218" s="22"/>
    </row>
    <row r="1219" spans="1:5" x14ac:dyDescent="0.2">
      <c r="A1219" s="23" t="s">
        <v>1216</v>
      </c>
      <c r="B1219" s="26">
        <v>2004.3</v>
      </c>
      <c r="C1219" s="26">
        <v>6694221.71</v>
      </c>
      <c r="D1219" s="22"/>
      <c r="E1219" s="22"/>
    </row>
    <row r="1220" spans="1:5" x14ac:dyDescent="0.2">
      <c r="A1220" s="23" t="s">
        <v>1217</v>
      </c>
      <c r="B1220" s="26">
        <v>2003.48</v>
      </c>
      <c r="C1220" s="26">
        <v>6691484.4400000004</v>
      </c>
      <c r="D1220" s="22"/>
      <c r="E1220" s="22"/>
    </row>
    <row r="1221" spans="1:5" x14ac:dyDescent="0.2">
      <c r="A1221" s="23" t="s">
        <v>1218</v>
      </c>
      <c r="B1221" s="26">
        <v>2004.13</v>
      </c>
      <c r="C1221" s="26">
        <v>6693644.7699999996</v>
      </c>
      <c r="D1221" s="22"/>
      <c r="E1221" s="22"/>
    </row>
    <row r="1222" spans="1:5" x14ac:dyDescent="0.2">
      <c r="A1222" s="23" t="s">
        <v>1219</v>
      </c>
      <c r="B1222" s="26">
        <v>2000.54</v>
      </c>
      <c r="C1222" s="26">
        <v>6681658.1100000003</v>
      </c>
      <c r="D1222" s="22"/>
      <c r="E1222" s="22"/>
    </row>
    <row r="1223" spans="1:5" x14ac:dyDescent="0.2">
      <c r="A1223" s="23" t="s">
        <v>1220</v>
      </c>
      <c r="B1223" s="26">
        <v>2001.45</v>
      </c>
      <c r="C1223" s="26">
        <v>6684704.2800000003</v>
      </c>
      <c r="D1223" s="22"/>
      <c r="E1223" s="22"/>
    </row>
    <row r="1224" spans="1:5" x14ac:dyDescent="0.2">
      <c r="A1224" s="23" t="s">
        <v>1221</v>
      </c>
      <c r="B1224" s="26">
        <v>2001.28</v>
      </c>
      <c r="C1224" s="26">
        <v>6684140.4800000004</v>
      </c>
      <c r="D1224" s="22"/>
      <c r="E1224" s="22"/>
    </row>
    <row r="1225" spans="1:5" x14ac:dyDescent="0.2">
      <c r="A1225" s="23" t="s">
        <v>1222</v>
      </c>
      <c r="B1225" s="26">
        <v>2000.36</v>
      </c>
      <c r="C1225" s="26">
        <v>6681049.5300000003</v>
      </c>
      <c r="D1225" s="22"/>
      <c r="E1225" s="22"/>
    </row>
    <row r="1226" spans="1:5" x14ac:dyDescent="0.2">
      <c r="A1226" s="23" t="s">
        <v>1223</v>
      </c>
      <c r="B1226" s="26">
        <v>1998.69</v>
      </c>
      <c r="C1226" s="26">
        <v>6675470.7699999996</v>
      </c>
      <c r="D1226" s="22"/>
      <c r="E1226" s="22"/>
    </row>
    <row r="1227" spans="1:5" x14ac:dyDescent="0.2">
      <c r="A1227" s="23" t="s">
        <v>1224</v>
      </c>
      <c r="B1227" s="26">
        <v>1997.95</v>
      </c>
      <c r="C1227" s="26">
        <v>6672995.8099999996</v>
      </c>
      <c r="D1227" s="22"/>
      <c r="E1227" s="22"/>
    </row>
    <row r="1228" spans="1:5" x14ac:dyDescent="0.2">
      <c r="A1228" s="23" t="s">
        <v>1225</v>
      </c>
      <c r="B1228" s="26">
        <v>1997.44</v>
      </c>
      <c r="C1228" s="26">
        <v>6671299.4699999997</v>
      </c>
      <c r="D1228" s="22"/>
      <c r="E1228" s="22"/>
    </row>
    <row r="1229" spans="1:5" x14ac:dyDescent="0.2">
      <c r="A1229" s="23" t="s">
        <v>1226</v>
      </c>
      <c r="B1229" s="26">
        <v>1996.72</v>
      </c>
      <c r="C1229" s="26">
        <v>6668882.4000000004</v>
      </c>
      <c r="D1229" s="22"/>
      <c r="E1229" s="22"/>
    </row>
    <row r="1230" spans="1:5" x14ac:dyDescent="0.2">
      <c r="A1230" s="23" t="s">
        <v>1227</v>
      </c>
      <c r="B1230" s="26">
        <v>1996.97</v>
      </c>
      <c r="C1230" s="26">
        <v>6669747.7699999996</v>
      </c>
      <c r="D1230" s="22"/>
      <c r="E1230" s="22"/>
    </row>
    <row r="1231" spans="1:5" x14ac:dyDescent="0.2">
      <c r="A1231" s="23" t="s">
        <v>1228</v>
      </c>
      <c r="B1231" s="26">
        <v>1996.79</v>
      </c>
      <c r="C1231" s="26">
        <v>6669130.8300000001</v>
      </c>
      <c r="D1231" s="22"/>
      <c r="E1231" s="22"/>
    </row>
    <row r="1232" spans="1:5" x14ac:dyDescent="0.2">
      <c r="A1232" s="23" t="s">
        <v>1229</v>
      </c>
      <c r="B1232" s="26">
        <v>1995.73</v>
      </c>
      <c r="C1232" s="26">
        <v>6665603.75</v>
      </c>
      <c r="D1232" s="22"/>
      <c r="E1232" s="22"/>
    </row>
    <row r="1233" spans="1:5" x14ac:dyDescent="0.2">
      <c r="A1233" s="23" t="s">
        <v>1230</v>
      </c>
      <c r="B1233" s="26">
        <v>1994.5</v>
      </c>
      <c r="C1233" s="26">
        <v>6661498.0599999996</v>
      </c>
      <c r="D1233" s="22"/>
      <c r="E1233" s="22"/>
    </row>
    <row r="1234" spans="1:5" x14ac:dyDescent="0.2">
      <c r="A1234" s="23" t="s">
        <v>1231</v>
      </c>
      <c r="B1234" s="26">
        <v>1993.51</v>
      </c>
      <c r="C1234" s="26">
        <v>6658177.1799999997</v>
      </c>
      <c r="D1234" s="22"/>
      <c r="E1234" s="22"/>
    </row>
    <row r="1235" spans="1:5" x14ac:dyDescent="0.2">
      <c r="A1235" s="23" t="s">
        <v>1232</v>
      </c>
      <c r="B1235" s="26">
        <v>1992.57</v>
      </c>
      <c r="C1235" s="26">
        <v>6655033</v>
      </c>
      <c r="D1235" s="22"/>
      <c r="E1235" s="22"/>
    </row>
    <row r="1236" spans="1:5" x14ac:dyDescent="0.2">
      <c r="A1236" s="23" t="s">
        <v>1233</v>
      </c>
      <c r="B1236" s="26">
        <v>1993.42</v>
      </c>
      <c r="C1236" s="26">
        <v>6657863.4900000002</v>
      </c>
      <c r="D1236" s="22"/>
      <c r="E1236" s="22"/>
    </row>
    <row r="1237" spans="1:5" x14ac:dyDescent="0.2">
      <c r="A1237" s="23" t="s">
        <v>1234</v>
      </c>
      <c r="B1237" s="26">
        <v>1992.88</v>
      </c>
      <c r="C1237" s="26">
        <v>6656082.25</v>
      </c>
      <c r="D1237" s="22"/>
      <c r="E1237" s="22"/>
    </row>
    <row r="1238" spans="1:5" x14ac:dyDescent="0.2">
      <c r="A1238" s="23" t="s">
        <v>1235</v>
      </c>
      <c r="B1238" s="26">
        <v>1993.3</v>
      </c>
      <c r="C1238" s="26">
        <v>6657489.04</v>
      </c>
      <c r="D1238" s="22"/>
      <c r="E1238" s="22"/>
    </row>
    <row r="1239" spans="1:5" x14ac:dyDescent="0.2">
      <c r="A1239" s="23" t="s">
        <v>1236</v>
      </c>
      <c r="B1239" s="26">
        <v>1992.33</v>
      </c>
      <c r="C1239" s="26">
        <v>6654229.7199999997</v>
      </c>
      <c r="D1239" s="22"/>
      <c r="E1239" s="22"/>
    </row>
    <row r="1240" spans="1:5" x14ac:dyDescent="0.2">
      <c r="A1240" s="23" t="s">
        <v>1237</v>
      </c>
      <c r="B1240" s="26">
        <v>1991.51</v>
      </c>
      <c r="C1240" s="26">
        <v>6651485.6100000003</v>
      </c>
      <c r="D1240" s="22"/>
      <c r="E1240" s="22"/>
    </row>
    <row r="1241" spans="1:5" x14ac:dyDescent="0.2">
      <c r="A1241" s="23" t="s">
        <v>1238</v>
      </c>
      <c r="B1241" s="26">
        <v>1992.01</v>
      </c>
      <c r="C1241" s="26">
        <v>6653158.2599999998</v>
      </c>
      <c r="D1241" s="22"/>
      <c r="E1241" s="22"/>
    </row>
    <row r="1242" spans="1:5" x14ac:dyDescent="0.2">
      <c r="A1242" s="23" t="s">
        <v>1239</v>
      </c>
      <c r="B1242" s="26">
        <v>1990.41</v>
      </c>
      <c r="C1242" s="26">
        <v>6647811.5499999998</v>
      </c>
      <c r="D1242" s="22"/>
      <c r="E1242" s="22"/>
    </row>
    <row r="1243" spans="1:5" x14ac:dyDescent="0.2">
      <c r="A1243" s="23" t="s">
        <v>1240</v>
      </c>
      <c r="B1243" s="26">
        <v>1989.5</v>
      </c>
      <c r="C1243" s="26">
        <v>6644796.8399999999</v>
      </c>
      <c r="D1243" s="22"/>
      <c r="E1243" s="22"/>
    </row>
    <row r="1244" spans="1:5" x14ac:dyDescent="0.2">
      <c r="A1244" s="23" t="s">
        <v>1241</v>
      </c>
      <c r="B1244" s="26">
        <v>1990.13</v>
      </c>
      <c r="C1244" s="26">
        <v>6646902.0499999998</v>
      </c>
      <c r="D1244" s="22"/>
      <c r="E1244" s="22"/>
    </row>
    <row r="1245" spans="1:5" x14ac:dyDescent="0.2">
      <c r="A1245" s="23" t="s">
        <v>1242</v>
      </c>
      <c r="B1245" s="26">
        <v>1989.34</v>
      </c>
      <c r="C1245" s="26">
        <v>6644237.9100000001</v>
      </c>
      <c r="D1245" s="22"/>
      <c r="E1245" s="22"/>
    </row>
    <row r="1246" spans="1:5" x14ac:dyDescent="0.2">
      <c r="A1246" s="23" t="s">
        <v>1243</v>
      </c>
      <c r="B1246" s="26">
        <v>1987.63</v>
      </c>
      <c r="C1246" s="26">
        <v>6638543.9500000002</v>
      </c>
      <c r="D1246" s="22"/>
      <c r="E1246" s="22"/>
    </row>
    <row r="1247" spans="1:5" x14ac:dyDescent="0.2">
      <c r="A1247" s="23" t="s">
        <v>1244</v>
      </c>
      <c r="B1247" s="26">
        <v>1986.75</v>
      </c>
      <c r="C1247" s="26">
        <v>6635582.9299999997</v>
      </c>
      <c r="D1247" s="22"/>
      <c r="E1247" s="22"/>
    </row>
    <row r="1248" spans="1:5" x14ac:dyDescent="0.2">
      <c r="A1248" s="23" t="s">
        <v>1245</v>
      </c>
      <c r="B1248" s="26">
        <v>1986.12</v>
      </c>
      <c r="C1248" s="26">
        <v>6633502.8899999997</v>
      </c>
      <c r="D1248" s="22"/>
      <c r="E1248" s="22"/>
    </row>
    <row r="1249" spans="1:5" x14ac:dyDescent="0.2">
      <c r="A1249" s="23" t="s">
        <v>1246</v>
      </c>
      <c r="B1249" s="26">
        <v>1984.19</v>
      </c>
      <c r="C1249" s="26">
        <v>6627039.6900000004</v>
      </c>
      <c r="D1249" s="22"/>
      <c r="E1249" s="22"/>
    </row>
    <row r="1250" spans="1:5" x14ac:dyDescent="0.2">
      <c r="A1250" s="23" t="s">
        <v>1247</v>
      </c>
      <c r="B1250" s="26">
        <v>1984.3</v>
      </c>
      <c r="C1250" s="26">
        <v>6627412.7199999997</v>
      </c>
      <c r="D1250" s="22"/>
      <c r="E1250" s="22"/>
    </row>
    <row r="1251" spans="1:5" x14ac:dyDescent="0.2">
      <c r="A1251" s="23" t="s">
        <v>1248</v>
      </c>
      <c r="B1251" s="26">
        <v>1983.7</v>
      </c>
      <c r="C1251" s="26">
        <v>6625403.3600000003</v>
      </c>
      <c r="D1251" s="22"/>
      <c r="E1251" s="22"/>
    </row>
    <row r="1252" spans="1:5" x14ac:dyDescent="0.2">
      <c r="A1252" s="23" t="s">
        <v>1249</v>
      </c>
      <c r="B1252" s="26">
        <v>1982.05</v>
      </c>
      <c r="C1252" s="26">
        <v>6619902.8399999999</v>
      </c>
      <c r="D1252" s="22"/>
      <c r="E1252" s="22"/>
    </row>
    <row r="1253" spans="1:5" x14ac:dyDescent="0.2">
      <c r="A1253" s="23" t="s">
        <v>1250</v>
      </c>
      <c r="B1253" s="26">
        <v>1982.59</v>
      </c>
      <c r="C1253" s="26">
        <v>6621706.6799999997</v>
      </c>
      <c r="D1253" s="22"/>
      <c r="E1253" s="22"/>
    </row>
    <row r="1254" spans="1:5" x14ac:dyDescent="0.2">
      <c r="A1254" s="23" t="s">
        <v>1251</v>
      </c>
      <c r="B1254" s="26">
        <v>1982.91</v>
      </c>
      <c r="C1254" s="26">
        <v>6622767.6200000001</v>
      </c>
      <c r="D1254" s="22"/>
      <c r="E1254" s="22"/>
    </row>
    <row r="1255" spans="1:5" x14ac:dyDescent="0.2">
      <c r="A1255" s="23" t="s">
        <v>1252</v>
      </c>
      <c r="B1255" s="26">
        <v>1983.09</v>
      </c>
      <c r="C1255" s="26">
        <v>6623369.6200000001</v>
      </c>
      <c r="D1255" s="22"/>
      <c r="E1255" s="22"/>
    </row>
    <row r="1256" spans="1:5" x14ac:dyDescent="0.2">
      <c r="A1256" s="23" t="s">
        <v>1253</v>
      </c>
      <c r="B1256" s="26">
        <v>1983.28</v>
      </c>
      <c r="C1256" s="26">
        <v>6624013.1399999997</v>
      </c>
      <c r="D1256" s="22"/>
      <c r="E1256" s="22"/>
    </row>
    <row r="1257" spans="1:5" x14ac:dyDescent="0.2">
      <c r="A1257" s="23" t="s">
        <v>1254</v>
      </c>
      <c r="B1257" s="26">
        <v>1982.5</v>
      </c>
      <c r="C1257" s="26">
        <v>6621402.0499999998</v>
      </c>
      <c r="D1257" s="22"/>
      <c r="E1257" s="22"/>
    </row>
    <row r="1258" spans="1:5" x14ac:dyDescent="0.2">
      <c r="A1258" s="23" t="s">
        <v>1255</v>
      </c>
      <c r="B1258" s="26">
        <v>1981.16</v>
      </c>
      <c r="C1258" s="26">
        <v>6616939.0099999998</v>
      </c>
      <c r="D1258" s="22"/>
      <c r="E1258" s="22"/>
    </row>
    <row r="1259" spans="1:5" x14ac:dyDescent="0.2">
      <c r="A1259" s="23" t="s">
        <v>1256</v>
      </c>
      <c r="B1259" s="26">
        <v>1981.02</v>
      </c>
      <c r="C1259" s="26">
        <v>6616449.3799999999</v>
      </c>
      <c r="D1259" s="22"/>
      <c r="E1259" s="22"/>
    </row>
    <row r="1260" spans="1:5" x14ac:dyDescent="0.2">
      <c r="A1260" s="23" t="s">
        <v>1257</v>
      </c>
      <c r="B1260" s="26">
        <v>1980.76</v>
      </c>
      <c r="C1260" s="26">
        <v>6615589.0800000001</v>
      </c>
      <c r="D1260" s="22"/>
      <c r="E1260" s="22"/>
    </row>
    <row r="1261" spans="1:5" x14ac:dyDescent="0.2">
      <c r="A1261" s="23" t="s">
        <v>1258</v>
      </c>
      <c r="B1261" s="26">
        <v>1980.23</v>
      </c>
      <c r="C1261" s="26">
        <v>6613824.0199999996</v>
      </c>
      <c r="D1261" s="22"/>
      <c r="E1261" s="22"/>
    </row>
    <row r="1262" spans="1:5" x14ac:dyDescent="0.2">
      <c r="A1262" s="23" t="s">
        <v>1259</v>
      </c>
      <c r="B1262" s="26">
        <v>1978.74</v>
      </c>
      <c r="C1262" s="26">
        <v>6608850.7599999998</v>
      </c>
      <c r="D1262" s="22"/>
      <c r="E1262" s="22"/>
    </row>
    <row r="1263" spans="1:5" x14ac:dyDescent="0.2">
      <c r="A1263" s="23" t="s">
        <v>1260</v>
      </c>
      <c r="B1263" s="26">
        <v>1977.21</v>
      </c>
      <c r="C1263" s="26">
        <v>6603725.6699999999</v>
      </c>
      <c r="D1263" s="22"/>
      <c r="E1263" s="22"/>
    </row>
    <row r="1264" spans="1:5" x14ac:dyDescent="0.2">
      <c r="A1264" s="23" t="s">
        <v>1261</v>
      </c>
      <c r="B1264" s="26">
        <v>1977.5</v>
      </c>
      <c r="C1264" s="26">
        <v>6604696.8300000001</v>
      </c>
      <c r="D1264" s="22"/>
      <c r="E1264" s="22"/>
    </row>
    <row r="1265" spans="1:5" x14ac:dyDescent="0.2">
      <c r="A1265" s="23" t="s">
        <v>1262</v>
      </c>
      <c r="B1265" s="26">
        <v>1976.97</v>
      </c>
      <c r="C1265" s="26">
        <v>6602925.1799999997</v>
      </c>
      <c r="D1265" s="22"/>
      <c r="E1265" s="22"/>
    </row>
    <row r="1266" spans="1:5" x14ac:dyDescent="0.2">
      <c r="A1266" s="23" t="s">
        <v>1263</v>
      </c>
      <c r="B1266" s="26">
        <v>1974.22</v>
      </c>
      <c r="C1266" s="26">
        <v>6593734.4800000004</v>
      </c>
      <c r="D1266" s="22"/>
      <c r="E1266" s="22"/>
    </row>
    <row r="1267" spans="1:5" x14ac:dyDescent="0.2">
      <c r="A1267" s="23" t="s">
        <v>1264</v>
      </c>
      <c r="B1267" s="26">
        <v>1972.88</v>
      </c>
      <c r="C1267" s="26">
        <v>6589286.0599999996</v>
      </c>
      <c r="D1267" s="22"/>
      <c r="E1267" s="22"/>
    </row>
    <row r="1268" spans="1:5" x14ac:dyDescent="0.2">
      <c r="A1268" s="23" t="s">
        <v>1265</v>
      </c>
      <c r="B1268" s="26">
        <v>1972.25</v>
      </c>
      <c r="C1268" s="26">
        <v>6587182.7699999996</v>
      </c>
      <c r="D1268" s="22"/>
      <c r="E1268" s="22"/>
    </row>
    <row r="1269" spans="1:5" x14ac:dyDescent="0.2">
      <c r="A1269" s="23" t="s">
        <v>1266</v>
      </c>
      <c r="B1269" s="26">
        <v>1971.51</v>
      </c>
      <c r="C1269" s="26">
        <v>6584691.7400000002</v>
      </c>
      <c r="D1269" s="22"/>
      <c r="E1269" s="22"/>
    </row>
    <row r="1270" spans="1:5" x14ac:dyDescent="0.2">
      <c r="A1270" s="23" t="s">
        <v>1267</v>
      </c>
      <c r="B1270" s="26">
        <v>1972.64</v>
      </c>
      <c r="C1270" s="26">
        <v>6588477.2699999996</v>
      </c>
      <c r="D1270" s="22"/>
      <c r="E1270" s="22"/>
    </row>
    <row r="1271" spans="1:5" x14ac:dyDescent="0.2">
      <c r="A1271" s="23" t="s">
        <v>1268</v>
      </c>
      <c r="B1271" s="26">
        <v>1972.03</v>
      </c>
      <c r="C1271" s="26">
        <v>6586443.6299999999</v>
      </c>
      <c r="D1271" s="22"/>
      <c r="E1271" s="22"/>
    </row>
    <row r="1272" spans="1:5" x14ac:dyDescent="0.2">
      <c r="A1272" s="23" t="s">
        <v>1269</v>
      </c>
      <c r="B1272" s="26">
        <v>1970.72</v>
      </c>
      <c r="C1272" s="26">
        <v>6582059.2000000002</v>
      </c>
      <c r="D1272" s="22"/>
      <c r="E1272" s="22"/>
    </row>
    <row r="1273" spans="1:5" x14ac:dyDescent="0.2">
      <c r="A1273" s="23" t="s">
        <v>1270</v>
      </c>
      <c r="B1273" s="26">
        <v>1970.35</v>
      </c>
      <c r="C1273" s="26">
        <v>6580809.0999999996</v>
      </c>
      <c r="D1273" s="22"/>
      <c r="E1273" s="22"/>
    </row>
    <row r="1274" spans="1:5" x14ac:dyDescent="0.2">
      <c r="A1274" s="23" t="s">
        <v>1271</v>
      </c>
      <c r="B1274" s="26">
        <v>1969.44</v>
      </c>
      <c r="C1274" s="26">
        <v>6577801.0099999998</v>
      </c>
      <c r="D1274" s="22"/>
      <c r="E1274" s="22"/>
    </row>
    <row r="1275" spans="1:5" x14ac:dyDescent="0.2">
      <c r="A1275" s="23" t="s">
        <v>1272</v>
      </c>
      <c r="B1275" s="26">
        <v>1968.03</v>
      </c>
      <c r="C1275" s="26">
        <v>6573071.54</v>
      </c>
      <c r="D1275" s="22"/>
      <c r="E1275" s="22"/>
    </row>
    <row r="1276" spans="1:5" x14ac:dyDescent="0.2">
      <c r="A1276" s="23" t="s">
        <v>1273</v>
      </c>
      <c r="B1276" s="26">
        <v>1967.83</v>
      </c>
      <c r="C1276" s="26">
        <v>6572421.3799999999</v>
      </c>
      <c r="D1276" s="22"/>
      <c r="E1276" s="22"/>
    </row>
    <row r="1277" spans="1:5" x14ac:dyDescent="0.2">
      <c r="A1277" s="23" t="s">
        <v>1274</v>
      </c>
      <c r="B1277" s="26">
        <v>1967.98</v>
      </c>
      <c r="C1277" s="26">
        <v>6572918.1900000004</v>
      </c>
      <c r="D1277" s="22"/>
      <c r="E1277" s="22"/>
    </row>
    <row r="1278" spans="1:5" x14ac:dyDescent="0.2">
      <c r="A1278" s="23" t="s">
        <v>1275</v>
      </c>
      <c r="B1278" s="26">
        <v>1967.63</v>
      </c>
      <c r="C1278" s="26">
        <v>6571724.8099999996</v>
      </c>
      <c r="D1278" s="22"/>
      <c r="E1278" s="22"/>
    </row>
    <row r="1279" spans="1:5" x14ac:dyDescent="0.2">
      <c r="A1279" s="23" t="s">
        <v>1276</v>
      </c>
      <c r="B1279" s="26">
        <v>1965.41</v>
      </c>
      <c r="C1279" s="26">
        <v>6564313.8899999997</v>
      </c>
      <c r="D1279" s="22"/>
      <c r="E1279" s="22"/>
    </row>
    <row r="1280" spans="1:5" x14ac:dyDescent="0.2">
      <c r="A1280" s="23" t="s">
        <v>1277</v>
      </c>
      <c r="B1280" s="26">
        <v>1965.32</v>
      </c>
      <c r="C1280" s="26">
        <v>6564035.0300000003</v>
      </c>
      <c r="D1280" s="22"/>
      <c r="E1280" s="22"/>
    </row>
    <row r="1281" spans="1:5" x14ac:dyDescent="0.2">
      <c r="A1281" s="23" t="s">
        <v>1278</v>
      </c>
      <c r="B1281" s="26">
        <v>1964.52</v>
      </c>
      <c r="C1281" s="26">
        <v>6561342.9500000002</v>
      </c>
      <c r="D1281" s="22"/>
      <c r="E1281" s="22"/>
    </row>
    <row r="1282" spans="1:5" x14ac:dyDescent="0.2">
      <c r="A1282" s="23" t="s">
        <v>1279</v>
      </c>
      <c r="B1282" s="26">
        <v>1963.97</v>
      </c>
      <c r="C1282" s="26">
        <v>6559514.9199999999</v>
      </c>
      <c r="D1282" s="22"/>
      <c r="E1282" s="22"/>
    </row>
    <row r="1283" spans="1:5" x14ac:dyDescent="0.2">
      <c r="A1283" s="23" t="s">
        <v>1280</v>
      </c>
      <c r="B1283" s="26">
        <v>1962.89</v>
      </c>
      <c r="C1283" s="26">
        <v>6555918.6900000004</v>
      </c>
      <c r="D1283" s="22"/>
      <c r="E1283" s="22"/>
    </row>
    <row r="1284" spans="1:5" x14ac:dyDescent="0.2">
      <c r="A1284" s="23" t="s">
        <v>1281</v>
      </c>
      <c r="B1284" s="26">
        <v>1962.43</v>
      </c>
      <c r="C1284" s="26">
        <v>6554374.8099999996</v>
      </c>
      <c r="D1284" s="22"/>
      <c r="E1284" s="22"/>
    </row>
    <row r="1285" spans="1:5" x14ac:dyDescent="0.2">
      <c r="A1285" s="23" t="s">
        <v>1282</v>
      </c>
      <c r="B1285" s="26">
        <v>1959.53</v>
      </c>
      <c r="C1285" s="26">
        <v>6544687.7400000002</v>
      </c>
      <c r="D1285" s="22"/>
      <c r="E1285" s="22"/>
    </row>
    <row r="1286" spans="1:5" x14ac:dyDescent="0.2">
      <c r="A1286" s="23" t="s">
        <v>1283</v>
      </c>
      <c r="B1286" s="26">
        <v>1958.88</v>
      </c>
      <c r="C1286" s="26">
        <v>6542515.1299999999</v>
      </c>
      <c r="D1286" s="22"/>
      <c r="E1286" s="22"/>
    </row>
    <row r="1287" spans="1:5" x14ac:dyDescent="0.2">
      <c r="A1287" s="23" t="s">
        <v>1284</v>
      </c>
      <c r="B1287" s="26">
        <v>1959.11</v>
      </c>
      <c r="C1287" s="26">
        <v>6543271.5199999996</v>
      </c>
      <c r="D1287" s="22"/>
      <c r="E1287" s="22"/>
    </row>
    <row r="1288" spans="1:5" x14ac:dyDescent="0.2">
      <c r="A1288" s="23" t="s">
        <v>1285</v>
      </c>
      <c r="B1288" s="26">
        <v>1959.01</v>
      </c>
      <c r="C1288" s="26">
        <v>6542937.9400000004</v>
      </c>
      <c r="D1288" s="22"/>
      <c r="E1288" s="22"/>
    </row>
    <row r="1289" spans="1:5" x14ac:dyDescent="0.2">
      <c r="A1289" s="23" t="s">
        <v>1286</v>
      </c>
      <c r="B1289" s="26">
        <v>1959.25</v>
      </c>
      <c r="C1289" s="26">
        <v>6543735.4500000002</v>
      </c>
      <c r="D1289" s="22"/>
      <c r="E1289" s="22"/>
    </row>
    <row r="1290" spans="1:5" x14ac:dyDescent="0.2">
      <c r="A1290" s="23" t="s">
        <v>1287</v>
      </c>
      <c r="B1290" s="26">
        <v>1958.19</v>
      </c>
      <c r="C1290" s="26">
        <v>6540203.4800000004</v>
      </c>
      <c r="D1290" s="22"/>
      <c r="E1290" s="22"/>
    </row>
    <row r="1291" spans="1:5" x14ac:dyDescent="0.2">
      <c r="A1291" s="23" t="s">
        <v>1288</v>
      </c>
      <c r="B1291" s="26">
        <v>1956.59</v>
      </c>
      <c r="C1291" s="26">
        <v>6534862.1200000001</v>
      </c>
      <c r="D1291" s="22"/>
      <c r="E1291" s="22"/>
    </row>
    <row r="1292" spans="1:5" x14ac:dyDescent="0.2">
      <c r="A1292" s="23" t="s">
        <v>1289</v>
      </c>
      <c r="B1292" s="26">
        <v>1956.23</v>
      </c>
      <c r="C1292" s="26">
        <v>6533674.8600000003</v>
      </c>
      <c r="D1292" s="22"/>
      <c r="E1292" s="22"/>
    </row>
    <row r="1293" spans="1:5" x14ac:dyDescent="0.2">
      <c r="A1293" s="23" t="s">
        <v>1290</v>
      </c>
      <c r="B1293" s="26">
        <v>1956.86</v>
      </c>
      <c r="C1293" s="26">
        <v>6535763.1900000004</v>
      </c>
      <c r="D1293" s="22"/>
      <c r="E1293" s="22"/>
    </row>
    <row r="1294" spans="1:5" x14ac:dyDescent="0.2">
      <c r="A1294" s="23" t="s">
        <v>1291</v>
      </c>
      <c r="B1294" s="26">
        <v>1957.71</v>
      </c>
      <c r="C1294" s="26">
        <v>6538594.2800000003</v>
      </c>
      <c r="D1294" s="22"/>
      <c r="E1294" s="22"/>
    </row>
    <row r="1295" spans="1:5" x14ac:dyDescent="0.2">
      <c r="A1295" s="23" t="s">
        <v>1292</v>
      </c>
      <c r="B1295" s="26">
        <v>1956.92</v>
      </c>
      <c r="C1295" s="26">
        <v>6535982.1299999999</v>
      </c>
      <c r="D1295" s="22"/>
      <c r="E1295" s="22"/>
    </row>
    <row r="1296" spans="1:5" x14ac:dyDescent="0.2">
      <c r="A1296" s="23" t="s">
        <v>1293</v>
      </c>
      <c r="B1296" s="26">
        <v>1954.61</v>
      </c>
      <c r="C1296" s="26">
        <v>6528240.3200000003</v>
      </c>
      <c r="D1296" s="22"/>
      <c r="E1296" s="22"/>
    </row>
    <row r="1297" spans="1:5" x14ac:dyDescent="0.2">
      <c r="A1297" s="23" t="s">
        <v>1294</v>
      </c>
      <c r="B1297" s="26">
        <v>1954.07</v>
      </c>
      <c r="C1297" s="26">
        <v>6526437.8200000003</v>
      </c>
      <c r="D1297" s="22"/>
      <c r="E1297" s="22"/>
    </row>
    <row r="1298" spans="1:5" x14ac:dyDescent="0.2">
      <c r="A1298" s="23" t="s">
        <v>1295</v>
      </c>
      <c r="B1298" s="26">
        <v>1953.64</v>
      </c>
      <c r="C1298" s="26">
        <v>6525008.6799999997</v>
      </c>
      <c r="D1298" s="22"/>
      <c r="E1298" s="22"/>
    </row>
    <row r="1299" spans="1:5" x14ac:dyDescent="0.2">
      <c r="A1299" s="23" t="s">
        <v>1296</v>
      </c>
      <c r="B1299" s="26">
        <v>1953.37</v>
      </c>
      <c r="C1299" s="26">
        <v>6524122.46</v>
      </c>
      <c r="D1299" s="22"/>
      <c r="E1299" s="22"/>
    </row>
    <row r="1300" spans="1:5" x14ac:dyDescent="0.2">
      <c r="A1300" s="23" t="s">
        <v>1297</v>
      </c>
      <c r="B1300" s="26">
        <v>1951.19</v>
      </c>
      <c r="C1300" s="26">
        <v>6516818</v>
      </c>
      <c r="D1300" s="22"/>
      <c r="E1300" s="22"/>
    </row>
    <row r="1301" spans="1:5" x14ac:dyDescent="0.2">
      <c r="A1301" s="23" t="s">
        <v>1298</v>
      </c>
      <c r="B1301" s="26">
        <v>1950.51</v>
      </c>
      <c r="C1301" s="26">
        <v>6514560.3700000001</v>
      </c>
      <c r="D1301" s="22"/>
      <c r="E1301" s="22"/>
    </row>
    <row r="1302" spans="1:5" x14ac:dyDescent="0.2">
      <c r="A1302" s="23" t="s">
        <v>1299</v>
      </c>
      <c r="B1302" s="26">
        <v>1949.29</v>
      </c>
      <c r="C1302" s="26">
        <v>6510488.1500000004</v>
      </c>
      <c r="D1302" s="22"/>
      <c r="E1302" s="22"/>
    </row>
    <row r="1303" spans="1:5" x14ac:dyDescent="0.2">
      <c r="A1303" s="23" t="s">
        <v>1300</v>
      </c>
      <c r="B1303" s="26">
        <v>1948.49</v>
      </c>
      <c r="C1303" s="26">
        <v>6507809.04</v>
      </c>
      <c r="D1303" s="22"/>
      <c r="E1303" s="22"/>
    </row>
    <row r="1304" spans="1:5" x14ac:dyDescent="0.2">
      <c r="A1304" s="23" t="s">
        <v>1301</v>
      </c>
      <c r="B1304" s="26">
        <v>1947.65</v>
      </c>
      <c r="C1304" s="26">
        <v>6505015.6399999997</v>
      </c>
      <c r="D1304" s="22"/>
      <c r="E1304" s="22"/>
    </row>
    <row r="1305" spans="1:5" x14ac:dyDescent="0.2">
      <c r="A1305" s="23" t="s">
        <v>1302</v>
      </c>
      <c r="B1305" s="26">
        <v>1945.88</v>
      </c>
      <c r="C1305" s="26">
        <v>6499111.5499999998</v>
      </c>
      <c r="D1305" s="22"/>
      <c r="E1305" s="22"/>
    </row>
    <row r="1306" spans="1:5" x14ac:dyDescent="0.2">
      <c r="A1306" s="23" t="s">
        <v>1303</v>
      </c>
      <c r="B1306" s="26">
        <v>1946.41</v>
      </c>
      <c r="C1306" s="26">
        <v>6500869.4900000002</v>
      </c>
      <c r="D1306" s="22"/>
      <c r="E1306" s="22"/>
    </row>
    <row r="1307" spans="1:5" x14ac:dyDescent="0.2">
      <c r="A1307" s="23" t="s">
        <v>1304</v>
      </c>
      <c r="B1307" s="26">
        <v>1944.7</v>
      </c>
      <c r="C1307" s="26">
        <v>6495162.6100000003</v>
      </c>
      <c r="D1307" s="22"/>
      <c r="E1307" s="22"/>
    </row>
    <row r="1308" spans="1:5" x14ac:dyDescent="0.2">
      <c r="A1308" s="23" t="s">
        <v>1305</v>
      </c>
      <c r="B1308" s="26">
        <v>1945.47</v>
      </c>
      <c r="C1308" s="26">
        <v>6497736.9299999997</v>
      </c>
      <c r="D1308" s="22"/>
      <c r="E1308" s="22"/>
    </row>
    <row r="1309" spans="1:5" x14ac:dyDescent="0.2">
      <c r="A1309" s="23" t="s">
        <v>1306</v>
      </c>
      <c r="B1309" s="26">
        <v>1942.59</v>
      </c>
      <c r="C1309" s="26">
        <v>6488122.1799999997</v>
      </c>
      <c r="D1309" s="22"/>
      <c r="E1309" s="22"/>
    </row>
    <row r="1310" spans="1:5" x14ac:dyDescent="0.2">
      <c r="A1310" s="23" t="s">
        <v>1307</v>
      </c>
      <c r="B1310" s="26">
        <v>1941.95</v>
      </c>
      <c r="C1310" s="26">
        <v>6485982.9900000002</v>
      </c>
      <c r="D1310" s="22"/>
      <c r="E1310" s="22"/>
    </row>
    <row r="1311" spans="1:5" x14ac:dyDescent="0.2">
      <c r="A1311" s="23" t="s">
        <v>1308</v>
      </c>
      <c r="B1311" s="26">
        <v>1941.45</v>
      </c>
      <c r="C1311" s="26">
        <v>6484288.5</v>
      </c>
      <c r="D1311" s="22"/>
      <c r="E1311" s="22"/>
    </row>
    <row r="1312" spans="1:5" x14ac:dyDescent="0.2">
      <c r="A1312" s="23" t="s">
        <v>1309</v>
      </c>
      <c r="B1312" s="26">
        <v>1941.68</v>
      </c>
      <c r="C1312" s="26">
        <v>6485078</v>
      </c>
      <c r="D1312" s="22"/>
      <c r="E1312" s="22"/>
    </row>
    <row r="1313" spans="1:5" x14ac:dyDescent="0.2">
      <c r="A1313" s="23" t="s">
        <v>1310</v>
      </c>
      <c r="B1313" s="26">
        <v>1941.06</v>
      </c>
      <c r="C1313" s="26">
        <v>6483006.46</v>
      </c>
      <c r="D1313" s="22"/>
      <c r="E1313" s="22"/>
    </row>
    <row r="1314" spans="1:5" x14ac:dyDescent="0.2">
      <c r="A1314" s="23" t="s">
        <v>1311</v>
      </c>
      <c r="B1314" s="26">
        <v>1939.84</v>
      </c>
      <c r="C1314" s="26">
        <v>6478920.2199999997</v>
      </c>
      <c r="D1314" s="22"/>
      <c r="E1314" s="22"/>
    </row>
    <row r="1315" spans="1:5" x14ac:dyDescent="0.2">
      <c r="A1315" s="23" t="s">
        <v>1312</v>
      </c>
      <c r="B1315" s="26">
        <v>1941.15</v>
      </c>
      <c r="C1315" s="26">
        <v>6483305.5599999996</v>
      </c>
      <c r="D1315" s="22"/>
      <c r="E1315" s="22"/>
    </row>
    <row r="1316" spans="1:5" x14ac:dyDescent="0.2">
      <c r="A1316" s="23" t="s">
        <v>1313</v>
      </c>
      <c r="B1316" s="26">
        <v>1941.74</v>
      </c>
      <c r="C1316" s="26">
        <v>6485284.8799999999</v>
      </c>
      <c r="D1316" s="22"/>
      <c r="E1316" s="22"/>
    </row>
    <row r="1317" spans="1:5" x14ac:dyDescent="0.2">
      <c r="A1317" s="23" t="s">
        <v>1314</v>
      </c>
      <c r="B1317" s="26">
        <v>1941.75</v>
      </c>
      <c r="C1317" s="26">
        <v>6485313.0300000003</v>
      </c>
      <c r="D1317" s="22"/>
      <c r="E1317" s="22"/>
    </row>
    <row r="1318" spans="1:5" x14ac:dyDescent="0.2">
      <c r="A1318" s="23" t="s">
        <v>1315</v>
      </c>
      <c r="B1318" s="26">
        <v>1940.98</v>
      </c>
      <c r="C1318" s="26">
        <v>6482746.6200000001</v>
      </c>
      <c r="D1318" s="22"/>
      <c r="E1318" s="22"/>
    </row>
    <row r="1319" spans="1:5" x14ac:dyDescent="0.2">
      <c r="A1319" s="23" t="s">
        <v>1316</v>
      </c>
      <c r="B1319" s="26">
        <v>1939.91</v>
      </c>
      <c r="C1319" s="26">
        <v>6479145.7599999998</v>
      </c>
      <c r="D1319" s="22"/>
      <c r="E1319" s="22"/>
    </row>
    <row r="1320" spans="1:5" x14ac:dyDescent="0.2">
      <c r="A1320" s="23" t="s">
        <v>1317</v>
      </c>
      <c r="B1320" s="26">
        <v>1939.37</v>
      </c>
      <c r="C1320" s="26">
        <v>6477359.3300000001</v>
      </c>
      <c r="D1320" s="22"/>
      <c r="E1320" s="22"/>
    </row>
    <row r="1321" spans="1:5" x14ac:dyDescent="0.2">
      <c r="A1321" s="23" t="s">
        <v>1318</v>
      </c>
      <c r="B1321" s="26">
        <v>1939.21</v>
      </c>
      <c r="C1321" s="26">
        <v>6476830.5999999996</v>
      </c>
      <c r="D1321" s="22"/>
      <c r="E1321" s="22"/>
    </row>
    <row r="1322" spans="1:5" x14ac:dyDescent="0.2">
      <c r="A1322" s="23" t="s">
        <v>1319</v>
      </c>
      <c r="B1322" s="26">
        <v>1938.81</v>
      </c>
      <c r="C1322" s="26">
        <v>6475477.6500000004</v>
      </c>
      <c r="D1322" s="22"/>
      <c r="E1322" s="22"/>
    </row>
    <row r="1323" spans="1:5" x14ac:dyDescent="0.2">
      <c r="A1323" s="23" t="s">
        <v>1320</v>
      </c>
      <c r="B1323" s="26">
        <v>1938.44</v>
      </c>
      <c r="C1323" s="26">
        <v>6474241.3200000003</v>
      </c>
      <c r="D1323" s="22"/>
      <c r="E1323" s="22"/>
    </row>
    <row r="1324" spans="1:5" x14ac:dyDescent="0.2">
      <c r="A1324" s="23" t="s">
        <v>1321</v>
      </c>
      <c r="B1324" s="26">
        <v>1937.42</v>
      </c>
      <c r="C1324" s="26">
        <v>6470831.8700000001</v>
      </c>
      <c r="D1324" s="22"/>
      <c r="E1324" s="22"/>
    </row>
    <row r="1325" spans="1:5" x14ac:dyDescent="0.2">
      <c r="A1325" s="23" t="s">
        <v>1322</v>
      </c>
      <c r="B1325" s="26">
        <v>1937.16</v>
      </c>
      <c r="C1325" s="26">
        <v>6469965.54</v>
      </c>
      <c r="D1325" s="22"/>
      <c r="E1325" s="22"/>
    </row>
    <row r="1326" spans="1:5" x14ac:dyDescent="0.2">
      <c r="A1326" s="23" t="s">
        <v>1323</v>
      </c>
      <c r="B1326" s="26">
        <v>1937.83</v>
      </c>
      <c r="C1326" s="26">
        <v>6472194.29</v>
      </c>
      <c r="D1326" s="22"/>
      <c r="E1326" s="22"/>
    </row>
    <row r="1327" spans="1:5" x14ac:dyDescent="0.2">
      <c r="A1327" s="23" t="s">
        <v>1324</v>
      </c>
      <c r="B1327" s="26">
        <v>1938.7</v>
      </c>
      <c r="C1327" s="26">
        <v>6475104.96</v>
      </c>
      <c r="D1327" s="22"/>
      <c r="E1327" s="22"/>
    </row>
    <row r="1328" spans="1:5" x14ac:dyDescent="0.2">
      <c r="A1328" s="23" t="s">
        <v>1325</v>
      </c>
      <c r="B1328" s="26">
        <v>1938.67</v>
      </c>
      <c r="C1328" s="26">
        <v>6475007.8200000003</v>
      </c>
      <c r="D1328" s="22"/>
      <c r="E1328" s="22"/>
    </row>
    <row r="1329" spans="1:5" x14ac:dyDescent="0.2">
      <c r="A1329" s="23" t="s">
        <v>1326</v>
      </c>
      <c r="B1329" s="26">
        <v>1937.73</v>
      </c>
      <c r="C1329" s="26">
        <v>6539651.8499999996</v>
      </c>
      <c r="D1329" s="22"/>
      <c r="E1329" s="22"/>
    </row>
    <row r="1330" spans="1:5" x14ac:dyDescent="0.2">
      <c r="A1330" s="23" t="s">
        <v>1327</v>
      </c>
      <c r="B1330" s="26">
        <v>1937.8</v>
      </c>
      <c r="C1330" s="26">
        <v>6539890.6100000003</v>
      </c>
      <c r="D1330" s="22"/>
      <c r="E1330" s="22"/>
    </row>
    <row r="1331" spans="1:5" x14ac:dyDescent="0.2">
      <c r="A1331" s="23" t="s">
        <v>1328</v>
      </c>
      <c r="B1331" s="26">
        <v>1937.12</v>
      </c>
      <c r="C1331" s="26">
        <v>6537585.7400000002</v>
      </c>
      <c r="D1331" s="22"/>
      <c r="E1331" s="22"/>
    </row>
    <row r="1332" spans="1:5" x14ac:dyDescent="0.2">
      <c r="A1332" s="23" t="s">
        <v>1329</v>
      </c>
      <c r="B1332" s="26">
        <v>1933.92</v>
      </c>
      <c r="C1332" s="26">
        <v>6526809.4900000002</v>
      </c>
      <c r="D1332" s="22"/>
      <c r="E1332" s="22"/>
    </row>
    <row r="1333" spans="1:5" x14ac:dyDescent="0.2">
      <c r="A1333" s="23" t="s">
        <v>1330</v>
      </c>
      <c r="B1333" s="26">
        <v>1938.78</v>
      </c>
      <c r="C1333" s="26">
        <v>6543197.79</v>
      </c>
      <c r="D1333" s="22"/>
      <c r="E1333" s="22"/>
    </row>
    <row r="1334" spans="1:5" x14ac:dyDescent="0.2">
      <c r="A1334" s="23" t="s">
        <v>1331</v>
      </c>
      <c r="B1334" s="26">
        <v>1937.84</v>
      </c>
      <c r="C1334" s="26">
        <v>6540032.4500000002</v>
      </c>
      <c r="D1334" s="22"/>
      <c r="E1334" s="22"/>
    </row>
    <row r="1335" spans="1:5" x14ac:dyDescent="0.2">
      <c r="A1335" s="23" t="s">
        <v>1332</v>
      </c>
      <c r="B1335" s="26">
        <v>1937.57</v>
      </c>
      <c r="C1335" s="26">
        <v>6539126.96</v>
      </c>
      <c r="D1335" s="22"/>
      <c r="E1335" s="22"/>
    </row>
    <row r="1336" spans="1:5" x14ac:dyDescent="0.2">
      <c r="A1336" s="23" t="s">
        <v>1333</v>
      </c>
      <c r="B1336" s="26">
        <v>1938.08</v>
      </c>
      <c r="C1336" s="26">
        <v>6540840.6200000001</v>
      </c>
      <c r="D1336" s="22"/>
      <c r="E1336" s="22"/>
    </row>
    <row r="1337" spans="1:5" x14ac:dyDescent="0.2">
      <c r="A1337" s="23" t="s">
        <v>1334</v>
      </c>
      <c r="B1337" s="26">
        <v>1938.33</v>
      </c>
      <c r="C1337" s="26">
        <v>6541696.96</v>
      </c>
      <c r="D1337" s="22"/>
      <c r="E1337" s="22"/>
    </row>
    <row r="1338" spans="1:5" x14ac:dyDescent="0.2">
      <c r="A1338" s="23" t="s">
        <v>1335</v>
      </c>
      <c r="B1338" s="26">
        <v>1938.22</v>
      </c>
      <c r="C1338" s="26">
        <v>6541318.5099999998</v>
      </c>
      <c r="D1338" s="22"/>
      <c r="E1338" s="22"/>
    </row>
    <row r="1339" spans="1:5" x14ac:dyDescent="0.2">
      <c r="A1339" s="23" t="s">
        <v>1336</v>
      </c>
      <c r="B1339" s="26">
        <v>1937.84</v>
      </c>
      <c r="C1339" s="26">
        <v>6540024.0899999999</v>
      </c>
      <c r="D1339" s="22"/>
      <c r="E1339" s="22"/>
    </row>
    <row r="1340" spans="1:5" x14ac:dyDescent="0.2">
      <c r="A1340" s="23" t="s">
        <v>1337</v>
      </c>
      <c r="B1340" s="26">
        <v>1937.82</v>
      </c>
      <c r="C1340" s="26">
        <v>6539954.8200000003</v>
      </c>
      <c r="D1340" s="22"/>
      <c r="E1340" s="22"/>
    </row>
    <row r="1341" spans="1:5" x14ac:dyDescent="0.2">
      <c r="A1341" s="23" t="s">
        <v>1338</v>
      </c>
      <c r="B1341" s="26">
        <v>1935.06</v>
      </c>
      <c r="C1341" s="26">
        <v>6530652.8200000003</v>
      </c>
      <c r="D1341" s="22"/>
      <c r="E1341" s="22"/>
    </row>
    <row r="1342" spans="1:5" x14ac:dyDescent="0.2">
      <c r="A1342" s="23" t="s">
        <v>1339</v>
      </c>
      <c r="B1342" s="26">
        <v>1934.79</v>
      </c>
      <c r="C1342" s="26">
        <v>6529723.4699999997</v>
      </c>
      <c r="D1342" s="22"/>
      <c r="E1342" s="22"/>
    </row>
    <row r="1343" spans="1:5" x14ac:dyDescent="0.2">
      <c r="A1343" s="23" t="s">
        <v>1340</v>
      </c>
      <c r="B1343" s="26">
        <v>1935.11</v>
      </c>
      <c r="C1343" s="26">
        <v>6530831.4000000004</v>
      </c>
      <c r="D1343" s="22"/>
      <c r="E1343" s="22"/>
    </row>
    <row r="1344" spans="1:5" x14ac:dyDescent="0.2">
      <c r="A1344" s="23" t="s">
        <v>1341</v>
      </c>
      <c r="B1344" s="26">
        <v>1933.67</v>
      </c>
      <c r="C1344" s="26">
        <v>6525964.3300000001</v>
      </c>
      <c r="D1344" s="22"/>
      <c r="E1344" s="22"/>
    </row>
    <row r="1345" spans="1:5" x14ac:dyDescent="0.2">
      <c r="A1345" s="23" t="s">
        <v>1342</v>
      </c>
      <c r="B1345" s="26">
        <v>1930.65</v>
      </c>
      <c r="C1345" s="26">
        <v>6515774.0700000003</v>
      </c>
      <c r="D1345" s="22"/>
      <c r="E1345" s="22"/>
    </row>
    <row r="1346" spans="1:5" x14ac:dyDescent="0.2">
      <c r="A1346" s="23" t="s">
        <v>1343</v>
      </c>
      <c r="B1346" s="26">
        <v>1930.58</v>
      </c>
      <c r="C1346" s="26">
        <v>6515518.0199999996</v>
      </c>
      <c r="D1346" s="22"/>
      <c r="E1346" s="22"/>
    </row>
    <row r="1347" spans="1:5" x14ac:dyDescent="0.2">
      <c r="A1347" s="23" t="s">
        <v>1344</v>
      </c>
      <c r="B1347" s="26">
        <v>1932.14</v>
      </c>
      <c r="C1347" s="26">
        <v>6520796.7300000004</v>
      </c>
      <c r="D1347" s="22"/>
      <c r="E1347" s="22"/>
    </row>
    <row r="1348" spans="1:5" x14ac:dyDescent="0.2">
      <c r="A1348" s="23" t="s">
        <v>1345</v>
      </c>
      <c r="B1348" s="26">
        <v>1930.47</v>
      </c>
      <c r="C1348" s="26">
        <v>6515146.3399999999</v>
      </c>
      <c r="D1348" s="22"/>
      <c r="E1348" s="22"/>
    </row>
    <row r="1349" spans="1:5" x14ac:dyDescent="0.2">
      <c r="A1349" s="23" t="s">
        <v>1346</v>
      </c>
      <c r="B1349" s="26">
        <v>1930.1</v>
      </c>
      <c r="C1349" s="26">
        <v>6513907.8300000001</v>
      </c>
      <c r="D1349" s="22"/>
      <c r="E1349" s="22"/>
    </row>
    <row r="1350" spans="1:5" x14ac:dyDescent="0.2">
      <c r="A1350" s="23" t="s">
        <v>1347</v>
      </c>
      <c r="B1350" s="26">
        <v>1928.76</v>
      </c>
      <c r="C1350" s="26">
        <v>6509383.3399999999</v>
      </c>
      <c r="D1350" s="22"/>
      <c r="E1350" s="22"/>
    </row>
    <row r="1351" spans="1:5" x14ac:dyDescent="0.2">
      <c r="A1351" s="23" t="s">
        <v>1348</v>
      </c>
      <c r="B1351" s="26">
        <v>1928.19</v>
      </c>
      <c r="C1351" s="26">
        <v>6507455.3099999996</v>
      </c>
      <c r="D1351" s="22"/>
      <c r="E1351" s="22"/>
    </row>
    <row r="1352" spans="1:5" x14ac:dyDescent="0.2">
      <c r="A1352" s="23" t="s">
        <v>1349</v>
      </c>
      <c r="B1352" s="26">
        <v>1925.73</v>
      </c>
      <c r="C1352" s="26">
        <v>6499147.75</v>
      </c>
      <c r="D1352" s="22"/>
      <c r="E1352" s="22"/>
    </row>
    <row r="1353" spans="1:5" x14ac:dyDescent="0.2">
      <c r="A1353" s="23" t="s">
        <v>1350</v>
      </c>
      <c r="B1353" s="26">
        <v>1924.64</v>
      </c>
      <c r="C1353" s="26">
        <v>6495496.7800000003</v>
      </c>
      <c r="D1353" s="22"/>
      <c r="E1353" s="22"/>
    </row>
    <row r="1354" spans="1:5" x14ac:dyDescent="0.2">
      <c r="A1354" s="23" t="s">
        <v>1351</v>
      </c>
      <c r="B1354" s="26">
        <v>1927.02</v>
      </c>
      <c r="C1354" s="26">
        <v>6503511.9100000001</v>
      </c>
      <c r="D1354" s="22"/>
      <c r="E1354" s="22"/>
    </row>
    <row r="1355" spans="1:5" x14ac:dyDescent="0.2">
      <c r="A1355" s="23" t="s">
        <v>1352</v>
      </c>
      <c r="B1355" s="26">
        <v>1926.37</v>
      </c>
      <c r="C1355" s="26">
        <v>6501322.7699999996</v>
      </c>
      <c r="D1355" s="22"/>
      <c r="E1355" s="22"/>
    </row>
    <row r="1356" spans="1:5" x14ac:dyDescent="0.2">
      <c r="A1356" s="23" t="s">
        <v>1353</v>
      </c>
      <c r="B1356" s="26">
        <v>1924.21</v>
      </c>
      <c r="C1356" s="26">
        <v>6494019.6399999997</v>
      </c>
      <c r="D1356" s="22"/>
      <c r="E1356" s="22"/>
    </row>
    <row r="1357" spans="1:5" x14ac:dyDescent="0.2">
      <c r="A1357" s="23" t="s">
        <v>1354</v>
      </c>
      <c r="B1357" s="26">
        <v>1924.25</v>
      </c>
      <c r="C1357" s="26">
        <v>6494157.25</v>
      </c>
      <c r="D1357" s="22"/>
      <c r="E1357" s="22"/>
    </row>
    <row r="1358" spans="1:5" x14ac:dyDescent="0.2">
      <c r="A1358" s="23" t="s">
        <v>1355</v>
      </c>
      <c r="B1358" s="26">
        <v>1922.93</v>
      </c>
      <c r="C1358" s="26">
        <v>6489711.9100000001</v>
      </c>
      <c r="D1358" s="22"/>
      <c r="E1358" s="22"/>
    </row>
    <row r="1359" spans="1:5" x14ac:dyDescent="0.2">
      <c r="A1359" s="23" t="s">
        <v>1356</v>
      </c>
      <c r="B1359" s="26">
        <v>1919.49</v>
      </c>
      <c r="C1359" s="26">
        <v>6478109.2999999998</v>
      </c>
      <c r="D1359" s="22"/>
      <c r="E1359" s="22"/>
    </row>
    <row r="1360" spans="1:5" x14ac:dyDescent="0.2">
      <c r="A1360" s="23" t="s">
        <v>1357</v>
      </c>
      <c r="B1360" s="26">
        <v>1918.79</v>
      </c>
      <c r="C1360" s="26">
        <v>6475723.1900000004</v>
      </c>
      <c r="D1360" s="22"/>
      <c r="E1360" s="22"/>
    </row>
    <row r="1361" spans="1:5" x14ac:dyDescent="0.2">
      <c r="A1361" s="23" t="s">
        <v>1358</v>
      </c>
      <c r="B1361" s="26">
        <v>1917.88</v>
      </c>
      <c r="C1361" s="26">
        <v>6472659.9100000001</v>
      </c>
      <c r="D1361" s="22"/>
      <c r="E1361" s="22"/>
    </row>
    <row r="1362" spans="1:5" x14ac:dyDescent="0.2">
      <c r="A1362" s="23" t="s">
        <v>1359</v>
      </c>
      <c r="B1362" s="26">
        <v>1915.3</v>
      </c>
      <c r="C1362" s="26">
        <v>6463962.5800000001</v>
      </c>
      <c r="D1362" s="22"/>
      <c r="E1362" s="22"/>
    </row>
    <row r="1363" spans="1:5" x14ac:dyDescent="0.2">
      <c r="A1363" s="23" t="s">
        <v>1360</v>
      </c>
      <c r="B1363" s="26">
        <v>1914.52</v>
      </c>
      <c r="C1363" s="26">
        <v>6461338.1699999999</v>
      </c>
      <c r="D1363" s="22"/>
      <c r="E1363" s="22"/>
    </row>
    <row r="1364" spans="1:5" x14ac:dyDescent="0.2">
      <c r="A1364" s="23" t="s">
        <v>1361</v>
      </c>
      <c r="B1364" s="26">
        <v>1918.05</v>
      </c>
      <c r="C1364" s="26">
        <v>6473241.8799999999</v>
      </c>
      <c r="D1364" s="22"/>
      <c r="E1364" s="22"/>
    </row>
    <row r="1365" spans="1:5" x14ac:dyDescent="0.2">
      <c r="A1365" s="23" t="s">
        <v>1362</v>
      </c>
      <c r="B1365" s="26">
        <v>1918.52</v>
      </c>
      <c r="C1365" s="26">
        <v>6474842.8499999996</v>
      </c>
      <c r="D1365" s="22"/>
      <c r="E1365" s="22"/>
    </row>
    <row r="1366" spans="1:5" x14ac:dyDescent="0.2">
      <c r="A1366" s="23" t="s">
        <v>1363</v>
      </c>
      <c r="B1366" s="26">
        <v>1919.68</v>
      </c>
      <c r="C1366" s="26">
        <v>6478751.9699999997</v>
      </c>
      <c r="D1366" s="22"/>
      <c r="E1366" s="22"/>
    </row>
    <row r="1367" spans="1:5" x14ac:dyDescent="0.2">
      <c r="A1367" s="23" t="s">
        <v>1364</v>
      </c>
      <c r="B1367" s="26">
        <v>1920.67</v>
      </c>
      <c r="C1367" s="26">
        <v>6482098.0199999996</v>
      </c>
      <c r="D1367" s="22"/>
      <c r="E1367" s="22"/>
    </row>
    <row r="1368" spans="1:5" x14ac:dyDescent="0.2">
      <c r="A1368" s="23" t="s">
        <v>1365</v>
      </c>
      <c r="B1368" s="26">
        <v>1919.7</v>
      </c>
      <c r="C1368" s="26">
        <v>6478807.3700000001</v>
      </c>
      <c r="D1368" s="22"/>
      <c r="E1368" s="22"/>
    </row>
    <row r="1369" spans="1:5" x14ac:dyDescent="0.2">
      <c r="A1369" s="23" t="s">
        <v>1366</v>
      </c>
      <c r="B1369" s="26">
        <v>1920.26</v>
      </c>
      <c r="C1369" s="26">
        <v>6480700.1100000003</v>
      </c>
      <c r="D1369" s="22"/>
      <c r="E1369" s="22"/>
    </row>
    <row r="1370" spans="1:5" x14ac:dyDescent="0.2">
      <c r="A1370" s="23" t="s">
        <v>1367</v>
      </c>
      <c r="B1370" s="26">
        <v>1920.63</v>
      </c>
      <c r="C1370" s="26">
        <v>6481963.4800000004</v>
      </c>
      <c r="D1370" s="22"/>
      <c r="E1370" s="22"/>
    </row>
    <row r="1371" spans="1:5" x14ac:dyDescent="0.2">
      <c r="A1371" s="23" t="s">
        <v>1368</v>
      </c>
      <c r="B1371" s="26">
        <v>1919.56</v>
      </c>
      <c r="C1371" s="26">
        <v>6478330.6799999997</v>
      </c>
      <c r="D1371" s="22"/>
      <c r="E1371" s="22"/>
    </row>
    <row r="1372" spans="1:5" x14ac:dyDescent="0.2">
      <c r="A1372" s="23" t="s">
        <v>1369</v>
      </c>
      <c r="B1372" s="26">
        <v>1924.88</v>
      </c>
      <c r="C1372" s="26">
        <v>6496292.5499999998</v>
      </c>
      <c r="D1372" s="22"/>
      <c r="E1372" s="22"/>
    </row>
    <row r="1373" spans="1:5" x14ac:dyDescent="0.2">
      <c r="A1373" s="23" t="s">
        <v>1370</v>
      </c>
      <c r="B1373" s="26">
        <v>1925.91</v>
      </c>
      <c r="C1373" s="26">
        <v>6499768.6799999997</v>
      </c>
      <c r="D1373" s="22"/>
      <c r="E1373" s="22"/>
    </row>
    <row r="1374" spans="1:5" x14ac:dyDescent="0.2">
      <c r="A1374" s="23" t="s">
        <v>1371</v>
      </c>
      <c r="B1374" s="26">
        <v>1928.04</v>
      </c>
      <c r="C1374" s="26">
        <v>6506961.9500000002</v>
      </c>
      <c r="D1374" s="22"/>
      <c r="E1374" s="22"/>
    </row>
    <row r="1375" spans="1:5" x14ac:dyDescent="0.2">
      <c r="A1375" s="23" t="s">
        <v>1372</v>
      </c>
      <c r="B1375" s="26">
        <v>1927.02</v>
      </c>
      <c r="C1375" s="26">
        <v>6503523.21</v>
      </c>
      <c r="D1375" s="22"/>
      <c r="E1375" s="22"/>
    </row>
    <row r="1376" spans="1:5" x14ac:dyDescent="0.2">
      <c r="A1376" s="23" t="s">
        <v>1373</v>
      </c>
      <c r="B1376" s="26">
        <v>1927.23</v>
      </c>
      <c r="C1376" s="26">
        <v>6504237.4199999999</v>
      </c>
      <c r="D1376" s="22"/>
      <c r="E1376" s="22"/>
    </row>
    <row r="1377" spans="1:5" x14ac:dyDescent="0.2">
      <c r="A1377" s="23" t="s">
        <v>1374</v>
      </c>
      <c r="B1377" s="26">
        <v>1926.72</v>
      </c>
      <c r="C1377" s="26">
        <v>6502504.9500000002</v>
      </c>
      <c r="D1377" s="22"/>
      <c r="E1377" s="22"/>
    </row>
    <row r="1378" spans="1:5" x14ac:dyDescent="0.2">
      <c r="A1378" s="23" t="s">
        <v>1375</v>
      </c>
      <c r="B1378" s="26">
        <v>1928.92</v>
      </c>
      <c r="C1378" s="26">
        <v>6509911.1600000001</v>
      </c>
      <c r="D1378" s="22"/>
      <c r="E1378" s="22"/>
    </row>
    <row r="1379" spans="1:5" x14ac:dyDescent="0.2">
      <c r="A1379" s="23" t="s">
        <v>1376</v>
      </c>
      <c r="B1379" s="26">
        <v>1928.81</v>
      </c>
      <c r="C1379" s="26">
        <v>6509568.9400000004</v>
      </c>
      <c r="D1379" s="22"/>
      <c r="E1379" s="22"/>
    </row>
    <row r="1380" spans="1:5" x14ac:dyDescent="0.2">
      <c r="A1380" s="23" t="s">
        <v>1377</v>
      </c>
      <c r="B1380" s="26">
        <v>1929.12</v>
      </c>
      <c r="C1380" s="26">
        <v>6510604.6399999997</v>
      </c>
      <c r="D1380" s="22"/>
      <c r="E1380" s="22"/>
    </row>
    <row r="1381" spans="1:5" x14ac:dyDescent="0.2">
      <c r="A1381" s="23" t="s">
        <v>1378</v>
      </c>
      <c r="B1381" s="26">
        <v>1929.05</v>
      </c>
      <c r="C1381" s="26">
        <v>6510368.4500000002</v>
      </c>
      <c r="D1381" s="22"/>
      <c r="E1381" s="22"/>
    </row>
    <row r="1382" spans="1:5" x14ac:dyDescent="0.2">
      <c r="A1382" s="23" t="s">
        <v>1379</v>
      </c>
      <c r="B1382" s="26">
        <v>1928.58</v>
      </c>
      <c r="C1382" s="26">
        <v>6508777.4400000004</v>
      </c>
      <c r="D1382" s="22"/>
      <c r="E1382" s="22"/>
    </row>
    <row r="1383" spans="1:5" x14ac:dyDescent="0.2">
      <c r="A1383" s="23" t="s">
        <v>1380</v>
      </c>
      <c r="B1383" s="26">
        <v>1925.59</v>
      </c>
      <c r="C1383" s="26">
        <v>6498685.9900000002</v>
      </c>
      <c r="D1383" s="22"/>
      <c r="E1383" s="22"/>
    </row>
    <row r="1384" spans="1:5" x14ac:dyDescent="0.2">
      <c r="A1384" s="23" t="s">
        <v>1381</v>
      </c>
      <c r="B1384" s="26">
        <v>1925.19</v>
      </c>
      <c r="C1384" s="26">
        <v>6497350.4000000004</v>
      </c>
      <c r="D1384" s="22"/>
      <c r="E1384" s="22"/>
    </row>
    <row r="1385" spans="1:5" x14ac:dyDescent="0.2">
      <c r="A1385" s="23" t="s">
        <v>1382</v>
      </c>
      <c r="B1385" s="26">
        <v>1924.73</v>
      </c>
      <c r="C1385" s="26">
        <v>6495786.2999999998</v>
      </c>
      <c r="D1385" s="22"/>
      <c r="E1385" s="22"/>
    </row>
    <row r="1386" spans="1:5" x14ac:dyDescent="0.2">
      <c r="A1386" s="23" t="s">
        <v>1383</v>
      </c>
      <c r="B1386" s="26">
        <v>1920.74</v>
      </c>
      <c r="C1386" s="26">
        <v>6482337.0899999999</v>
      </c>
      <c r="D1386" s="22"/>
      <c r="E1386" s="22"/>
    </row>
    <row r="1387" spans="1:5" x14ac:dyDescent="0.2">
      <c r="A1387" s="23" t="s">
        <v>1384</v>
      </c>
      <c r="B1387" s="26">
        <v>1920.41</v>
      </c>
      <c r="C1387" s="26">
        <v>6481197.8399999999</v>
      </c>
      <c r="D1387" s="22"/>
      <c r="E1387" s="22"/>
    </row>
    <row r="1388" spans="1:5" x14ac:dyDescent="0.2">
      <c r="A1388" s="23" t="s">
        <v>1385</v>
      </c>
      <c r="B1388" s="26">
        <v>1921.77</v>
      </c>
      <c r="C1388" s="26">
        <v>6485812.1500000004</v>
      </c>
      <c r="D1388" s="22"/>
      <c r="E1388" s="22"/>
    </row>
    <row r="1389" spans="1:5" x14ac:dyDescent="0.2">
      <c r="A1389" s="23" t="s">
        <v>1386</v>
      </c>
      <c r="B1389" s="26">
        <v>1920.6</v>
      </c>
      <c r="C1389" s="26">
        <v>6481833.8499999996</v>
      </c>
      <c r="D1389" s="22"/>
      <c r="E1389" s="22"/>
    </row>
    <row r="1390" spans="1:5" x14ac:dyDescent="0.2">
      <c r="A1390" s="23" t="s">
        <v>1387</v>
      </c>
      <c r="B1390" s="26">
        <v>1925.59</v>
      </c>
      <c r="C1390" s="26">
        <v>6498675.7199999997</v>
      </c>
      <c r="D1390" s="22"/>
      <c r="E1390" s="22"/>
    </row>
    <row r="1391" spans="1:5" x14ac:dyDescent="0.2">
      <c r="A1391" s="23" t="s">
        <v>1388</v>
      </c>
      <c r="B1391" s="26">
        <v>1924.16</v>
      </c>
      <c r="C1391" s="26">
        <v>6493855.6200000001</v>
      </c>
      <c r="D1391" s="22"/>
      <c r="E1391" s="22"/>
    </row>
    <row r="1392" spans="1:5" x14ac:dyDescent="0.2">
      <c r="A1392" s="23" t="s">
        <v>1389</v>
      </c>
      <c r="B1392" s="26">
        <v>1922.77</v>
      </c>
      <c r="C1392" s="26">
        <v>6489174.7599999998</v>
      </c>
      <c r="D1392" s="22"/>
      <c r="E1392" s="22"/>
    </row>
    <row r="1393" spans="1:5" x14ac:dyDescent="0.2">
      <c r="A1393" s="23" t="s">
        <v>1390</v>
      </c>
      <c r="B1393" s="26">
        <v>1921.43</v>
      </c>
      <c r="C1393" s="26">
        <v>6484639.7199999997</v>
      </c>
      <c r="D1393" s="22"/>
      <c r="E1393" s="22"/>
    </row>
    <row r="1394" spans="1:5" x14ac:dyDescent="0.2">
      <c r="A1394" s="23" t="s">
        <v>1391</v>
      </c>
      <c r="B1394" s="26">
        <v>1922.4</v>
      </c>
      <c r="C1394" s="26">
        <v>6487921.1699999999</v>
      </c>
      <c r="D1394" s="22"/>
      <c r="E1394" s="22"/>
    </row>
    <row r="1395" spans="1:5" x14ac:dyDescent="0.2">
      <c r="A1395" s="23" t="s">
        <v>1392</v>
      </c>
      <c r="B1395" s="26">
        <v>1921.5</v>
      </c>
      <c r="C1395" s="26">
        <v>6484901.8399999999</v>
      </c>
      <c r="D1395" s="22"/>
      <c r="E1395" s="22"/>
    </row>
    <row r="1396" spans="1:5" x14ac:dyDescent="0.2">
      <c r="A1396" s="23" t="s">
        <v>1393</v>
      </c>
      <c r="B1396" s="26">
        <v>1921.95</v>
      </c>
      <c r="C1396" s="26">
        <v>6486414.8899999997</v>
      </c>
      <c r="D1396" s="22"/>
      <c r="E1396" s="22"/>
    </row>
    <row r="1397" spans="1:5" x14ac:dyDescent="0.2">
      <c r="A1397" s="23" t="s">
        <v>1394</v>
      </c>
      <c r="B1397" s="26">
        <v>1921.9</v>
      </c>
      <c r="C1397" s="26">
        <v>6486251.5</v>
      </c>
      <c r="D1397" s="22"/>
      <c r="E1397" s="22"/>
    </row>
    <row r="1398" spans="1:5" x14ac:dyDescent="0.2">
      <c r="A1398" s="23" t="s">
        <v>1395</v>
      </c>
      <c r="B1398" s="26">
        <v>1923.91</v>
      </c>
      <c r="C1398" s="26">
        <v>6493021.5300000003</v>
      </c>
      <c r="D1398" s="22"/>
      <c r="E1398" s="22"/>
    </row>
    <row r="1399" spans="1:5" x14ac:dyDescent="0.2">
      <c r="A1399" s="23" t="s">
        <v>1396</v>
      </c>
      <c r="B1399" s="26">
        <v>1924.68</v>
      </c>
      <c r="C1399" s="26">
        <v>6495622.8799999999</v>
      </c>
      <c r="D1399" s="22"/>
      <c r="E1399" s="22"/>
    </row>
    <row r="1400" spans="1:5" x14ac:dyDescent="0.2">
      <c r="A1400" s="23" t="s">
        <v>1397</v>
      </c>
      <c r="B1400" s="26">
        <v>1923.83</v>
      </c>
      <c r="C1400" s="26">
        <v>6492757.8099999996</v>
      </c>
      <c r="D1400" s="22"/>
      <c r="E1400" s="22"/>
    </row>
    <row r="1401" spans="1:5" x14ac:dyDescent="0.2">
      <c r="A1401" s="23" t="s">
        <v>1398</v>
      </c>
      <c r="B1401" s="26">
        <v>1922</v>
      </c>
      <c r="C1401" s="26">
        <v>6486561.5199999996</v>
      </c>
      <c r="D1401" s="22"/>
      <c r="E1401" s="22"/>
    </row>
    <row r="1402" spans="1:5" x14ac:dyDescent="0.2">
      <c r="A1402" s="23" t="s">
        <v>1399</v>
      </c>
      <c r="B1402" s="26">
        <v>1922.77</v>
      </c>
      <c r="C1402" s="26">
        <v>6527623.4699999997</v>
      </c>
      <c r="D1402" s="22"/>
      <c r="E1402" s="22"/>
    </row>
    <row r="1403" spans="1:5" x14ac:dyDescent="0.2">
      <c r="A1403" s="23" t="s">
        <v>1400</v>
      </c>
      <c r="B1403" s="26">
        <v>1919.45</v>
      </c>
      <c r="C1403" s="26">
        <v>6516355.9500000002</v>
      </c>
      <c r="D1403" s="22"/>
      <c r="E1403" s="22"/>
    </row>
    <row r="1404" spans="1:5" x14ac:dyDescent="0.2">
      <c r="A1404" s="23" t="s">
        <v>1401</v>
      </c>
      <c r="B1404" s="26">
        <v>1918.25</v>
      </c>
      <c r="C1404" s="26">
        <v>6512297.04</v>
      </c>
      <c r="D1404" s="22"/>
      <c r="E1404" s="22"/>
    </row>
    <row r="1405" spans="1:5" x14ac:dyDescent="0.2">
      <c r="A1405" s="23" t="s">
        <v>1402</v>
      </c>
      <c r="B1405" s="26">
        <v>1921.71</v>
      </c>
      <c r="C1405" s="26">
        <v>6524045.3899999997</v>
      </c>
      <c r="D1405" s="22"/>
      <c r="E1405" s="22"/>
    </row>
    <row r="1406" spans="1:5" x14ac:dyDescent="0.2">
      <c r="A1406" s="23" t="s">
        <v>1403</v>
      </c>
      <c r="B1406" s="26">
        <v>1921.88</v>
      </c>
      <c r="C1406" s="26">
        <v>6524602.2699999996</v>
      </c>
      <c r="D1406" s="22"/>
      <c r="E1406" s="22"/>
    </row>
    <row r="1407" spans="1:5" x14ac:dyDescent="0.2">
      <c r="A1407" s="23" t="s">
        <v>1404</v>
      </c>
      <c r="B1407" s="26">
        <v>1931.01</v>
      </c>
      <c r="C1407" s="26">
        <v>6555584.6900000004</v>
      </c>
      <c r="D1407" s="22"/>
      <c r="E1407" s="22"/>
    </row>
    <row r="1408" spans="1:5" x14ac:dyDescent="0.2">
      <c r="A1408" s="23" t="s">
        <v>1405</v>
      </c>
      <c r="B1408" s="26">
        <v>1932.33</v>
      </c>
      <c r="C1408" s="26">
        <v>6560083.8200000003</v>
      </c>
      <c r="D1408" s="22"/>
      <c r="E1408" s="22"/>
    </row>
    <row r="1409" spans="1:5" x14ac:dyDescent="0.2">
      <c r="A1409" s="23" t="s">
        <v>1406</v>
      </c>
      <c r="B1409" s="26">
        <v>1933.18</v>
      </c>
      <c r="C1409" s="26">
        <v>6562967.96</v>
      </c>
      <c r="D1409" s="22"/>
      <c r="E1409" s="22"/>
    </row>
    <row r="1410" spans="1:5" x14ac:dyDescent="0.2">
      <c r="A1410" s="23" t="s">
        <v>1407</v>
      </c>
      <c r="B1410" s="26">
        <v>1933</v>
      </c>
      <c r="C1410" s="26">
        <v>6562344.21</v>
      </c>
      <c r="D1410" s="22"/>
      <c r="E1410" s="22"/>
    </row>
    <row r="1411" spans="1:5" x14ac:dyDescent="0.2">
      <c r="A1411" s="23" t="s">
        <v>1408</v>
      </c>
      <c r="B1411" s="26">
        <v>1932.54</v>
      </c>
      <c r="C1411" s="26">
        <v>6560786.8200000003</v>
      </c>
      <c r="D1411" s="22"/>
      <c r="E1411" s="22"/>
    </row>
    <row r="1412" spans="1:5" x14ac:dyDescent="0.2">
      <c r="A1412" s="23" t="s">
        <v>1409</v>
      </c>
      <c r="B1412" s="26">
        <v>1932.37</v>
      </c>
      <c r="C1412" s="26">
        <v>6560205.7400000002</v>
      </c>
      <c r="D1412" s="22"/>
      <c r="E1412" s="22"/>
    </row>
    <row r="1413" spans="1:5" x14ac:dyDescent="0.2">
      <c r="A1413" s="23" t="s">
        <v>1410</v>
      </c>
      <c r="B1413" s="26">
        <v>1931.34</v>
      </c>
      <c r="C1413" s="26">
        <v>6556725.6699999999</v>
      </c>
      <c r="D1413" s="22"/>
      <c r="E1413" s="22"/>
    </row>
    <row r="1414" spans="1:5" x14ac:dyDescent="0.2">
      <c r="A1414" s="23" t="s">
        <v>1411</v>
      </c>
      <c r="B1414" s="26">
        <v>1931.08</v>
      </c>
      <c r="C1414" s="26">
        <v>6555836.4800000004</v>
      </c>
      <c r="D1414" s="22"/>
      <c r="E1414" s="22"/>
    </row>
    <row r="1415" spans="1:5" x14ac:dyDescent="0.2">
      <c r="A1415" s="23" t="s">
        <v>1412</v>
      </c>
      <c r="B1415" s="26">
        <v>1930.48</v>
      </c>
      <c r="C1415" s="26">
        <v>6553800.6500000004</v>
      </c>
      <c r="D1415" s="22"/>
      <c r="E1415" s="22"/>
    </row>
    <row r="1416" spans="1:5" x14ac:dyDescent="0.2">
      <c r="A1416" s="23" t="s">
        <v>1413</v>
      </c>
      <c r="B1416" s="26">
        <v>1930.15</v>
      </c>
      <c r="C1416" s="26">
        <v>6552697.5499999998</v>
      </c>
      <c r="D1416" s="22"/>
      <c r="E1416" s="22"/>
    </row>
    <row r="1417" spans="1:5" x14ac:dyDescent="0.2">
      <c r="A1417" s="23" t="s">
        <v>1414</v>
      </c>
      <c r="B1417" s="26">
        <v>1929.8</v>
      </c>
      <c r="C1417" s="26">
        <v>6551486.3399999999</v>
      </c>
      <c r="D1417" s="22"/>
      <c r="E1417" s="22"/>
    </row>
    <row r="1418" spans="1:5" x14ac:dyDescent="0.2">
      <c r="A1418" s="23" t="s">
        <v>1415</v>
      </c>
      <c r="B1418" s="26">
        <v>1927.98</v>
      </c>
      <c r="C1418" s="26">
        <v>6545304.0999999996</v>
      </c>
      <c r="D1418" s="22"/>
      <c r="E1418" s="22"/>
    </row>
    <row r="1419" spans="1:5" x14ac:dyDescent="0.2">
      <c r="A1419" s="23" t="s">
        <v>1416</v>
      </c>
      <c r="B1419" s="26">
        <v>1927.54</v>
      </c>
      <c r="C1419" s="26">
        <v>6543834.6399999997</v>
      </c>
      <c r="D1419" s="22"/>
      <c r="E1419" s="22"/>
    </row>
    <row r="1420" spans="1:5" x14ac:dyDescent="0.2">
      <c r="A1420" s="23" t="s">
        <v>1417</v>
      </c>
      <c r="B1420" s="26">
        <v>1927.12</v>
      </c>
      <c r="C1420" s="26">
        <v>6542383.6399999997</v>
      </c>
      <c r="D1420" s="22"/>
      <c r="E1420" s="22"/>
    </row>
    <row r="1421" spans="1:5" x14ac:dyDescent="0.2">
      <c r="A1421" s="23" t="s">
        <v>1418</v>
      </c>
      <c r="B1421" s="26">
        <v>1927.02</v>
      </c>
      <c r="C1421" s="26">
        <v>6542045.3200000003</v>
      </c>
      <c r="D1421" s="22"/>
      <c r="E1421" s="22"/>
    </row>
    <row r="1422" spans="1:5" x14ac:dyDescent="0.2">
      <c r="A1422" s="23" t="s">
        <v>1419</v>
      </c>
      <c r="B1422" s="26">
        <v>1926.67</v>
      </c>
      <c r="C1422" s="26">
        <v>6540861.71</v>
      </c>
      <c r="D1422" s="22"/>
      <c r="E1422" s="22"/>
    </row>
    <row r="1423" spans="1:5" x14ac:dyDescent="0.2">
      <c r="A1423" s="23" t="s">
        <v>1420</v>
      </c>
      <c r="B1423" s="26">
        <v>1925.8</v>
      </c>
      <c r="C1423" s="26">
        <v>6537899.7699999996</v>
      </c>
      <c r="D1423" s="22"/>
      <c r="E1423" s="22"/>
    </row>
    <row r="1424" spans="1:5" x14ac:dyDescent="0.2">
      <c r="A1424" s="23" t="s">
        <v>1421</v>
      </c>
      <c r="B1424" s="26">
        <v>1925.93</v>
      </c>
      <c r="C1424" s="26">
        <v>6538355.5800000001</v>
      </c>
      <c r="D1424" s="22"/>
      <c r="E1424" s="22"/>
    </row>
    <row r="1425" spans="1:5" x14ac:dyDescent="0.2">
      <c r="A1425" s="23" t="s">
        <v>1422</v>
      </c>
      <c r="B1425" s="26">
        <v>1925.68</v>
      </c>
      <c r="C1425" s="26">
        <v>6537519.8499999996</v>
      </c>
      <c r="D1425" s="22"/>
      <c r="E1425" s="22"/>
    </row>
    <row r="1426" spans="1:5" x14ac:dyDescent="0.2">
      <c r="A1426" s="23" t="s">
        <v>1423</v>
      </c>
      <c r="B1426" s="26">
        <v>1925.83</v>
      </c>
      <c r="C1426" s="26">
        <v>6537999.4800000004</v>
      </c>
      <c r="D1426" s="22"/>
      <c r="E1426" s="22"/>
    </row>
    <row r="1427" spans="1:5" x14ac:dyDescent="0.2">
      <c r="A1427" s="23" t="s">
        <v>1424</v>
      </c>
      <c r="B1427" s="26">
        <v>1925.42</v>
      </c>
      <c r="C1427" s="26">
        <v>6536610.5</v>
      </c>
      <c r="D1427" s="22"/>
      <c r="E1427" s="22"/>
    </row>
    <row r="1428" spans="1:5" x14ac:dyDescent="0.2">
      <c r="A1428" s="23" t="s">
        <v>1425</v>
      </c>
      <c r="B1428" s="26">
        <v>1924.7</v>
      </c>
      <c r="C1428" s="26">
        <v>6534177.3799999999</v>
      </c>
      <c r="D1428" s="22"/>
      <c r="E1428" s="22"/>
    </row>
    <row r="1429" spans="1:5" x14ac:dyDescent="0.2">
      <c r="A1429" s="23" t="s">
        <v>1426</v>
      </c>
      <c r="B1429" s="26">
        <v>1924.23</v>
      </c>
      <c r="C1429" s="26">
        <v>6532593.04</v>
      </c>
      <c r="D1429" s="22"/>
      <c r="E1429" s="22"/>
    </row>
    <row r="1430" spans="1:5" x14ac:dyDescent="0.2">
      <c r="A1430" s="23" t="s">
        <v>1427</v>
      </c>
      <c r="B1430" s="26">
        <v>1920.66</v>
      </c>
      <c r="C1430" s="26">
        <v>6520465.0800000001</v>
      </c>
      <c r="D1430" s="22"/>
      <c r="E1430" s="22"/>
    </row>
    <row r="1431" spans="1:5" x14ac:dyDescent="0.2">
      <c r="A1431" s="23" t="s">
        <v>1428</v>
      </c>
      <c r="B1431" s="26">
        <v>1919.25</v>
      </c>
      <c r="C1431" s="26">
        <v>6515666.2999999998</v>
      </c>
      <c r="D1431" s="22"/>
      <c r="E1431" s="22"/>
    </row>
    <row r="1432" spans="1:5" x14ac:dyDescent="0.2">
      <c r="A1432" s="23" t="s">
        <v>1429</v>
      </c>
      <c r="B1432" s="26">
        <v>1921.95</v>
      </c>
      <c r="C1432" s="26">
        <v>6524834.9299999997</v>
      </c>
      <c r="D1432" s="22"/>
      <c r="E1432" s="22"/>
    </row>
    <row r="1433" spans="1:5" x14ac:dyDescent="0.2">
      <c r="A1433" s="23" t="s">
        <v>1430</v>
      </c>
      <c r="B1433" s="26">
        <v>1920.42</v>
      </c>
      <c r="C1433" s="26">
        <v>6519646.8200000003</v>
      </c>
      <c r="D1433" s="22"/>
      <c r="E1433" s="22"/>
    </row>
    <row r="1434" spans="1:5" x14ac:dyDescent="0.2">
      <c r="A1434" s="23" t="s">
        <v>1431</v>
      </c>
      <c r="B1434" s="26">
        <v>1919.89</v>
      </c>
      <c r="C1434" s="26">
        <v>6517851.8300000001</v>
      </c>
      <c r="D1434" s="22"/>
      <c r="E1434" s="22"/>
    </row>
    <row r="1435" spans="1:5" x14ac:dyDescent="0.2">
      <c r="A1435" s="23" t="s">
        <v>1432</v>
      </c>
      <c r="B1435" s="26">
        <v>1919.31</v>
      </c>
      <c r="C1435" s="26">
        <v>6515867.8499999996</v>
      </c>
      <c r="D1435" s="22"/>
      <c r="E1435" s="22"/>
    </row>
    <row r="1436" spans="1:5" x14ac:dyDescent="0.2">
      <c r="A1436" s="23" t="s">
        <v>1433</v>
      </c>
      <c r="B1436" s="26">
        <v>1918.74</v>
      </c>
      <c r="C1436" s="26">
        <v>6513962.0800000001</v>
      </c>
      <c r="D1436" s="22"/>
      <c r="E1436" s="22"/>
    </row>
    <row r="1437" spans="1:5" x14ac:dyDescent="0.2">
      <c r="A1437" s="23" t="s">
        <v>1434</v>
      </c>
      <c r="B1437" s="26">
        <v>1918.44</v>
      </c>
      <c r="C1437" s="26">
        <v>6512934.6100000003</v>
      </c>
      <c r="D1437" s="22"/>
      <c r="E1437" s="22"/>
    </row>
    <row r="1438" spans="1:5" x14ac:dyDescent="0.2">
      <c r="A1438" s="23" t="s">
        <v>1435</v>
      </c>
      <c r="B1438" s="26">
        <v>1919.2</v>
      </c>
      <c r="C1438" s="26">
        <v>6515511</v>
      </c>
      <c r="D1438" s="22"/>
      <c r="E1438" s="22"/>
    </row>
    <row r="1439" spans="1:5" x14ac:dyDescent="0.2">
      <c r="A1439" s="23" t="s">
        <v>1436</v>
      </c>
      <c r="B1439" s="26">
        <v>1918.96</v>
      </c>
      <c r="C1439" s="26">
        <v>6514697.6799999997</v>
      </c>
      <c r="D1439" s="22"/>
      <c r="E1439" s="22"/>
    </row>
    <row r="1440" spans="1:5" x14ac:dyDescent="0.2">
      <c r="A1440" s="23" t="s">
        <v>1437</v>
      </c>
      <c r="B1440" s="26">
        <v>1918.4</v>
      </c>
      <c r="C1440" s="26">
        <v>6512806.5800000001</v>
      </c>
      <c r="D1440" s="22"/>
      <c r="E1440" s="22"/>
    </row>
    <row r="1441" spans="1:5" x14ac:dyDescent="0.2">
      <c r="A1441" s="23" t="s">
        <v>1438</v>
      </c>
      <c r="B1441" s="26">
        <v>1917.47</v>
      </c>
      <c r="C1441" s="26">
        <v>6509641.1399999997</v>
      </c>
      <c r="D1441" s="22"/>
      <c r="E1441" s="22"/>
    </row>
    <row r="1442" spans="1:5" x14ac:dyDescent="0.2">
      <c r="A1442" s="23" t="s">
        <v>1439</v>
      </c>
      <c r="B1442" s="26">
        <v>1916.88</v>
      </c>
      <c r="C1442" s="26">
        <v>6507629.4699999997</v>
      </c>
      <c r="D1442" s="22"/>
      <c r="E1442" s="22"/>
    </row>
    <row r="1443" spans="1:5" x14ac:dyDescent="0.2">
      <c r="A1443" s="23" t="s">
        <v>1440</v>
      </c>
      <c r="B1443" s="26">
        <v>1916.28</v>
      </c>
      <c r="C1443" s="26">
        <v>6505595.4199999999</v>
      </c>
      <c r="D1443" s="22"/>
      <c r="E1443" s="22"/>
    </row>
    <row r="1444" spans="1:5" x14ac:dyDescent="0.2">
      <c r="A1444" s="23" t="s">
        <v>1441</v>
      </c>
      <c r="B1444" s="26">
        <v>1915.39</v>
      </c>
      <c r="C1444" s="26">
        <v>6502564.96</v>
      </c>
      <c r="D1444" s="22"/>
      <c r="E1444" s="22"/>
    </row>
    <row r="1445" spans="1:5" x14ac:dyDescent="0.2">
      <c r="A1445" s="23" t="s">
        <v>1442</v>
      </c>
      <c r="B1445" s="26">
        <v>1914.91</v>
      </c>
      <c r="C1445" s="26">
        <v>6500955.2199999997</v>
      </c>
      <c r="D1445" s="22"/>
      <c r="E1445" s="22"/>
    </row>
    <row r="1446" spans="1:5" x14ac:dyDescent="0.2">
      <c r="A1446" s="23" t="s">
        <v>1443</v>
      </c>
      <c r="B1446" s="26">
        <v>1914.27</v>
      </c>
      <c r="C1446" s="26">
        <v>6498768.3200000003</v>
      </c>
      <c r="D1446" s="22"/>
      <c r="E1446" s="22"/>
    </row>
    <row r="1447" spans="1:5" x14ac:dyDescent="0.2">
      <c r="A1447" s="23" t="s">
        <v>1444</v>
      </c>
      <c r="B1447" s="26">
        <v>1912.65</v>
      </c>
      <c r="C1447" s="26">
        <v>6493271.9900000002</v>
      </c>
      <c r="D1447" s="22"/>
      <c r="E1447" s="22"/>
    </row>
    <row r="1448" spans="1:5" x14ac:dyDescent="0.2">
      <c r="A1448" s="23" t="s">
        <v>1445</v>
      </c>
      <c r="B1448" s="26">
        <v>1912.04</v>
      </c>
      <c r="C1448" s="26">
        <v>6491196.7800000003</v>
      </c>
      <c r="D1448" s="22"/>
      <c r="E1448" s="22"/>
    </row>
    <row r="1449" spans="1:5" x14ac:dyDescent="0.2">
      <c r="A1449" s="23" t="s">
        <v>1446</v>
      </c>
      <c r="B1449" s="26">
        <v>1911.64</v>
      </c>
      <c r="C1449" s="26">
        <v>6489834.7400000002</v>
      </c>
      <c r="D1449" s="22"/>
      <c r="E1449" s="22"/>
    </row>
    <row r="1450" spans="1:5" x14ac:dyDescent="0.2">
      <c r="A1450" s="23" t="s">
        <v>1447</v>
      </c>
      <c r="B1450" s="26">
        <v>1911.14</v>
      </c>
      <c r="C1450" s="26">
        <v>6488161.0300000003</v>
      </c>
      <c r="D1450" s="22"/>
      <c r="E1450" s="22"/>
    </row>
    <row r="1451" spans="1:5" x14ac:dyDescent="0.2">
      <c r="A1451" s="23" t="s">
        <v>1448</v>
      </c>
      <c r="B1451" s="26">
        <v>1913.27</v>
      </c>
      <c r="C1451" s="26">
        <v>6495375.3600000003</v>
      </c>
      <c r="D1451" s="22"/>
      <c r="E1451" s="22"/>
    </row>
    <row r="1452" spans="1:5" x14ac:dyDescent="0.2">
      <c r="A1452" s="23" t="s">
        <v>1449</v>
      </c>
      <c r="B1452" s="26">
        <v>1911.81</v>
      </c>
      <c r="C1452" s="26">
        <v>6490432.0800000001</v>
      </c>
      <c r="D1452" s="22"/>
      <c r="E1452" s="22"/>
    </row>
    <row r="1453" spans="1:5" x14ac:dyDescent="0.2">
      <c r="A1453" s="23" t="s">
        <v>1450</v>
      </c>
      <c r="B1453" s="26">
        <v>1910.83</v>
      </c>
      <c r="C1453" s="26">
        <v>6487091.0300000003</v>
      </c>
      <c r="D1453" s="22"/>
      <c r="E1453" s="22"/>
    </row>
    <row r="1454" spans="1:5" x14ac:dyDescent="0.2">
      <c r="A1454" s="23" t="s">
        <v>1451</v>
      </c>
      <c r="B1454" s="26">
        <v>1910.8</v>
      </c>
      <c r="C1454" s="26">
        <v>6486988.9299999997</v>
      </c>
      <c r="D1454" s="22"/>
      <c r="E1454" s="22"/>
    </row>
    <row r="1455" spans="1:5" x14ac:dyDescent="0.2">
      <c r="A1455" s="23" t="s">
        <v>1452</v>
      </c>
      <c r="B1455" s="26">
        <v>1908.46</v>
      </c>
      <c r="C1455" s="26">
        <v>6479043.3899999997</v>
      </c>
      <c r="D1455" s="22"/>
      <c r="E1455" s="22"/>
    </row>
    <row r="1456" spans="1:5" x14ac:dyDescent="0.2">
      <c r="A1456" s="23" t="s">
        <v>1453</v>
      </c>
      <c r="B1456" s="26">
        <v>1908.06</v>
      </c>
      <c r="C1456" s="26">
        <v>6477702.7400000002</v>
      </c>
      <c r="D1456" s="22"/>
      <c r="E1456" s="22"/>
    </row>
    <row r="1457" spans="1:5" x14ac:dyDescent="0.2">
      <c r="A1457" s="23" t="s">
        <v>1454</v>
      </c>
      <c r="B1457" s="26">
        <v>1907.37</v>
      </c>
      <c r="C1457" s="26">
        <v>6475340.0099999998</v>
      </c>
      <c r="D1457" s="22"/>
      <c r="E1457" s="22"/>
    </row>
    <row r="1458" spans="1:5" x14ac:dyDescent="0.2">
      <c r="A1458" s="23" t="s">
        <v>1455</v>
      </c>
      <c r="B1458" s="26">
        <v>1906.37</v>
      </c>
      <c r="C1458" s="26">
        <v>6471963.4699999997</v>
      </c>
      <c r="D1458" s="22"/>
      <c r="E1458" s="22"/>
    </row>
    <row r="1459" spans="1:5" x14ac:dyDescent="0.2">
      <c r="A1459" s="23" t="s">
        <v>1456</v>
      </c>
      <c r="B1459" s="26">
        <v>1909.57</v>
      </c>
      <c r="C1459" s="26">
        <v>6482818.8600000003</v>
      </c>
      <c r="D1459" s="22"/>
      <c r="E1459" s="22"/>
    </row>
    <row r="1460" spans="1:5" x14ac:dyDescent="0.2">
      <c r="A1460" s="23" t="s">
        <v>1457</v>
      </c>
      <c r="B1460" s="26">
        <v>1909.63</v>
      </c>
      <c r="C1460" s="26">
        <v>6483007.4299999997</v>
      </c>
      <c r="D1460" s="22"/>
      <c r="E1460" s="22"/>
    </row>
    <row r="1461" spans="1:5" x14ac:dyDescent="0.2">
      <c r="A1461" s="23" t="s">
        <v>1458</v>
      </c>
      <c r="B1461" s="26">
        <v>1909.56</v>
      </c>
      <c r="C1461" s="26">
        <v>6482779.9900000002</v>
      </c>
      <c r="D1461" s="22"/>
      <c r="E1461" s="22"/>
    </row>
    <row r="1462" spans="1:5" x14ac:dyDescent="0.2">
      <c r="A1462" s="23" t="s">
        <v>1459</v>
      </c>
      <c r="B1462" s="26">
        <v>1909.97</v>
      </c>
      <c r="C1462" s="26">
        <v>6484167.4800000004</v>
      </c>
      <c r="D1462" s="22"/>
      <c r="E1462" s="22"/>
    </row>
    <row r="1463" spans="1:5" x14ac:dyDescent="0.2">
      <c r="A1463" s="23" t="s">
        <v>1460</v>
      </c>
      <c r="B1463" s="26">
        <v>1909.49</v>
      </c>
      <c r="C1463" s="26">
        <v>6482535.4800000004</v>
      </c>
      <c r="D1463" s="22"/>
      <c r="E1463" s="22"/>
    </row>
    <row r="1464" spans="1:5" x14ac:dyDescent="0.2">
      <c r="A1464" s="23" t="s">
        <v>1461</v>
      </c>
      <c r="B1464" s="26">
        <v>1909.49</v>
      </c>
      <c r="C1464" s="26">
        <v>6482530.5099999998</v>
      </c>
      <c r="D1464" s="22"/>
      <c r="E1464" s="22"/>
    </row>
    <row r="1465" spans="1:5" x14ac:dyDescent="0.2">
      <c r="A1465" s="23" t="s">
        <v>1462</v>
      </c>
      <c r="B1465" s="26">
        <v>1908.89</v>
      </c>
      <c r="C1465" s="26">
        <v>6480506.1500000004</v>
      </c>
      <c r="D1465" s="22"/>
      <c r="E1465" s="22"/>
    </row>
    <row r="1466" spans="1:5" x14ac:dyDescent="0.2">
      <c r="A1466" s="23" t="s">
        <v>1463</v>
      </c>
      <c r="B1466" s="26">
        <v>1908.44</v>
      </c>
      <c r="C1466" s="26">
        <v>6478964.7599999998</v>
      </c>
      <c r="D1466" s="22"/>
      <c r="E1466" s="22"/>
    </row>
    <row r="1467" spans="1:5" x14ac:dyDescent="0.2">
      <c r="A1467" s="23" t="s">
        <v>1464</v>
      </c>
      <c r="B1467" s="26">
        <v>1907.42</v>
      </c>
      <c r="C1467" s="26">
        <v>6475502.7400000002</v>
      </c>
      <c r="D1467" s="22"/>
      <c r="E1467" s="22"/>
    </row>
    <row r="1468" spans="1:5" x14ac:dyDescent="0.2">
      <c r="A1468" s="23" t="s">
        <v>1465</v>
      </c>
      <c r="B1468" s="26">
        <v>1907.4</v>
      </c>
      <c r="C1468" s="26">
        <v>6475439.71</v>
      </c>
      <c r="D1468" s="22"/>
      <c r="E1468" s="22"/>
    </row>
    <row r="1469" spans="1:5" x14ac:dyDescent="0.2">
      <c r="A1469" s="23" t="s">
        <v>1466</v>
      </c>
      <c r="B1469" s="26">
        <v>1907.17</v>
      </c>
      <c r="C1469" s="26">
        <v>6474675.2800000003</v>
      </c>
      <c r="D1469" s="22"/>
      <c r="E1469" s="22"/>
    </row>
    <row r="1470" spans="1:5" x14ac:dyDescent="0.2">
      <c r="A1470" s="23" t="s">
        <v>1467</v>
      </c>
      <c r="B1470" s="26">
        <v>1907.23</v>
      </c>
      <c r="C1470" s="26">
        <v>6474880.3499999996</v>
      </c>
      <c r="D1470" s="22"/>
      <c r="E1470" s="22"/>
    </row>
    <row r="1471" spans="1:5" x14ac:dyDescent="0.2">
      <c r="A1471" s="23" t="s">
        <v>1468</v>
      </c>
      <c r="B1471" s="26">
        <v>1905.86</v>
      </c>
      <c r="C1471" s="26">
        <v>6470207.7599999998</v>
      </c>
      <c r="D1471" s="22"/>
      <c r="E1471" s="22"/>
    </row>
    <row r="1472" spans="1:5" x14ac:dyDescent="0.2">
      <c r="A1472" s="23" t="s">
        <v>1469</v>
      </c>
      <c r="B1472" s="26">
        <v>1905.67</v>
      </c>
      <c r="C1472" s="26">
        <v>6469564.6100000003</v>
      </c>
      <c r="D1472" s="22"/>
      <c r="E1472" s="22"/>
    </row>
    <row r="1473" spans="1:5" x14ac:dyDescent="0.2">
      <c r="A1473" s="23" t="s">
        <v>1470</v>
      </c>
      <c r="B1473" s="26">
        <v>1906.14</v>
      </c>
      <c r="C1473" s="26">
        <v>6471166.0700000003</v>
      </c>
      <c r="D1473" s="22"/>
      <c r="E1473" s="22"/>
    </row>
    <row r="1474" spans="1:5" x14ac:dyDescent="0.2">
      <c r="A1474" s="23" t="s">
        <v>1471</v>
      </c>
      <c r="B1474" s="26">
        <v>1905.96</v>
      </c>
      <c r="C1474" s="26">
        <v>6470559.7000000002</v>
      </c>
      <c r="D1474" s="22"/>
      <c r="E1474" s="22"/>
    </row>
    <row r="1475" spans="1:5" x14ac:dyDescent="0.2">
      <c r="A1475" s="23" t="s">
        <v>1472</v>
      </c>
      <c r="B1475" s="26">
        <v>1904.5</v>
      </c>
      <c r="C1475" s="26">
        <v>6465604.4000000004</v>
      </c>
      <c r="D1475" s="22"/>
      <c r="E1475" s="22"/>
    </row>
    <row r="1476" spans="1:5" x14ac:dyDescent="0.2">
      <c r="A1476" s="23" t="s">
        <v>1473</v>
      </c>
      <c r="B1476" s="26">
        <v>1904.18</v>
      </c>
      <c r="C1476" s="26">
        <v>6464498.9400000004</v>
      </c>
      <c r="D1476" s="22"/>
      <c r="E1476" s="22"/>
    </row>
    <row r="1477" spans="1:5" x14ac:dyDescent="0.2">
      <c r="A1477" s="23" t="s">
        <v>1474</v>
      </c>
      <c r="B1477" s="26">
        <v>1903.04</v>
      </c>
      <c r="C1477" s="26">
        <v>6460646.1799999997</v>
      </c>
      <c r="D1477" s="22"/>
      <c r="E1477" s="22"/>
    </row>
    <row r="1478" spans="1:5" x14ac:dyDescent="0.2">
      <c r="A1478" s="23" t="s">
        <v>1475</v>
      </c>
      <c r="B1478" s="26">
        <v>1902.57</v>
      </c>
      <c r="C1478" s="26">
        <v>6459049.8799999999</v>
      </c>
      <c r="D1478" s="22"/>
      <c r="E1478" s="22"/>
    </row>
    <row r="1479" spans="1:5" x14ac:dyDescent="0.2">
      <c r="A1479" s="23" t="s">
        <v>1476</v>
      </c>
      <c r="B1479" s="26">
        <v>1902.26</v>
      </c>
      <c r="C1479" s="26">
        <v>6458006.6900000004</v>
      </c>
      <c r="D1479" s="22"/>
      <c r="E1479" s="22"/>
    </row>
    <row r="1480" spans="1:5" x14ac:dyDescent="0.2">
      <c r="A1480" s="23" t="s">
        <v>1477</v>
      </c>
      <c r="B1480" s="26">
        <v>1900.86</v>
      </c>
      <c r="C1480" s="26">
        <v>6453232.2199999997</v>
      </c>
      <c r="D1480" s="22"/>
      <c r="E1480" s="22"/>
    </row>
    <row r="1481" spans="1:5" x14ac:dyDescent="0.2">
      <c r="A1481" s="23" t="s">
        <v>1478</v>
      </c>
      <c r="B1481" s="26">
        <v>1899.87</v>
      </c>
      <c r="C1481" s="26">
        <v>6449882.5599999996</v>
      </c>
      <c r="D1481" s="22"/>
      <c r="E1481" s="22"/>
    </row>
    <row r="1482" spans="1:5" x14ac:dyDescent="0.2">
      <c r="A1482" s="23" t="s">
        <v>1479</v>
      </c>
      <c r="B1482" s="26">
        <v>1899.38</v>
      </c>
      <c r="C1482" s="26">
        <v>6448231.5300000003</v>
      </c>
      <c r="D1482" s="22"/>
      <c r="E1482" s="22"/>
    </row>
    <row r="1483" spans="1:5" x14ac:dyDescent="0.2">
      <c r="A1483" s="23" t="s">
        <v>1480</v>
      </c>
      <c r="B1483" s="26">
        <v>1899.18</v>
      </c>
      <c r="C1483" s="26">
        <v>6447557.3099999996</v>
      </c>
      <c r="D1483" s="22"/>
      <c r="E1483" s="22"/>
    </row>
    <row r="1484" spans="1:5" x14ac:dyDescent="0.2">
      <c r="A1484" s="23" t="s">
        <v>1481</v>
      </c>
      <c r="B1484" s="26">
        <v>1899.96</v>
      </c>
      <c r="C1484" s="26">
        <v>6450179.6600000001</v>
      </c>
      <c r="D1484" s="22"/>
      <c r="E1484" s="22"/>
    </row>
    <row r="1485" spans="1:5" x14ac:dyDescent="0.2">
      <c r="A1485" s="23" t="s">
        <v>1482</v>
      </c>
      <c r="B1485" s="26">
        <v>1899.05</v>
      </c>
      <c r="C1485" s="26">
        <v>6447116.04</v>
      </c>
      <c r="D1485" s="22"/>
      <c r="E1485" s="22"/>
    </row>
    <row r="1486" spans="1:5" x14ac:dyDescent="0.2">
      <c r="A1486" s="23" t="s">
        <v>1483</v>
      </c>
      <c r="B1486" s="26">
        <v>1898.15</v>
      </c>
      <c r="C1486" s="26">
        <v>6444055.79</v>
      </c>
      <c r="D1486" s="22"/>
      <c r="E1486" s="22"/>
    </row>
    <row r="1487" spans="1:5" x14ac:dyDescent="0.2">
      <c r="A1487" s="23" t="s">
        <v>1484</v>
      </c>
      <c r="B1487" s="26">
        <v>1897.79</v>
      </c>
      <c r="C1487" s="26">
        <v>6442830.8200000003</v>
      </c>
      <c r="D1487" s="22"/>
      <c r="E1487" s="22"/>
    </row>
    <row r="1488" spans="1:5" x14ac:dyDescent="0.2">
      <c r="A1488" s="23" t="s">
        <v>1485</v>
      </c>
      <c r="B1488" s="26">
        <v>1896.56</v>
      </c>
      <c r="C1488" s="26">
        <v>6438639.8799999999</v>
      </c>
      <c r="D1488" s="22"/>
      <c r="E1488" s="22"/>
    </row>
    <row r="1489" spans="1:5" x14ac:dyDescent="0.2">
      <c r="A1489" s="23" t="s">
        <v>1486</v>
      </c>
      <c r="B1489" s="26">
        <v>1896.29</v>
      </c>
      <c r="C1489" s="26">
        <v>6437735.5199999996</v>
      </c>
      <c r="D1489" s="22"/>
      <c r="E1489" s="22"/>
    </row>
    <row r="1490" spans="1:5" x14ac:dyDescent="0.2">
      <c r="A1490" s="23" t="s">
        <v>1487</v>
      </c>
      <c r="B1490" s="26">
        <v>1894.92</v>
      </c>
      <c r="C1490" s="26">
        <v>6433093.9900000002</v>
      </c>
      <c r="D1490" s="22"/>
      <c r="E1490" s="22"/>
    </row>
    <row r="1491" spans="1:5" x14ac:dyDescent="0.2">
      <c r="A1491" s="23" t="s">
        <v>1488</v>
      </c>
      <c r="B1491" s="26">
        <v>1894.31</v>
      </c>
      <c r="C1491" s="26">
        <v>6431019.4500000002</v>
      </c>
      <c r="D1491" s="22"/>
      <c r="E1491" s="22"/>
    </row>
    <row r="1492" spans="1:5" x14ac:dyDescent="0.2">
      <c r="A1492" s="23" t="s">
        <v>1489</v>
      </c>
      <c r="B1492" s="26">
        <v>1892.55</v>
      </c>
      <c r="C1492" s="26">
        <v>6425044.04</v>
      </c>
      <c r="D1492" s="22"/>
      <c r="E1492" s="22"/>
    </row>
    <row r="1493" spans="1:5" x14ac:dyDescent="0.2">
      <c r="A1493" s="23" t="s">
        <v>1490</v>
      </c>
      <c r="B1493" s="26">
        <v>1890.78</v>
      </c>
      <c r="C1493" s="26">
        <v>6419017.6100000003</v>
      </c>
      <c r="D1493" s="22"/>
      <c r="E1493" s="22"/>
    </row>
    <row r="1494" spans="1:5" x14ac:dyDescent="0.2">
      <c r="A1494" s="23" t="s">
        <v>1491</v>
      </c>
      <c r="B1494" s="26">
        <v>1890.33</v>
      </c>
      <c r="C1494" s="26">
        <v>6417490.5999999996</v>
      </c>
      <c r="D1494" s="22"/>
      <c r="E1494" s="22"/>
    </row>
    <row r="1495" spans="1:5" x14ac:dyDescent="0.2">
      <c r="A1495" s="23" t="s">
        <v>1492</v>
      </c>
      <c r="B1495" s="26">
        <v>1889.13</v>
      </c>
      <c r="C1495" s="26">
        <v>6413417.0099999998</v>
      </c>
      <c r="D1495" s="22"/>
      <c r="E1495" s="22"/>
    </row>
    <row r="1496" spans="1:5" x14ac:dyDescent="0.2">
      <c r="A1496" s="23" t="s">
        <v>1493</v>
      </c>
      <c r="B1496" s="26">
        <v>1887.06</v>
      </c>
      <c r="C1496" s="26">
        <v>6406393.8200000003</v>
      </c>
      <c r="D1496" s="22"/>
      <c r="E1496" s="22"/>
    </row>
    <row r="1497" spans="1:5" x14ac:dyDescent="0.2">
      <c r="A1497" s="23" t="s">
        <v>1494</v>
      </c>
      <c r="B1497" s="26">
        <v>1885.8</v>
      </c>
      <c r="C1497" s="26">
        <v>6402124.8099999996</v>
      </c>
      <c r="D1497" s="22"/>
      <c r="E1497" s="22"/>
    </row>
    <row r="1498" spans="1:5" x14ac:dyDescent="0.2">
      <c r="A1498" s="23" t="s">
        <v>1495</v>
      </c>
      <c r="B1498" s="26">
        <v>1884.56</v>
      </c>
      <c r="C1498" s="26">
        <v>6397894.0300000003</v>
      </c>
      <c r="D1498" s="22"/>
      <c r="E1498" s="22"/>
    </row>
    <row r="1499" spans="1:5" x14ac:dyDescent="0.2">
      <c r="A1499" s="23" t="s">
        <v>1496</v>
      </c>
      <c r="B1499" s="26">
        <v>1883.92</v>
      </c>
      <c r="C1499" s="26">
        <v>6395741.6100000003</v>
      </c>
      <c r="D1499" s="22"/>
      <c r="E1499" s="22"/>
    </row>
    <row r="1500" spans="1:5" x14ac:dyDescent="0.2">
      <c r="A1500" s="23" t="s">
        <v>1497</v>
      </c>
      <c r="B1500" s="26">
        <v>1882.65</v>
      </c>
      <c r="C1500" s="26">
        <v>6391419.9800000004</v>
      </c>
      <c r="D1500" s="22"/>
      <c r="E1500" s="22"/>
    </row>
    <row r="1501" spans="1:5" x14ac:dyDescent="0.2">
      <c r="A1501" s="23" t="s">
        <v>1498</v>
      </c>
      <c r="B1501" s="26">
        <v>1880.79</v>
      </c>
      <c r="C1501" s="26">
        <v>6385107.9199999999</v>
      </c>
      <c r="D1501" s="22"/>
      <c r="E1501" s="22"/>
    </row>
    <row r="1502" spans="1:5" x14ac:dyDescent="0.2">
      <c r="A1502" s="23" t="s">
        <v>1499</v>
      </c>
      <c r="B1502" s="26">
        <v>1877.46</v>
      </c>
      <c r="C1502" s="26">
        <v>6373813.21</v>
      </c>
      <c r="D1502" s="22"/>
      <c r="E1502" s="22"/>
    </row>
    <row r="1503" spans="1:5" x14ac:dyDescent="0.2">
      <c r="A1503" s="23" t="s">
        <v>1500</v>
      </c>
      <c r="B1503" s="26">
        <v>1880.15</v>
      </c>
      <c r="C1503" s="26">
        <v>6382923.7000000002</v>
      </c>
      <c r="D1503" s="22"/>
      <c r="E1503" s="22"/>
    </row>
    <row r="1504" spans="1:5" x14ac:dyDescent="0.2">
      <c r="A1504" s="23" t="s">
        <v>1531</v>
      </c>
      <c r="B1504" s="26">
        <v>1879.82</v>
      </c>
      <c r="C1504" s="26">
        <v>6381832.3899999997</v>
      </c>
      <c r="D1504" s="22"/>
      <c r="E1504" s="22"/>
    </row>
    <row r="1505" spans="1:5" x14ac:dyDescent="0.2">
      <c r="A1505" s="23" t="s">
        <v>1532</v>
      </c>
      <c r="B1505" s="26">
        <v>1878.39</v>
      </c>
      <c r="C1505" s="26">
        <v>6376977.75</v>
      </c>
      <c r="D1505" s="22"/>
      <c r="E1505" s="22"/>
    </row>
    <row r="1506" spans="1:5" x14ac:dyDescent="0.2">
      <c r="A1506" s="23" t="s">
        <v>1533</v>
      </c>
      <c r="B1506" s="26">
        <v>1868.62</v>
      </c>
      <c r="C1506" s="26">
        <v>6343780.1200000001</v>
      </c>
      <c r="D1506" s="22"/>
      <c r="E1506" s="22"/>
    </row>
    <row r="1507" spans="1:5" x14ac:dyDescent="0.2">
      <c r="A1507" s="23" t="s">
        <v>1534</v>
      </c>
      <c r="B1507" s="26">
        <v>1878.2</v>
      </c>
      <c r="C1507" s="26">
        <v>6376308.29</v>
      </c>
      <c r="D1507" s="22"/>
      <c r="E1507" s="22"/>
    </row>
    <row r="1508" spans="1:5" x14ac:dyDescent="0.2">
      <c r="A1508" s="23" t="s">
        <v>1535</v>
      </c>
      <c r="B1508" s="26">
        <v>1877.8</v>
      </c>
      <c r="C1508" s="26">
        <v>6374957.5899999999</v>
      </c>
      <c r="D1508" s="22"/>
      <c r="E1508" s="22"/>
    </row>
    <row r="1509" spans="1:5" x14ac:dyDescent="0.2">
      <c r="A1509" s="23" t="s">
        <v>1536</v>
      </c>
      <c r="B1509" s="26">
        <v>1878.21</v>
      </c>
      <c r="C1509" s="26">
        <v>6376338.6699999999</v>
      </c>
      <c r="D1509" s="22"/>
      <c r="E1509" s="22"/>
    </row>
    <row r="1510" spans="1:5" x14ac:dyDescent="0.2">
      <c r="A1510" s="23" t="s">
        <v>1537</v>
      </c>
      <c r="B1510" s="26">
        <v>1876.96</v>
      </c>
      <c r="C1510" s="26">
        <v>6372112.8499999996</v>
      </c>
      <c r="D1510" s="22"/>
      <c r="E1510" s="22"/>
    </row>
    <row r="1511" spans="1:5" x14ac:dyDescent="0.2">
      <c r="A1511" s="23" t="s">
        <v>1538</v>
      </c>
      <c r="B1511" s="26">
        <v>1877.05</v>
      </c>
      <c r="C1511" s="26">
        <v>6372410.8899999997</v>
      </c>
      <c r="D1511" s="22"/>
      <c r="E1511" s="22"/>
    </row>
    <row r="1512" spans="1:5" x14ac:dyDescent="0.2">
      <c r="A1512" s="23" t="s">
        <v>1539</v>
      </c>
      <c r="B1512" s="26">
        <v>1876.41</v>
      </c>
      <c r="C1512" s="26">
        <v>6370234.9100000001</v>
      </c>
      <c r="D1512" s="22"/>
      <c r="E1512" s="22"/>
    </row>
    <row r="1513" spans="1:5" x14ac:dyDescent="0.2">
      <c r="A1513" s="23" t="s">
        <v>1540</v>
      </c>
      <c r="B1513" s="26">
        <v>1874.15</v>
      </c>
      <c r="C1513" s="26">
        <v>6362559.7999999998</v>
      </c>
      <c r="D1513" s="22"/>
      <c r="E1513" s="22"/>
    </row>
    <row r="1514" spans="1:5" x14ac:dyDescent="0.2">
      <c r="A1514" s="23" t="s">
        <v>1541</v>
      </c>
      <c r="B1514" s="26">
        <v>1874.57</v>
      </c>
      <c r="C1514" s="26">
        <v>6363996.8399999999</v>
      </c>
      <c r="D1514" s="22"/>
      <c r="E1514" s="22"/>
    </row>
    <row r="1515" spans="1:5" x14ac:dyDescent="0.2">
      <c r="A1515" s="23" t="s">
        <v>1542</v>
      </c>
      <c r="B1515" s="26">
        <v>1872.28</v>
      </c>
      <c r="C1515" s="26">
        <v>6356205.25</v>
      </c>
      <c r="D1515" s="22"/>
      <c r="E1515" s="22"/>
    </row>
    <row r="1516" spans="1:5" x14ac:dyDescent="0.2">
      <c r="A1516" s="23" t="s">
        <v>1543</v>
      </c>
      <c r="B1516" s="26">
        <v>1871.68</v>
      </c>
      <c r="C1516" s="26">
        <v>6354173.3099999996</v>
      </c>
      <c r="D1516" s="22"/>
      <c r="E1516" s="22"/>
    </row>
    <row r="1517" spans="1:5" x14ac:dyDescent="0.2">
      <c r="A1517" s="23" t="s">
        <v>1544</v>
      </c>
      <c r="B1517" s="26">
        <v>1872.75</v>
      </c>
      <c r="C1517" s="26">
        <v>6357817.4699999997</v>
      </c>
      <c r="D1517" s="22"/>
      <c r="E1517" s="22"/>
    </row>
    <row r="1518" spans="1:5" x14ac:dyDescent="0.2">
      <c r="A1518" s="23" t="s">
        <v>1545</v>
      </c>
      <c r="B1518" s="26">
        <v>1875.02</v>
      </c>
      <c r="C1518" s="26">
        <v>6365505.3899999997</v>
      </c>
      <c r="D1518" s="22"/>
      <c r="E1518" s="22"/>
    </row>
    <row r="1519" spans="1:5" x14ac:dyDescent="0.2">
      <c r="A1519" s="23" t="s">
        <v>1546</v>
      </c>
      <c r="B1519" s="26">
        <v>1872.55</v>
      </c>
      <c r="C1519" s="26">
        <v>6357134.7599999998</v>
      </c>
      <c r="D1519" s="22"/>
      <c r="E1519" s="22"/>
    </row>
    <row r="1520" spans="1:5" x14ac:dyDescent="0.2">
      <c r="A1520" s="23" t="s">
        <v>1547</v>
      </c>
      <c r="B1520" s="26">
        <v>1872.03</v>
      </c>
      <c r="C1520" s="26">
        <v>6355364.3399999999</v>
      </c>
      <c r="D1520" s="22"/>
      <c r="E1520" s="22"/>
    </row>
    <row r="1521" spans="1:5" x14ac:dyDescent="0.2">
      <c r="A1521" s="23" t="s">
        <v>1548</v>
      </c>
      <c r="B1521" s="26">
        <v>1871.26</v>
      </c>
      <c r="C1521" s="26">
        <v>6352748.6399999997</v>
      </c>
      <c r="D1521" s="22"/>
      <c r="E1521" s="22"/>
    </row>
    <row r="1522" spans="1:5" x14ac:dyDescent="0.2">
      <c r="A1522" s="23" t="s">
        <v>1549</v>
      </c>
      <c r="B1522" s="26">
        <v>1870.99</v>
      </c>
      <c r="C1522" s="26">
        <v>6351835.3300000001</v>
      </c>
      <c r="D1522" s="22"/>
      <c r="E1522" s="22"/>
    </row>
    <row r="1523" spans="1:5" x14ac:dyDescent="0.2">
      <c r="A1523" s="23" t="s">
        <v>1550</v>
      </c>
      <c r="B1523" s="26">
        <v>1869.91</v>
      </c>
      <c r="C1523" s="26">
        <v>6348187.2000000002</v>
      </c>
      <c r="D1523" s="22"/>
      <c r="E1523" s="22"/>
    </row>
    <row r="1524" spans="1:5" x14ac:dyDescent="0.2">
      <c r="A1524" s="23" t="s">
        <v>1551</v>
      </c>
      <c r="B1524" s="26">
        <v>1868.97</v>
      </c>
      <c r="C1524" s="26">
        <v>6344968.9400000004</v>
      </c>
      <c r="D1524" s="22"/>
      <c r="E1524" s="22"/>
    </row>
    <row r="1525" spans="1:5" x14ac:dyDescent="0.2">
      <c r="A1525" s="23" t="s">
        <v>1552</v>
      </c>
      <c r="B1525" s="26">
        <v>1868.46</v>
      </c>
      <c r="C1525" s="26">
        <v>6343244.0899999999</v>
      </c>
      <c r="D1525" s="22"/>
      <c r="E1525" s="22"/>
    </row>
    <row r="1526" spans="1:5" x14ac:dyDescent="0.2">
      <c r="A1526" s="23" t="s">
        <v>1553</v>
      </c>
      <c r="B1526" s="26">
        <v>1868.22</v>
      </c>
      <c r="C1526" s="26">
        <v>6342448.9000000004</v>
      </c>
      <c r="D1526" s="22"/>
      <c r="E1526" s="22"/>
    </row>
    <row r="1527" spans="1:5" x14ac:dyDescent="0.2">
      <c r="A1527" s="23" t="s">
        <v>1554</v>
      </c>
      <c r="B1527" s="26">
        <v>1867.79</v>
      </c>
      <c r="C1527" s="26">
        <v>6340977.6799999997</v>
      </c>
      <c r="D1527" s="22"/>
      <c r="E1527" s="22"/>
    </row>
    <row r="1528" spans="1:5" x14ac:dyDescent="0.2">
      <c r="A1528" s="23" t="s">
        <v>1555</v>
      </c>
      <c r="B1528" s="26">
        <v>1866.66</v>
      </c>
      <c r="C1528" s="26">
        <v>6337142.1500000004</v>
      </c>
      <c r="D1528" s="22"/>
      <c r="E1528" s="22"/>
    </row>
    <row r="1529" spans="1:5" x14ac:dyDescent="0.2">
      <c r="A1529" s="23" t="s">
        <v>1556</v>
      </c>
      <c r="B1529" s="26">
        <v>1865.82</v>
      </c>
      <c r="C1529" s="26">
        <v>6334286.4100000001</v>
      </c>
      <c r="D1529" s="22"/>
      <c r="E1529" s="22"/>
    </row>
    <row r="1530" spans="1:5" x14ac:dyDescent="0.2">
      <c r="A1530" s="23" t="s">
        <v>1557</v>
      </c>
      <c r="B1530" s="26">
        <v>1865.56</v>
      </c>
      <c r="C1530" s="26">
        <v>6333404.6699999999</v>
      </c>
      <c r="D1530" s="22"/>
      <c r="E1530" s="22"/>
    </row>
    <row r="1531" spans="1:5" x14ac:dyDescent="0.2">
      <c r="A1531" s="23" t="s">
        <v>1558</v>
      </c>
      <c r="B1531" s="26">
        <v>1865.58</v>
      </c>
      <c r="C1531" s="26">
        <v>6333459.6500000004</v>
      </c>
      <c r="D1531" s="22"/>
      <c r="E1531" s="22"/>
    </row>
    <row r="1532" spans="1:5" x14ac:dyDescent="0.2">
      <c r="A1532" s="23" t="s">
        <v>1559</v>
      </c>
      <c r="B1532" s="26">
        <v>1864.55</v>
      </c>
      <c r="C1532" s="26">
        <v>6329990.4500000002</v>
      </c>
      <c r="D1532" s="22"/>
      <c r="E1532" s="22"/>
    </row>
    <row r="1533" spans="1:5" x14ac:dyDescent="0.2">
      <c r="A1533" s="23" t="s">
        <v>1560</v>
      </c>
      <c r="B1533" s="26">
        <v>1862.76</v>
      </c>
      <c r="C1533" s="26">
        <v>6323882.7599999998</v>
      </c>
      <c r="D1533" s="22"/>
      <c r="E1533" s="22"/>
    </row>
    <row r="1534" spans="1:5" x14ac:dyDescent="0.2">
      <c r="A1534" s="23" t="s">
        <v>1561</v>
      </c>
      <c r="B1534" s="26">
        <v>1862.65</v>
      </c>
      <c r="C1534" s="26">
        <v>6323515.96</v>
      </c>
      <c r="D1534" s="22"/>
      <c r="E1534" s="22"/>
    </row>
    <row r="1535" spans="1:5" x14ac:dyDescent="0.2">
      <c r="A1535" s="23" t="s">
        <v>1562</v>
      </c>
      <c r="B1535" s="26">
        <v>1861.84</v>
      </c>
      <c r="C1535" s="26">
        <v>6320788.21</v>
      </c>
      <c r="D1535" s="22"/>
      <c r="E1535" s="22"/>
    </row>
    <row r="1536" spans="1:5" x14ac:dyDescent="0.2">
      <c r="A1536" s="23" t="s">
        <v>1563</v>
      </c>
      <c r="B1536" s="26">
        <v>1861.2</v>
      </c>
      <c r="C1536" s="26">
        <v>6318606.6100000003</v>
      </c>
      <c r="D1536" s="22"/>
      <c r="E1536" s="22"/>
    </row>
    <row r="1537" spans="1:5" x14ac:dyDescent="0.2">
      <c r="A1537" s="23" t="s">
        <v>1564</v>
      </c>
      <c r="B1537" s="26">
        <v>1860.74</v>
      </c>
      <c r="C1537" s="26">
        <v>6317055.6399999997</v>
      </c>
      <c r="D1537" s="22"/>
      <c r="E1537" s="22"/>
    </row>
    <row r="1538" spans="1:5" x14ac:dyDescent="0.2">
      <c r="A1538" s="23" t="s">
        <v>1565</v>
      </c>
      <c r="B1538" s="26">
        <v>1859.5</v>
      </c>
      <c r="C1538" s="26">
        <v>6312829.0999999996</v>
      </c>
      <c r="D1538" s="22"/>
      <c r="E1538" s="22"/>
    </row>
    <row r="1539" spans="1:5" x14ac:dyDescent="0.2">
      <c r="A1539" s="23" t="s">
        <v>1566</v>
      </c>
      <c r="B1539" s="26">
        <v>1859.18</v>
      </c>
      <c r="C1539" s="26">
        <v>6311731.1200000001</v>
      </c>
      <c r="D1539" s="22"/>
      <c r="E1539" s="22"/>
    </row>
    <row r="1540" spans="1:5" x14ac:dyDescent="0.2">
      <c r="A1540" s="23" t="s">
        <v>1567</v>
      </c>
      <c r="B1540" s="26">
        <v>1858.68</v>
      </c>
      <c r="C1540" s="26">
        <v>6310063.71</v>
      </c>
      <c r="D1540" s="22"/>
      <c r="E1540" s="22"/>
    </row>
    <row r="1541" spans="1:5" x14ac:dyDescent="0.2">
      <c r="A1541" s="23" t="s">
        <v>1568</v>
      </c>
      <c r="B1541" s="26">
        <v>1858.37</v>
      </c>
      <c r="C1541" s="26">
        <v>6309009.1299999999</v>
      </c>
      <c r="D1541" s="22"/>
      <c r="E1541" s="22"/>
    </row>
    <row r="1542" spans="1:5" x14ac:dyDescent="0.2">
      <c r="A1542" s="23" t="s">
        <v>1569</v>
      </c>
      <c r="B1542" s="26">
        <v>1857.9</v>
      </c>
      <c r="C1542" s="26">
        <v>6307401.5800000001</v>
      </c>
      <c r="D1542" s="22"/>
      <c r="E1542" s="22"/>
    </row>
    <row r="1543" spans="1:5" x14ac:dyDescent="0.2">
      <c r="A1543" s="23" t="s">
        <v>1570</v>
      </c>
      <c r="B1543" s="26">
        <v>1857.13</v>
      </c>
      <c r="C1543" s="26">
        <v>6304773.71</v>
      </c>
      <c r="D1543" s="22"/>
      <c r="E1543" s="22"/>
    </row>
    <row r="1544" spans="1:5" x14ac:dyDescent="0.2">
      <c r="A1544" s="23" t="s">
        <v>1571</v>
      </c>
      <c r="B1544" s="26">
        <v>1857.62</v>
      </c>
      <c r="C1544" s="26">
        <v>6306447.79</v>
      </c>
      <c r="D1544" s="22"/>
      <c r="E1544" s="22"/>
    </row>
    <row r="1545" spans="1:5" x14ac:dyDescent="0.2">
      <c r="A1545" s="23" t="s">
        <v>1572</v>
      </c>
      <c r="B1545" s="26">
        <v>1856</v>
      </c>
      <c r="C1545" s="26">
        <v>6300948.71</v>
      </c>
      <c r="D1545" s="22"/>
      <c r="E1545" s="22"/>
    </row>
    <row r="1546" spans="1:5" x14ac:dyDescent="0.2">
      <c r="A1546" s="23" t="s">
        <v>1573</v>
      </c>
      <c r="B1546" s="26">
        <v>1855.35</v>
      </c>
      <c r="C1546" s="26">
        <v>6298751.1299999999</v>
      </c>
      <c r="D1546" s="22"/>
      <c r="E1546" s="22"/>
    </row>
    <row r="1547" spans="1:5" x14ac:dyDescent="0.2">
      <c r="A1547" s="23" t="s">
        <v>1574</v>
      </c>
      <c r="B1547" s="26">
        <v>1855.23</v>
      </c>
      <c r="C1547" s="26">
        <v>6298325.4800000004</v>
      </c>
      <c r="D1547" s="22"/>
      <c r="E1547" s="22"/>
    </row>
    <row r="1548" spans="1:5" x14ac:dyDescent="0.2">
      <c r="A1548" s="23" t="s">
        <v>1575</v>
      </c>
      <c r="B1548" s="26">
        <v>1855.73</v>
      </c>
      <c r="C1548" s="26">
        <v>6300039.5</v>
      </c>
      <c r="D1548" s="22"/>
      <c r="E1548" s="22"/>
    </row>
    <row r="1549" spans="1:5" x14ac:dyDescent="0.2">
      <c r="A1549" s="23" t="s">
        <v>1576</v>
      </c>
      <c r="B1549" s="26">
        <v>1856.03</v>
      </c>
      <c r="C1549" s="26">
        <v>6301060.4500000002</v>
      </c>
      <c r="D1549" s="22"/>
      <c r="E1549" s="22"/>
    </row>
    <row r="1550" spans="1:5" x14ac:dyDescent="0.2">
      <c r="A1550" s="23" t="s">
        <v>1577</v>
      </c>
      <c r="B1550" s="26">
        <v>1855.34</v>
      </c>
      <c r="C1550" s="26">
        <v>6298721.9400000004</v>
      </c>
      <c r="D1550" s="22"/>
      <c r="E1550" s="22"/>
    </row>
    <row r="1551" spans="1:5" x14ac:dyDescent="0.2">
      <c r="A1551" s="23" t="s">
        <v>1578</v>
      </c>
      <c r="B1551" s="26">
        <v>1854.5</v>
      </c>
      <c r="C1551" s="26">
        <v>6295860.8200000003</v>
      </c>
      <c r="D1551" s="22"/>
      <c r="E1551" s="22"/>
    </row>
    <row r="1552" spans="1:5" x14ac:dyDescent="0.2">
      <c r="A1552" s="23" t="s">
        <v>1579</v>
      </c>
      <c r="B1552" s="26">
        <v>1849.71</v>
      </c>
      <c r="C1552" s="26">
        <v>6279609.7800000003</v>
      </c>
      <c r="D1552" s="22"/>
      <c r="E1552" s="22"/>
    </row>
    <row r="1553" spans="1:5" x14ac:dyDescent="0.2">
      <c r="A1553" s="23" t="s">
        <v>1580</v>
      </c>
      <c r="B1553" s="26">
        <v>1849.29</v>
      </c>
      <c r="C1553" s="26">
        <v>6278166.9400000004</v>
      </c>
      <c r="D1553" s="22"/>
      <c r="E1553" s="22"/>
    </row>
    <row r="1554" spans="1:5" x14ac:dyDescent="0.2">
      <c r="A1554" s="23" t="s">
        <v>1581</v>
      </c>
      <c r="B1554" s="26">
        <v>1855.1</v>
      </c>
      <c r="C1554" s="26">
        <v>6297903.1100000003</v>
      </c>
      <c r="D1554" s="22"/>
      <c r="E1554" s="22"/>
    </row>
    <row r="1555" spans="1:5" x14ac:dyDescent="0.2">
      <c r="A1555" s="23" t="s">
        <v>1582</v>
      </c>
      <c r="B1555" s="26">
        <v>1847.36</v>
      </c>
      <c r="C1555" s="26">
        <v>6271603.2699999996</v>
      </c>
      <c r="D1555" s="22"/>
      <c r="E1555" s="22"/>
    </row>
    <row r="1556" spans="1:5" x14ac:dyDescent="0.2">
      <c r="A1556" s="23" t="s">
        <v>1583</v>
      </c>
      <c r="B1556" s="26">
        <v>1846.93</v>
      </c>
      <c r="C1556" s="26">
        <v>6270167.79</v>
      </c>
      <c r="D1556" s="22"/>
      <c r="E1556" s="22"/>
    </row>
    <row r="1557" spans="1:5" x14ac:dyDescent="0.2">
      <c r="A1557" s="23" t="s">
        <v>1584</v>
      </c>
      <c r="B1557" s="26">
        <v>1846.5</v>
      </c>
      <c r="C1557" s="26">
        <v>6268691.75</v>
      </c>
      <c r="D1557" s="22"/>
      <c r="E1557" s="22"/>
    </row>
    <row r="1558" spans="1:5" x14ac:dyDescent="0.2">
      <c r="A1558" s="23" t="s">
        <v>1585</v>
      </c>
      <c r="B1558" s="26">
        <v>1844.91</v>
      </c>
      <c r="C1558" s="26">
        <v>6263309.0300000003</v>
      </c>
      <c r="D1558" s="22"/>
      <c r="E1558" s="22"/>
    </row>
    <row r="1559" spans="1:5" x14ac:dyDescent="0.2">
      <c r="A1559" s="23" t="s">
        <v>1586</v>
      </c>
      <c r="B1559" s="26">
        <v>1843.33</v>
      </c>
      <c r="C1559" s="26">
        <v>6257949.5599999996</v>
      </c>
      <c r="D1559" s="22"/>
      <c r="E1559" s="22"/>
    </row>
    <row r="1560" spans="1:5" x14ac:dyDescent="0.2">
      <c r="A1560" s="23" t="s">
        <v>1587</v>
      </c>
      <c r="B1560" s="26">
        <v>1843.59</v>
      </c>
      <c r="C1560" s="26">
        <v>6258828.5599999996</v>
      </c>
      <c r="D1560" s="22"/>
      <c r="E1560" s="22"/>
    </row>
    <row r="1561" spans="1:5" x14ac:dyDescent="0.2">
      <c r="A1561" s="23" t="s">
        <v>1588</v>
      </c>
      <c r="B1561" s="26">
        <v>1846.66</v>
      </c>
      <c r="C1561" s="26">
        <v>6269227.1299999999</v>
      </c>
      <c r="D1561" s="22"/>
      <c r="E1561" s="22"/>
    </row>
    <row r="1562" spans="1:5" x14ac:dyDescent="0.2">
      <c r="A1562" s="23" t="s">
        <v>1589</v>
      </c>
      <c r="B1562" s="26">
        <v>1845.82</v>
      </c>
      <c r="C1562" s="26">
        <v>6266391.1799999997</v>
      </c>
      <c r="D1562" s="22"/>
      <c r="E1562" s="22"/>
    </row>
    <row r="1563" spans="1:5" x14ac:dyDescent="0.2">
      <c r="A1563" s="23" t="s">
        <v>1590</v>
      </c>
      <c r="B1563" s="26">
        <v>1845.51</v>
      </c>
      <c r="C1563" s="26">
        <v>6265335.0800000001</v>
      </c>
      <c r="D1563" s="22"/>
      <c r="E1563" s="22"/>
    </row>
    <row r="1564" spans="1:5" x14ac:dyDescent="0.2">
      <c r="A1564" s="23" t="s">
        <v>1591</v>
      </c>
      <c r="B1564" s="26">
        <v>1844.56</v>
      </c>
      <c r="C1564" s="26">
        <v>6262096.5499999998</v>
      </c>
      <c r="D1564" s="22"/>
      <c r="E1564" s="22"/>
    </row>
    <row r="1565" spans="1:5" x14ac:dyDescent="0.2">
      <c r="A1565" s="23" t="s">
        <v>1592</v>
      </c>
      <c r="B1565" s="26">
        <v>1844.38</v>
      </c>
      <c r="C1565" s="26">
        <v>6261487.7199999997</v>
      </c>
      <c r="D1565" s="22"/>
      <c r="E1565" s="22"/>
    </row>
    <row r="1566" spans="1:5" x14ac:dyDescent="0.2">
      <c r="A1566" s="23" t="s">
        <v>1593</v>
      </c>
      <c r="B1566" s="26">
        <v>1844.91</v>
      </c>
      <c r="C1566" s="26">
        <v>6263302.7800000003</v>
      </c>
      <c r="D1566" s="22"/>
      <c r="E1566" s="22"/>
    </row>
    <row r="1567" spans="1:5" x14ac:dyDescent="0.2">
      <c r="A1567" s="23" t="s">
        <v>1594</v>
      </c>
      <c r="B1567" s="26">
        <v>1842.99</v>
      </c>
      <c r="C1567" s="26">
        <v>6256779.5899999999</v>
      </c>
      <c r="D1567" s="22"/>
      <c r="E1567" s="22"/>
    </row>
    <row r="1568" spans="1:5" x14ac:dyDescent="0.2">
      <c r="A1568" s="23" t="s">
        <v>1595</v>
      </c>
      <c r="B1568" s="26">
        <v>1842.26</v>
      </c>
      <c r="C1568" s="26">
        <v>6254319.96</v>
      </c>
      <c r="D1568" s="22"/>
      <c r="E1568" s="22"/>
    </row>
    <row r="1569" spans="1:5" x14ac:dyDescent="0.2">
      <c r="A1569" s="23" t="s">
        <v>1596</v>
      </c>
      <c r="B1569" s="26">
        <v>1841.81</v>
      </c>
      <c r="C1569" s="26">
        <v>6252762.6900000004</v>
      </c>
      <c r="D1569" s="22"/>
      <c r="E1569" s="22"/>
    </row>
    <row r="1570" spans="1:5" x14ac:dyDescent="0.2">
      <c r="A1570" s="23" t="s">
        <v>1597</v>
      </c>
      <c r="B1570" s="26">
        <v>1841.88</v>
      </c>
      <c r="C1570" s="26">
        <v>6253014.0099999998</v>
      </c>
      <c r="D1570" s="22"/>
      <c r="E1570" s="22"/>
    </row>
    <row r="1571" spans="1:5" x14ac:dyDescent="0.2">
      <c r="A1571" s="23" t="s">
        <v>1598</v>
      </c>
      <c r="B1571" s="26">
        <v>1843.16</v>
      </c>
      <c r="C1571" s="26">
        <v>6257349.8399999999</v>
      </c>
      <c r="D1571" s="22"/>
      <c r="E1571" s="22"/>
    </row>
    <row r="1572" spans="1:5" x14ac:dyDescent="0.2">
      <c r="A1572" s="23" t="s">
        <v>1599</v>
      </c>
      <c r="B1572" s="26">
        <v>1842.54</v>
      </c>
      <c r="C1572" s="26">
        <v>6255242.6399999997</v>
      </c>
      <c r="D1572" s="22"/>
      <c r="E1572" s="22"/>
    </row>
    <row r="1573" spans="1:5" x14ac:dyDescent="0.2">
      <c r="A1573" s="23" t="s">
        <v>1600</v>
      </c>
      <c r="B1573" s="26">
        <v>1841.68</v>
      </c>
      <c r="C1573" s="26">
        <v>6252323.7300000004</v>
      </c>
      <c r="D1573" s="22"/>
      <c r="E1573" s="22"/>
    </row>
    <row r="1574" spans="1:5" x14ac:dyDescent="0.2">
      <c r="A1574" s="23" t="s">
        <v>1601</v>
      </c>
      <c r="B1574" s="26">
        <v>1841.1</v>
      </c>
      <c r="C1574" s="26">
        <v>6250371.7800000003</v>
      </c>
      <c r="D1574" s="22"/>
      <c r="E1574" s="22"/>
    </row>
    <row r="1575" spans="1:5" x14ac:dyDescent="0.2">
      <c r="A1575" s="23" t="s">
        <v>1602</v>
      </c>
      <c r="B1575" s="26">
        <v>1840.96</v>
      </c>
      <c r="C1575" s="26">
        <v>6249890.3600000003</v>
      </c>
      <c r="D1575" s="22"/>
      <c r="E1575" s="22"/>
    </row>
    <row r="1576" spans="1:5" x14ac:dyDescent="0.2">
      <c r="A1576" s="23" t="s">
        <v>1603</v>
      </c>
      <c r="B1576" s="26">
        <v>1840.99</v>
      </c>
      <c r="C1576" s="26">
        <v>6250002.25</v>
      </c>
      <c r="D1576" s="22"/>
      <c r="E1576" s="22"/>
    </row>
    <row r="1577" spans="1:5" x14ac:dyDescent="0.2">
      <c r="A1577" s="23" t="s">
        <v>1604</v>
      </c>
      <c r="B1577" s="26">
        <v>1840.95</v>
      </c>
      <c r="C1577" s="26">
        <v>6249856.8099999996</v>
      </c>
      <c r="D1577" s="22"/>
      <c r="E1577" s="22"/>
    </row>
    <row r="1578" spans="1:5" x14ac:dyDescent="0.2">
      <c r="A1578" s="23" t="s">
        <v>1605</v>
      </c>
      <c r="B1578" s="26">
        <v>1840.41</v>
      </c>
      <c r="C1578" s="26">
        <v>6248025.9400000004</v>
      </c>
      <c r="D1578" s="22"/>
      <c r="E1578" s="22"/>
    </row>
    <row r="1579" spans="1:5" x14ac:dyDescent="0.2">
      <c r="A1579" s="23" t="s">
        <v>1606</v>
      </c>
      <c r="B1579" s="26">
        <v>1840</v>
      </c>
      <c r="C1579" s="26">
        <v>6246622.6900000004</v>
      </c>
      <c r="D1579" s="22"/>
      <c r="E1579" s="22"/>
    </row>
    <row r="1580" spans="1:5" x14ac:dyDescent="0.2">
      <c r="A1580" s="23" t="s">
        <v>1607</v>
      </c>
      <c r="B1580" s="26">
        <v>1840.55</v>
      </c>
      <c r="C1580" s="26">
        <v>6248513.0800000001</v>
      </c>
      <c r="D1580" s="22"/>
      <c r="E1580" s="22"/>
    </row>
    <row r="1581" spans="1:5" x14ac:dyDescent="0.2">
      <c r="A1581" s="23" t="s">
        <v>1608</v>
      </c>
      <c r="B1581" s="26">
        <v>1840.89</v>
      </c>
      <c r="C1581" s="26">
        <v>6249644.5599999996</v>
      </c>
      <c r="D1581" s="22"/>
      <c r="E1581" s="22"/>
    </row>
    <row r="1582" spans="1:5" x14ac:dyDescent="0.2">
      <c r="A1582" s="23" t="s">
        <v>1609</v>
      </c>
      <c r="B1582" s="26">
        <v>1839.35</v>
      </c>
      <c r="C1582" s="26">
        <v>6244431.5700000003</v>
      </c>
      <c r="D1582" s="22"/>
      <c r="E1582" s="22"/>
    </row>
    <row r="1583" spans="1:5" x14ac:dyDescent="0.2">
      <c r="A1583" s="23" t="s">
        <v>1610</v>
      </c>
      <c r="B1583" s="26">
        <v>1839.08</v>
      </c>
      <c r="C1583" s="26">
        <v>6243515.4000000004</v>
      </c>
      <c r="D1583" s="22"/>
      <c r="E1583" s="22"/>
    </row>
    <row r="1584" spans="1:5" x14ac:dyDescent="0.2">
      <c r="A1584" s="23" t="s">
        <v>1611</v>
      </c>
      <c r="B1584" s="26">
        <v>1838.74</v>
      </c>
      <c r="C1584" s="26">
        <v>6242364.21</v>
      </c>
      <c r="D1584" s="22"/>
      <c r="E1584" s="22"/>
    </row>
    <row r="1585" spans="1:5" x14ac:dyDescent="0.2">
      <c r="A1585" s="23" t="s">
        <v>1612</v>
      </c>
      <c r="B1585" s="26">
        <v>1839.16</v>
      </c>
      <c r="C1585" s="26">
        <v>6243782.7000000002</v>
      </c>
      <c r="D1585" s="22"/>
      <c r="E1585" s="22"/>
    </row>
    <row r="1586" spans="1:5" x14ac:dyDescent="0.2">
      <c r="A1586" s="23" t="s">
        <v>1613</v>
      </c>
      <c r="B1586" s="26">
        <v>1838.5</v>
      </c>
      <c r="C1586" s="26">
        <v>6241544.1299999999</v>
      </c>
      <c r="D1586" s="22"/>
      <c r="E1586" s="22"/>
    </row>
    <row r="1587" spans="1:5" x14ac:dyDescent="0.2">
      <c r="A1587" s="23" t="s">
        <v>1614</v>
      </c>
      <c r="B1587" s="26">
        <v>1837.72</v>
      </c>
      <c r="C1587" s="26">
        <v>6238874.2599999998</v>
      </c>
      <c r="D1587" s="22"/>
      <c r="E1587" s="22"/>
    </row>
    <row r="1588" spans="1:5" x14ac:dyDescent="0.2">
      <c r="A1588" s="23" t="s">
        <v>1615</v>
      </c>
      <c r="B1588" s="26">
        <v>1837.38</v>
      </c>
      <c r="C1588" s="26">
        <v>6237722.3499999996</v>
      </c>
      <c r="D1588" s="22"/>
      <c r="E1588" s="22"/>
    </row>
    <row r="1589" spans="1:5" x14ac:dyDescent="0.2">
      <c r="A1589" s="23" t="s">
        <v>1616</v>
      </c>
      <c r="B1589" s="26">
        <v>1837.78</v>
      </c>
      <c r="C1589" s="26">
        <v>6239077.4800000004</v>
      </c>
      <c r="D1589" s="22"/>
      <c r="E1589" s="22"/>
    </row>
    <row r="1590" spans="1:5" x14ac:dyDescent="0.2">
      <c r="A1590" s="23" t="s">
        <v>1617</v>
      </c>
      <c r="B1590" s="26">
        <v>1837.92</v>
      </c>
      <c r="C1590" s="26">
        <v>6239559.0899999999</v>
      </c>
      <c r="D1590" s="22"/>
      <c r="E1590" s="22"/>
    </row>
    <row r="1591" spans="1:5" x14ac:dyDescent="0.2">
      <c r="A1591" s="23" t="s">
        <v>1618</v>
      </c>
      <c r="B1591" s="26">
        <v>1838.08</v>
      </c>
      <c r="C1591" s="26">
        <v>6240115.8399999999</v>
      </c>
      <c r="D1591" s="22"/>
      <c r="E1591" s="22"/>
    </row>
    <row r="1592" spans="1:5" x14ac:dyDescent="0.2">
      <c r="A1592" s="23" t="s">
        <v>1619</v>
      </c>
      <c r="B1592" s="26">
        <v>1837.13</v>
      </c>
      <c r="C1592" s="26">
        <v>6236887.0999999996</v>
      </c>
      <c r="D1592" s="22"/>
      <c r="E1592" s="22"/>
    </row>
    <row r="1593" spans="1:5" x14ac:dyDescent="0.2">
      <c r="A1593" s="23" t="s">
        <v>1620</v>
      </c>
      <c r="B1593" s="26">
        <v>1834.55</v>
      </c>
      <c r="C1593" s="26">
        <v>6228111.8799999999</v>
      </c>
      <c r="D1593" s="22"/>
      <c r="E1593" s="22"/>
    </row>
    <row r="1594" spans="1:5" x14ac:dyDescent="0.2">
      <c r="A1594" s="23" t="s">
        <v>1621</v>
      </c>
      <c r="B1594" s="26">
        <v>1834.87</v>
      </c>
      <c r="C1594" s="26">
        <v>6229202.9000000004</v>
      </c>
      <c r="D1594" s="22"/>
      <c r="E1594" s="22"/>
    </row>
    <row r="1595" spans="1:5" x14ac:dyDescent="0.2">
      <c r="A1595" s="23" t="s">
        <v>1622</v>
      </c>
      <c r="B1595" s="26">
        <v>1834.34</v>
      </c>
      <c r="C1595" s="26">
        <v>6227416.75</v>
      </c>
      <c r="D1595" s="22"/>
      <c r="E1595" s="22"/>
    </row>
    <row r="1596" spans="1:5" x14ac:dyDescent="0.2">
      <c r="A1596" s="23" t="s">
        <v>1623</v>
      </c>
      <c r="B1596" s="26">
        <v>1833.47</v>
      </c>
      <c r="C1596" s="26">
        <v>6224455.0999999996</v>
      </c>
      <c r="D1596" s="22"/>
      <c r="E1596" s="22"/>
    </row>
    <row r="1597" spans="1:5" x14ac:dyDescent="0.2">
      <c r="A1597" s="23" t="s">
        <v>1624</v>
      </c>
      <c r="B1597" s="26">
        <v>1832.77</v>
      </c>
      <c r="C1597" s="26">
        <v>6222096.3899999997</v>
      </c>
      <c r="D1597" s="22"/>
      <c r="E1597" s="22"/>
    </row>
    <row r="1598" spans="1:5" x14ac:dyDescent="0.2">
      <c r="A1598" s="23" t="s">
        <v>1625</v>
      </c>
      <c r="B1598" s="26">
        <v>1832.07</v>
      </c>
      <c r="C1598" s="26">
        <v>6219719.9400000004</v>
      </c>
      <c r="D1598" s="22"/>
      <c r="E1598" s="22"/>
    </row>
    <row r="1599" spans="1:5" x14ac:dyDescent="0.2">
      <c r="A1599" s="23" t="s">
        <v>1626</v>
      </c>
      <c r="B1599" s="26">
        <v>1827.63</v>
      </c>
      <c r="C1599" s="26">
        <v>6204650.3099999996</v>
      </c>
      <c r="D1599" s="22"/>
      <c r="E1599" s="22"/>
    </row>
    <row r="1600" spans="1:5" x14ac:dyDescent="0.2">
      <c r="A1600" s="23" t="s">
        <v>1627</v>
      </c>
      <c r="B1600" s="26">
        <v>1832.44</v>
      </c>
      <c r="C1600" s="26">
        <v>6220971</v>
      </c>
      <c r="D1600" s="22"/>
      <c r="E1600" s="22"/>
    </row>
    <row r="1601" spans="1:5" x14ac:dyDescent="0.2">
      <c r="A1601" s="23" t="s">
        <v>1628</v>
      </c>
      <c r="B1601" s="26">
        <v>1831.04</v>
      </c>
      <c r="C1601" s="26">
        <v>6216204.3300000001</v>
      </c>
      <c r="D1601" s="22"/>
      <c r="E1601" s="22"/>
    </row>
    <row r="1602" spans="1:5" x14ac:dyDescent="0.2">
      <c r="A1602" s="23" t="s">
        <v>1629</v>
      </c>
      <c r="B1602" s="26">
        <v>1830.35</v>
      </c>
      <c r="C1602" s="26">
        <v>6213867.2300000004</v>
      </c>
      <c r="D1602" s="22"/>
      <c r="E1602" s="22"/>
    </row>
    <row r="1603" spans="1:5" x14ac:dyDescent="0.2">
      <c r="A1603" s="23" t="s">
        <v>1630</v>
      </c>
      <c r="B1603" s="26">
        <v>1830.91</v>
      </c>
      <c r="C1603" s="26">
        <v>6215784.7300000004</v>
      </c>
      <c r="D1603" s="22"/>
      <c r="E1603" s="22"/>
    </row>
    <row r="1604" spans="1:5" x14ac:dyDescent="0.2">
      <c r="A1604" s="23" t="s">
        <v>1631</v>
      </c>
      <c r="B1604" s="26">
        <v>1831.57</v>
      </c>
      <c r="C1604" s="26">
        <v>6218013.6799999997</v>
      </c>
      <c r="D1604" s="22"/>
      <c r="E1604" s="22"/>
    </row>
    <row r="1605" spans="1:5" x14ac:dyDescent="0.2">
      <c r="A1605" s="23" t="s">
        <v>1632</v>
      </c>
      <c r="B1605" s="26">
        <v>1831.59</v>
      </c>
      <c r="C1605" s="26">
        <v>6218072.2699999996</v>
      </c>
      <c r="D1605" s="22"/>
      <c r="E1605" s="22"/>
    </row>
    <row r="1606" spans="1:5" x14ac:dyDescent="0.2">
      <c r="A1606" s="23" t="s">
        <v>1633</v>
      </c>
      <c r="B1606" s="26">
        <v>1830.78</v>
      </c>
      <c r="C1606" s="26">
        <v>6215343.0899999999</v>
      </c>
      <c r="D1606" s="22"/>
      <c r="E1606" s="22"/>
    </row>
    <row r="1607" spans="1:5" x14ac:dyDescent="0.2">
      <c r="A1607" s="23" t="s">
        <v>1634</v>
      </c>
      <c r="B1607" s="26">
        <v>1829.9</v>
      </c>
      <c r="C1607" s="26">
        <v>6212334.5899999999</v>
      </c>
      <c r="D1607" s="22"/>
      <c r="E1607" s="22"/>
    </row>
    <row r="1608" spans="1:5" x14ac:dyDescent="0.2">
      <c r="A1608" s="23" t="s">
        <v>1635</v>
      </c>
      <c r="B1608" s="26">
        <v>1829.84</v>
      </c>
      <c r="C1608" s="26">
        <v>6212154.8399999999</v>
      </c>
      <c r="D1608" s="22"/>
      <c r="E1608" s="22"/>
    </row>
    <row r="1609" spans="1:5" x14ac:dyDescent="0.2">
      <c r="A1609" s="23" t="s">
        <v>1636</v>
      </c>
      <c r="B1609" s="26">
        <v>1829.52</v>
      </c>
      <c r="C1609" s="26">
        <v>6211057.75</v>
      </c>
      <c r="D1609" s="22"/>
      <c r="E1609" s="22"/>
    </row>
    <row r="1610" spans="1:5" x14ac:dyDescent="0.2">
      <c r="A1610" s="23" t="s">
        <v>1637</v>
      </c>
      <c r="B1610" s="26">
        <v>1828.83</v>
      </c>
      <c r="C1610" s="26">
        <v>6208720</v>
      </c>
      <c r="D1610" s="22"/>
      <c r="E1610" s="22"/>
    </row>
    <row r="1611" spans="1:5" x14ac:dyDescent="0.2">
      <c r="A1611" s="23" t="s">
        <v>1638</v>
      </c>
      <c r="B1611" s="26">
        <v>1826.87</v>
      </c>
      <c r="C1611" s="26">
        <v>6202067.2000000002</v>
      </c>
      <c r="D1611" s="22"/>
      <c r="E1611" s="22"/>
    </row>
    <row r="1612" spans="1:5" x14ac:dyDescent="0.2">
      <c r="A1612" s="23" t="s">
        <v>1639</v>
      </c>
      <c r="B1612" s="26">
        <v>1825.3</v>
      </c>
      <c r="C1612" s="26">
        <v>6196741.4900000002</v>
      </c>
      <c r="D1612" s="22"/>
      <c r="E1612" s="22"/>
    </row>
    <row r="1613" spans="1:5" x14ac:dyDescent="0.2">
      <c r="A1613" s="23" t="s">
        <v>1640</v>
      </c>
      <c r="B1613" s="26">
        <v>1824.48</v>
      </c>
      <c r="C1613" s="26">
        <v>6193929.6399999997</v>
      </c>
      <c r="D1613" s="22"/>
      <c r="E1613" s="22"/>
    </row>
    <row r="1614" spans="1:5" x14ac:dyDescent="0.2">
      <c r="A1614" s="23" t="s">
        <v>1641</v>
      </c>
      <c r="B1614" s="26">
        <v>1824.17</v>
      </c>
      <c r="C1614" s="26">
        <v>6192876.2000000002</v>
      </c>
      <c r="D1614" s="22"/>
      <c r="E1614" s="22"/>
    </row>
    <row r="1615" spans="1:5" x14ac:dyDescent="0.2">
      <c r="A1615" s="23" t="s">
        <v>1642</v>
      </c>
      <c r="B1615" s="26">
        <v>1825.52</v>
      </c>
      <c r="C1615" s="26">
        <v>6197480.5899999999</v>
      </c>
      <c r="D1615" s="22"/>
      <c r="E1615" s="22"/>
    </row>
    <row r="1616" spans="1:5" x14ac:dyDescent="0.2">
      <c r="A1616" s="23" t="s">
        <v>1643</v>
      </c>
      <c r="B1616" s="26">
        <v>1824.28</v>
      </c>
      <c r="C1616" s="26">
        <v>6193258.4100000001</v>
      </c>
      <c r="D1616" s="22"/>
      <c r="E1616" s="22"/>
    </row>
    <row r="1617" spans="1:5" x14ac:dyDescent="0.2">
      <c r="A1617" s="23" t="s">
        <v>1644</v>
      </c>
      <c r="B1617" s="26">
        <v>1824.33</v>
      </c>
      <c r="C1617" s="26">
        <v>6193434.8600000003</v>
      </c>
      <c r="D1617" s="22"/>
      <c r="E1617" s="22"/>
    </row>
    <row r="1618" spans="1:5" x14ac:dyDescent="0.2">
      <c r="A1618" s="23" t="s">
        <v>1645</v>
      </c>
      <c r="B1618" s="26">
        <v>1823.56</v>
      </c>
      <c r="C1618" s="26">
        <v>6190818.3099999996</v>
      </c>
      <c r="D1618" s="22"/>
      <c r="E1618" s="22"/>
    </row>
    <row r="1619" spans="1:5" x14ac:dyDescent="0.2">
      <c r="A1619" s="23" t="s">
        <v>1646</v>
      </c>
      <c r="B1619" s="26">
        <v>1823.68</v>
      </c>
      <c r="C1619" s="26">
        <v>6191215.4699999997</v>
      </c>
      <c r="D1619" s="22"/>
      <c r="E1619" s="22"/>
    </row>
    <row r="1620" spans="1:5" x14ac:dyDescent="0.2">
      <c r="A1620" s="23" t="s">
        <v>1647</v>
      </c>
      <c r="B1620" s="26">
        <v>1823.81</v>
      </c>
      <c r="C1620" s="26">
        <v>6191656.4100000001</v>
      </c>
      <c r="D1620" s="22"/>
      <c r="E1620" s="22"/>
    </row>
    <row r="1621" spans="1:5" x14ac:dyDescent="0.2">
      <c r="A1621" s="23" t="s">
        <v>1648</v>
      </c>
      <c r="B1621" s="26">
        <v>1823.79</v>
      </c>
      <c r="C1621" s="26">
        <v>6191597.0800000001</v>
      </c>
      <c r="D1621" s="22"/>
      <c r="E1621" s="22"/>
    </row>
    <row r="1622" spans="1:5" x14ac:dyDescent="0.2">
      <c r="A1622" s="23" t="s">
        <v>1649</v>
      </c>
      <c r="B1622" s="26">
        <v>1824.44</v>
      </c>
      <c r="C1622" s="26">
        <v>6503974.8399999999</v>
      </c>
      <c r="D1622" s="22"/>
      <c r="E1622" s="22"/>
    </row>
    <row r="1623" spans="1:5" x14ac:dyDescent="0.2">
      <c r="A1623" s="23" t="s">
        <v>1650</v>
      </c>
      <c r="B1623" s="26">
        <v>1823.67</v>
      </c>
      <c r="C1623" s="26">
        <v>6501230.3499999996</v>
      </c>
      <c r="D1623" s="22"/>
      <c r="E1623" s="22"/>
    </row>
    <row r="1624" spans="1:5" x14ac:dyDescent="0.2">
      <c r="A1624" s="23" t="s">
        <v>1651</v>
      </c>
      <c r="B1624" s="26">
        <v>1824.26</v>
      </c>
      <c r="C1624" s="26">
        <v>6503320.79</v>
      </c>
      <c r="D1624" s="22"/>
      <c r="E1624" s="22"/>
    </row>
    <row r="1625" spans="1:5" x14ac:dyDescent="0.2">
      <c r="A1625" s="23" t="s">
        <v>1652</v>
      </c>
      <c r="B1625" s="26">
        <v>1824.01</v>
      </c>
      <c r="C1625" s="26">
        <v>6502437.29</v>
      </c>
      <c r="D1625" s="22"/>
      <c r="E1625" s="22"/>
    </row>
    <row r="1626" spans="1:5" x14ac:dyDescent="0.2">
      <c r="A1626" s="23" t="s">
        <v>1653</v>
      </c>
      <c r="B1626" s="26">
        <v>1821.96</v>
      </c>
      <c r="C1626" s="26">
        <v>6495124.96</v>
      </c>
      <c r="D1626" s="22"/>
      <c r="E1626" s="22"/>
    </row>
    <row r="1627" spans="1:5" x14ac:dyDescent="0.2">
      <c r="A1627" s="23" t="s">
        <v>1654</v>
      </c>
      <c r="B1627" s="26">
        <v>1821.5</v>
      </c>
      <c r="C1627" s="26">
        <v>6493466.0199999996</v>
      </c>
      <c r="D1627" s="22"/>
      <c r="E1627" s="22"/>
    </row>
    <row r="1628" spans="1:5" x14ac:dyDescent="0.2">
      <c r="A1628" s="23" t="s">
        <v>1655</v>
      </c>
      <c r="B1628" s="26">
        <v>1821.56</v>
      </c>
      <c r="C1628" s="26">
        <v>6493698.5800000001</v>
      </c>
      <c r="D1628" s="22"/>
      <c r="E1628" s="22"/>
    </row>
    <row r="1629" spans="1:5" x14ac:dyDescent="0.2">
      <c r="A1629" s="23" t="s">
        <v>1656</v>
      </c>
      <c r="B1629" s="26">
        <v>1820.41</v>
      </c>
      <c r="C1629" s="26">
        <v>6489605.75</v>
      </c>
      <c r="D1629" s="22"/>
      <c r="E1629" s="22"/>
    </row>
    <row r="1630" spans="1:5" x14ac:dyDescent="0.2">
      <c r="A1630" s="23" t="s">
        <v>1657</v>
      </c>
      <c r="B1630" s="26">
        <v>1821.73</v>
      </c>
      <c r="C1630" s="26">
        <v>6494297.8899999997</v>
      </c>
      <c r="D1630" s="22"/>
      <c r="E1630" s="22"/>
    </row>
    <row r="1631" spans="1:5" x14ac:dyDescent="0.2">
      <c r="A1631" s="23" t="s">
        <v>1658</v>
      </c>
      <c r="B1631" s="26">
        <v>1820.47</v>
      </c>
      <c r="C1631" s="26">
        <v>6489800.5800000001</v>
      </c>
      <c r="D1631" s="22"/>
      <c r="E1631" s="22"/>
    </row>
    <row r="1632" spans="1:5" x14ac:dyDescent="0.2">
      <c r="A1632" s="23" t="s">
        <v>1659</v>
      </c>
      <c r="B1632" s="26">
        <v>1819.3</v>
      </c>
      <c r="C1632" s="26">
        <v>6485629.6600000001</v>
      </c>
      <c r="D1632" s="22"/>
      <c r="E1632" s="22"/>
    </row>
    <row r="1633" spans="1:5" x14ac:dyDescent="0.2">
      <c r="A1633" s="23" t="s">
        <v>1660</v>
      </c>
      <c r="B1633" s="26">
        <v>1817.42</v>
      </c>
      <c r="C1633" s="26">
        <v>6478932.7199999997</v>
      </c>
      <c r="D1633" s="22"/>
      <c r="E1633" s="22"/>
    </row>
    <row r="1634" spans="1:5" x14ac:dyDescent="0.2">
      <c r="A1634" s="23" t="s">
        <v>1661</v>
      </c>
      <c r="B1634" s="26">
        <v>1818.87</v>
      </c>
      <c r="C1634" s="26">
        <v>6484104.2999999998</v>
      </c>
      <c r="D1634" s="22"/>
      <c r="E1634" s="22"/>
    </row>
    <row r="1635" spans="1:5" x14ac:dyDescent="0.2">
      <c r="A1635" s="23" t="s">
        <v>1662</v>
      </c>
      <c r="B1635" s="26">
        <v>1817.44</v>
      </c>
      <c r="C1635" s="26">
        <v>6479005.5199999996</v>
      </c>
      <c r="D1635" s="22"/>
      <c r="E1635" s="22"/>
    </row>
    <row r="1636" spans="1:5" x14ac:dyDescent="0.2">
      <c r="A1636" s="23" t="s">
        <v>1663</v>
      </c>
      <c r="B1636" s="26">
        <v>1816.31</v>
      </c>
      <c r="C1636" s="26">
        <v>6474975.5700000003</v>
      </c>
      <c r="D1636" s="22"/>
      <c r="E1636" s="22"/>
    </row>
    <row r="1637" spans="1:5" x14ac:dyDescent="0.2">
      <c r="A1637" s="23" t="s">
        <v>1664</v>
      </c>
      <c r="B1637" s="26">
        <v>1815.87</v>
      </c>
      <c r="C1637" s="26">
        <v>6473398.3099999996</v>
      </c>
      <c r="D1637" s="22"/>
      <c r="E1637" s="22"/>
    </row>
    <row r="1638" spans="1:5" x14ac:dyDescent="0.2">
      <c r="A1638" s="23" t="s">
        <v>1665</v>
      </c>
      <c r="B1638" s="26">
        <v>1815.28</v>
      </c>
      <c r="C1638" s="26">
        <v>6471291.4000000004</v>
      </c>
      <c r="D1638" s="22"/>
      <c r="E1638" s="22"/>
    </row>
    <row r="1639" spans="1:5" x14ac:dyDescent="0.2">
      <c r="A1639" s="23" t="s">
        <v>1666</v>
      </c>
      <c r="B1639" s="26">
        <v>1814.78</v>
      </c>
      <c r="C1639" s="26">
        <v>6469534.8600000003</v>
      </c>
      <c r="D1639" s="22"/>
      <c r="E1639" s="22"/>
    </row>
    <row r="1640" spans="1:5" x14ac:dyDescent="0.2">
      <c r="A1640" s="23" t="s">
        <v>1667</v>
      </c>
      <c r="B1640" s="26">
        <v>1815.25</v>
      </c>
      <c r="C1640" s="26">
        <v>6471205.0300000003</v>
      </c>
      <c r="D1640" s="22"/>
      <c r="E1640" s="22"/>
    </row>
    <row r="1641" spans="1:5" x14ac:dyDescent="0.2">
      <c r="A1641" s="23" t="s">
        <v>1668</v>
      </c>
      <c r="B1641" s="26">
        <v>1813.52</v>
      </c>
      <c r="C1641" s="26">
        <v>6465032.29</v>
      </c>
      <c r="D1641" s="22"/>
      <c r="E1641" s="22"/>
    </row>
    <row r="1642" spans="1:5" x14ac:dyDescent="0.2">
      <c r="A1642" s="23" t="s">
        <v>1669</v>
      </c>
      <c r="B1642" s="26">
        <v>1813.49</v>
      </c>
      <c r="C1642" s="26">
        <v>6464930.2599999998</v>
      </c>
      <c r="D1642" s="22"/>
      <c r="E1642" s="22"/>
    </row>
    <row r="1643" spans="1:5" x14ac:dyDescent="0.2">
      <c r="A1643" s="23" t="s">
        <v>1670</v>
      </c>
      <c r="B1643" s="26">
        <v>1812.97</v>
      </c>
      <c r="C1643" s="26">
        <v>6463071.5300000003</v>
      </c>
      <c r="D1643" s="22"/>
      <c r="E1643" s="22"/>
    </row>
    <row r="1644" spans="1:5" x14ac:dyDescent="0.2">
      <c r="A1644" s="23" t="s">
        <v>1671</v>
      </c>
      <c r="B1644" s="26">
        <v>1812.55</v>
      </c>
      <c r="C1644" s="26">
        <v>6461569.6699999999</v>
      </c>
      <c r="D1644" s="22"/>
      <c r="E1644" s="22"/>
    </row>
    <row r="1645" spans="1:5" x14ac:dyDescent="0.2">
      <c r="A1645" s="23" t="s">
        <v>1672</v>
      </c>
      <c r="B1645" s="26">
        <v>1812.29</v>
      </c>
      <c r="C1645" s="26">
        <v>6460662.6399999997</v>
      </c>
      <c r="D1645" s="22"/>
      <c r="E1645" s="22"/>
    </row>
    <row r="1646" spans="1:5" x14ac:dyDescent="0.2">
      <c r="A1646" s="23" t="s">
        <v>1673</v>
      </c>
      <c r="B1646" s="26">
        <v>1811.96</v>
      </c>
      <c r="C1646" s="26">
        <v>6459454.3600000003</v>
      </c>
      <c r="D1646" s="22"/>
      <c r="E1646" s="22"/>
    </row>
    <row r="1647" spans="1:5" x14ac:dyDescent="0.2">
      <c r="A1647" s="23" t="s">
        <v>1674</v>
      </c>
      <c r="B1647" s="26">
        <v>1811.83</v>
      </c>
      <c r="C1647" s="26">
        <v>6458993.3200000003</v>
      </c>
      <c r="D1647" s="22"/>
      <c r="E1647" s="22"/>
    </row>
    <row r="1648" spans="1:5" x14ac:dyDescent="0.2">
      <c r="A1648" s="23" t="s">
        <v>1675</v>
      </c>
      <c r="B1648" s="26">
        <v>1812.9</v>
      </c>
      <c r="C1648" s="26">
        <v>6462817.9299999997</v>
      </c>
      <c r="D1648" s="22"/>
      <c r="E1648" s="22"/>
    </row>
    <row r="1649" spans="1:5" x14ac:dyDescent="0.2">
      <c r="A1649" s="23" t="s">
        <v>1676</v>
      </c>
      <c r="B1649" s="26">
        <v>1812.8</v>
      </c>
      <c r="C1649" s="26">
        <v>6462475.9100000001</v>
      </c>
      <c r="D1649" s="22"/>
      <c r="E1649" s="22"/>
    </row>
    <row r="1650" spans="1:5" x14ac:dyDescent="0.2">
      <c r="A1650" s="23" t="s">
        <v>1677</v>
      </c>
      <c r="B1650" s="26">
        <v>1812.8</v>
      </c>
      <c r="C1650" s="26">
        <v>6462475.1900000004</v>
      </c>
      <c r="D1650" s="22"/>
      <c r="E1650" s="22"/>
    </row>
    <row r="1651" spans="1:5" x14ac:dyDescent="0.2">
      <c r="A1651" s="23" t="s">
        <v>1678</v>
      </c>
      <c r="B1651" s="26">
        <v>1812.03</v>
      </c>
      <c r="C1651" s="26">
        <v>6459706.1200000001</v>
      </c>
      <c r="D1651" s="22"/>
      <c r="E1651" s="22"/>
    </row>
    <row r="1652" spans="1:5" x14ac:dyDescent="0.2">
      <c r="A1652" s="23" t="s">
        <v>1679</v>
      </c>
      <c r="B1652" s="26">
        <v>1811.4</v>
      </c>
      <c r="C1652" s="26">
        <v>6457475.6299999999</v>
      </c>
      <c r="D1652" s="22"/>
      <c r="E1652" s="22"/>
    </row>
    <row r="1653" spans="1:5" x14ac:dyDescent="0.2">
      <c r="A1653" s="23" t="s">
        <v>1680</v>
      </c>
      <c r="B1653" s="26">
        <v>1811.4</v>
      </c>
      <c r="C1653" s="26">
        <v>6457491.3200000003</v>
      </c>
      <c r="D1653" s="22"/>
      <c r="E1653" s="22"/>
    </row>
    <row r="1654" spans="1:5" x14ac:dyDescent="0.2">
      <c r="A1654" s="23" t="s">
        <v>1681</v>
      </c>
      <c r="B1654" s="26">
        <v>1811.83</v>
      </c>
      <c r="C1654" s="26">
        <v>6458997.5800000001</v>
      </c>
      <c r="D1654" s="22"/>
      <c r="E1654" s="22"/>
    </row>
    <row r="1655" spans="1:5" x14ac:dyDescent="0.2">
      <c r="A1655" s="23" t="s">
        <v>1682</v>
      </c>
      <c r="B1655" s="26">
        <v>1811.45</v>
      </c>
      <c r="C1655" s="26">
        <v>6457666.1600000001</v>
      </c>
      <c r="D1655" s="22"/>
      <c r="E1655" s="22"/>
    </row>
    <row r="1656" spans="1:5" x14ac:dyDescent="0.2">
      <c r="A1656" s="23" t="s">
        <v>1683</v>
      </c>
      <c r="B1656" s="26">
        <v>1810.21</v>
      </c>
      <c r="C1656" s="26">
        <v>6453220.71</v>
      </c>
      <c r="D1656" s="22"/>
      <c r="E1656" s="22"/>
    </row>
    <row r="1657" spans="1:5" x14ac:dyDescent="0.2">
      <c r="A1657" s="23" t="s">
        <v>1684</v>
      </c>
      <c r="B1657" s="26">
        <v>1809.43</v>
      </c>
      <c r="C1657" s="26">
        <v>6450439.79</v>
      </c>
      <c r="D1657" s="22"/>
      <c r="E1657" s="22"/>
    </row>
    <row r="1658" spans="1:5" x14ac:dyDescent="0.2">
      <c r="A1658" s="23" t="s">
        <v>1685</v>
      </c>
      <c r="B1658" s="26">
        <v>1809.45</v>
      </c>
      <c r="C1658" s="26">
        <v>6450509.0899999999</v>
      </c>
      <c r="D1658" s="22"/>
      <c r="E1658" s="22"/>
    </row>
    <row r="1659" spans="1:5" x14ac:dyDescent="0.2">
      <c r="A1659" s="23" t="s">
        <v>1686</v>
      </c>
      <c r="B1659" s="26">
        <v>1808.75</v>
      </c>
      <c r="C1659" s="26">
        <v>6448016.5599999996</v>
      </c>
      <c r="D1659" s="22"/>
      <c r="E1659" s="22"/>
    </row>
    <row r="1660" spans="1:5" x14ac:dyDescent="0.2">
      <c r="A1660" s="23" t="s">
        <v>1687</v>
      </c>
      <c r="B1660" s="26">
        <v>1808.41</v>
      </c>
      <c r="C1660" s="26">
        <v>6446823.1799999997</v>
      </c>
      <c r="D1660" s="22"/>
      <c r="E1660" s="22"/>
    </row>
    <row r="1661" spans="1:5" x14ac:dyDescent="0.2">
      <c r="A1661" s="23" t="s">
        <v>1688</v>
      </c>
      <c r="B1661" s="26">
        <v>1807.16</v>
      </c>
      <c r="C1661" s="26">
        <v>6442368.7800000003</v>
      </c>
      <c r="D1661" s="22"/>
      <c r="E1661" s="22"/>
    </row>
    <row r="1662" spans="1:5" x14ac:dyDescent="0.2">
      <c r="A1662" s="23" t="s">
        <v>1689</v>
      </c>
      <c r="B1662" s="26">
        <v>1806.46</v>
      </c>
      <c r="C1662" s="26">
        <v>6439863.9100000001</v>
      </c>
      <c r="D1662" s="22"/>
      <c r="E1662" s="22"/>
    </row>
    <row r="1663" spans="1:5" x14ac:dyDescent="0.2">
      <c r="A1663" s="23" t="s">
        <v>1690</v>
      </c>
      <c r="B1663" s="26">
        <v>1806.23</v>
      </c>
      <c r="C1663" s="26">
        <v>6439052.9199999999</v>
      </c>
      <c r="D1663" s="22"/>
      <c r="E1663" s="22"/>
    </row>
    <row r="1664" spans="1:5" x14ac:dyDescent="0.2">
      <c r="A1664" s="23" t="s">
        <v>1691</v>
      </c>
      <c r="B1664" s="26">
        <v>1805.5</v>
      </c>
      <c r="C1664" s="26">
        <v>6436446.8700000001</v>
      </c>
      <c r="D1664" s="22"/>
      <c r="E1664" s="22"/>
    </row>
    <row r="1665" spans="1:5" x14ac:dyDescent="0.2">
      <c r="A1665" s="23" t="s">
        <v>1692</v>
      </c>
      <c r="B1665" s="26">
        <v>1805.69</v>
      </c>
      <c r="C1665" s="26">
        <v>6437128.0099999998</v>
      </c>
      <c r="D1665" s="22"/>
      <c r="E1665" s="22"/>
    </row>
    <row r="1666" spans="1:5" x14ac:dyDescent="0.2">
      <c r="A1666" s="23" t="s">
        <v>1693</v>
      </c>
      <c r="B1666" s="26">
        <v>1803.97</v>
      </c>
      <c r="C1666" s="26">
        <v>6430974.9900000002</v>
      </c>
      <c r="D1666" s="22"/>
      <c r="E1666" s="22"/>
    </row>
    <row r="1667" spans="1:5" x14ac:dyDescent="0.2">
      <c r="A1667" s="23" t="s">
        <v>1694</v>
      </c>
      <c r="B1667" s="26">
        <v>1803.47</v>
      </c>
      <c r="C1667" s="26">
        <v>6439219.3399999999</v>
      </c>
      <c r="D1667" s="22"/>
      <c r="E1667" s="22"/>
    </row>
    <row r="1668" spans="1:5" x14ac:dyDescent="0.2">
      <c r="A1668" s="23" t="s">
        <v>1695</v>
      </c>
      <c r="B1668" s="26">
        <v>1802.16</v>
      </c>
      <c r="C1668" s="26">
        <v>6434536.8499999996</v>
      </c>
      <c r="D1668" s="22"/>
      <c r="E1668" s="22"/>
    </row>
    <row r="1669" spans="1:5" x14ac:dyDescent="0.2">
      <c r="A1669" s="23" t="s">
        <v>1696</v>
      </c>
      <c r="B1669" s="26">
        <v>1801.59</v>
      </c>
      <c r="C1669" s="26">
        <v>6432487.29</v>
      </c>
      <c r="D1669" s="22"/>
      <c r="E1669" s="22"/>
    </row>
    <row r="1670" spans="1:5" x14ac:dyDescent="0.2">
      <c r="A1670" s="23" t="s">
        <v>1697</v>
      </c>
      <c r="B1670" s="26">
        <v>1801.75</v>
      </c>
      <c r="C1670" s="26">
        <v>6433059.2699999996</v>
      </c>
      <c r="D1670" s="22"/>
      <c r="E1670" s="22"/>
    </row>
    <row r="1671" spans="1:5" x14ac:dyDescent="0.2">
      <c r="A1671" s="23" t="s">
        <v>1698</v>
      </c>
      <c r="B1671" s="26">
        <v>1801.59</v>
      </c>
      <c r="C1671" s="26">
        <v>6432478.1200000001</v>
      </c>
      <c r="D1671" s="22"/>
      <c r="E1671" s="22"/>
    </row>
    <row r="1672" spans="1:5" x14ac:dyDescent="0.2">
      <c r="A1672" s="23" t="s">
        <v>1699</v>
      </c>
      <c r="B1672" s="26">
        <v>1799.99</v>
      </c>
      <c r="C1672" s="26">
        <v>6426774.3600000003</v>
      </c>
      <c r="D1672" s="22"/>
      <c r="E1672" s="22"/>
    </row>
    <row r="1673" spans="1:5" x14ac:dyDescent="0.2">
      <c r="A1673" s="23" t="s">
        <v>1700</v>
      </c>
      <c r="B1673" s="26">
        <v>1799.8</v>
      </c>
      <c r="C1673" s="26">
        <v>6426086.5499999998</v>
      </c>
      <c r="D1673" s="22"/>
      <c r="E1673" s="22"/>
    </row>
    <row r="1674" spans="1:5" x14ac:dyDescent="0.2">
      <c r="A1674" s="23" t="s">
        <v>1701</v>
      </c>
      <c r="B1674" s="26">
        <v>1799</v>
      </c>
      <c r="C1674" s="26">
        <v>6423259.1900000004</v>
      </c>
      <c r="D1674" s="22"/>
      <c r="E1674" s="22"/>
    </row>
    <row r="1675" spans="1:5" x14ac:dyDescent="0.2">
      <c r="A1675" s="23" t="s">
        <v>1702</v>
      </c>
      <c r="B1675" s="26">
        <v>1798.07</v>
      </c>
      <c r="C1675" s="26">
        <v>6419908.8799999999</v>
      </c>
      <c r="D1675" s="22"/>
      <c r="E1675" s="22"/>
    </row>
    <row r="1676" spans="1:5" x14ac:dyDescent="0.2">
      <c r="A1676" s="23" t="s">
        <v>1703</v>
      </c>
      <c r="B1676" s="26">
        <v>1796.72</v>
      </c>
      <c r="C1676" s="26">
        <v>6415098.8200000003</v>
      </c>
      <c r="D1676" s="22"/>
      <c r="E1676" s="22"/>
    </row>
    <row r="1677" spans="1:5" x14ac:dyDescent="0.2">
      <c r="A1677" s="23" t="s">
        <v>1704</v>
      </c>
      <c r="B1677" s="26">
        <v>1797.23</v>
      </c>
      <c r="C1677" s="26">
        <v>6416912.5</v>
      </c>
      <c r="D1677" s="22"/>
      <c r="E1677" s="22"/>
    </row>
    <row r="1678" spans="1:5" x14ac:dyDescent="0.2">
      <c r="A1678" s="23" t="s">
        <v>1705</v>
      </c>
      <c r="B1678" s="26">
        <v>1795.95</v>
      </c>
      <c r="C1678" s="26">
        <v>6412360.3799999999</v>
      </c>
      <c r="D1678" s="22"/>
      <c r="E1678" s="22"/>
    </row>
    <row r="1679" spans="1:5" x14ac:dyDescent="0.2">
      <c r="A1679" s="23" t="s">
        <v>1706</v>
      </c>
      <c r="B1679" s="26">
        <v>1794.88</v>
      </c>
      <c r="C1679" s="26">
        <v>6408540.9900000002</v>
      </c>
      <c r="D1679" s="22"/>
      <c r="E1679" s="22"/>
    </row>
    <row r="1680" spans="1:5" x14ac:dyDescent="0.2">
      <c r="A1680" s="23" t="s">
        <v>1707</v>
      </c>
      <c r="B1680" s="26">
        <v>1791.63</v>
      </c>
      <c r="C1680" s="26">
        <v>6396924.3300000001</v>
      </c>
      <c r="D1680" s="22"/>
      <c r="E1680" s="22"/>
    </row>
    <row r="1681" spans="1:5" x14ac:dyDescent="0.2">
      <c r="A1681" s="23" t="s">
        <v>1708</v>
      </c>
      <c r="B1681" s="26">
        <v>1791.54</v>
      </c>
      <c r="C1681" s="26">
        <v>6396621.9400000004</v>
      </c>
      <c r="D1681" s="22"/>
      <c r="E1681" s="22"/>
    </row>
    <row r="1682" spans="1:5" x14ac:dyDescent="0.2">
      <c r="A1682" s="23" t="s">
        <v>1709</v>
      </c>
      <c r="B1682" s="26">
        <v>1794.35</v>
      </c>
      <c r="C1682" s="26">
        <v>6406635.4000000004</v>
      </c>
      <c r="D1682" s="22"/>
      <c r="E1682" s="22"/>
    </row>
    <row r="1683" spans="1:5" x14ac:dyDescent="0.2">
      <c r="A1683" s="23" t="s">
        <v>1710</v>
      </c>
      <c r="B1683" s="26">
        <v>1794.01</v>
      </c>
      <c r="C1683" s="26">
        <v>6405440.4100000001</v>
      </c>
      <c r="D1683" s="22"/>
      <c r="E1683" s="22"/>
    </row>
    <row r="1684" spans="1:5" x14ac:dyDescent="0.2">
      <c r="A1684" s="23" t="s">
        <v>1711</v>
      </c>
      <c r="B1684" s="26">
        <v>1790.46</v>
      </c>
      <c r="C1684" s="26">
        <v>6392749.96</v>
      </c>
      <c r="D1684" s="22"/>
      <c r="E1684" s="22"/>
    </row>
    <row r="1685" spans="1:5" x14ac:dyDescent="0.2">
      <c r="A1685" s="23" t="s">
        <v>1712</v>
      </c>
      <c r="B1685" s="26">
        <v>1790</v>
      </c>
      <c r="C1685" s="26">
        <v>6391098.4699999997</v>
      </c>
      <c r="D1685" s="22"/>
      <c r="E1685" s="22"/>
    </row>
    <row r="1686" spans="1:5" x14ac:dyDescent="0.2">
      <c r="A1686" s="23" t="s">
        <v>1713</v>
      </c>
      <c r="B1686" s="26">
        <v>1789.93</v>
      </c>
      <c r="C1686" s="26">
        <v>6390865.8399999999</v>
      </c>
      <c r="D1686" s="22"/>
      <c r="E1686" s="22"/>
    </row>
    <row r="1687" spans="1:5" x14ac:dyDescent="0.2">
      <c r="A1687" s="23" t="s">
        <v>1714</v>
      </c>
      <c r="B1687" s="26">
        <v>1789.39</v>
      </c>
      <c r="C1687" s="26">
        <v>6388926.3200000003</v>
      </c>
      <c r="D1687" s="22"/>
      <c r="E1687" s="22"/>
    </row>
    <row r="1688" spans="1:5" x14ac:dyDescent="0.2">
      <c r="A1688" s="23" t="s">
        <v>1715</v>
      </c>
      <c r="B1688" s="26">
        <v>1789.94</v>
      </c>
      <c r="C1688" s="26">
        <v>6390896.2000000002</v>
      </c>
      <c r="D1688" s="22"/>
      <c r="E1688" s="22"/>
    </row>
    <row r="1689" spans="1:5" x14ac:dyDescent="0.2">
      <c r="A1689" s="23" t="s">
        <v>1716</v>
      </c>
      <c r="B1689" s="26">
        <v>1784.96</v>
      </c>
      <c r="C1689" s="26">
        <v>6373119.7400000002</v>
      </c>
      <c r="D1689" s="22"/>
      <c r="E1689" s="22"/>
    </row>
    <row r="1690" spans="1:5" x14ac:dyDescent="0.2">
      <c r="A1690" s="23" t="s">
        <v>1717</v>
      </c>
      <c r="B1690" s="26">
        <v>1783.92</v>
      </c>
      <c r="C1690" s="26">
        <v>6369387.5999999996</v>
      </c>
      <c r="D1690" s="22"/>
      <c r="E1690" s="22"/>
    </row>
    <row r="1691" spans="1:5" x14ac:dyDescent="0.2">
      <c r="A1691" s="23" t="s">
        <v>1718</v>
      </c>
      <c r="B1691" s="26">
        <v>1783.29</v>
      </c>
      <c r="C1691" s="26">
        <v>6367152.7000000002</v>
      </c>
      <c r="D1691" s="22"/>
      <c r="E1691" s="22"/>
    </row>
    <row r="1692" spans="1:5" x14ac:dyDescent="0.2">
      <c r="A1692" s="23" t="s">
        <v>1719</v>
      </c>
      <c r="B1692" s="26">
        <v>1780.74</v>
      </c>
      <c r="C1692" s="26">
        <v>6358057.5800000001</v>
      </c>
      <c r="D1692" s="22"/>
      <c r="E1692" s="22"/>
    </row>
    <row r="1693" spans="1:5" x14ac:dyDescent="0.2">
      <c r="A1693" s="23" t="s">
        <v>1720</v>
      </c>
      <c r="B1693" s="26">
        <v>1780.19</v>
      </c>
      <c r="C1693" s="26">
        <v>6356075.4100000001</v>
      </c>
      <c r="D1693" s="22"/>
      <c r="E1693" s="22"/>
    </row>
    <row r="1694" spans="1:5" x14ac:dyDescent="0.2">
      <c r="A1694" s="23" t="s">
        <v>1721</v>
      </c>
      <c r="B1694" s="26">
        <v>1779.52</v>
      </c>
      <c r="C1694" s="26">
        <v>6353696.96</v>
      </c>
      <c r="D1694" s="22"/>
      <c r="E1694" s="22"/>
    </row>
    <row r="1695" spans="1:5" x14ac:dyDescent="0.2">
      <c r="A1695" s="23" t="s">
        <v>1722</v>
      </c>
      <c r="B1695" s="26">
        <v>1778.55</v>
      </c>
      <c r="C1695" s="26">
        <v>6350223.6699999999</v>
      </c>
      <c r="D1695" s="22"/>
      <c r="E1695" s="22"/>
    </row>
    <row r="1696" spans="1:5" x14ac:dyDescent="0.2">
      <c r="A1696" s="23" t="s">
        <v>1723</v>
      </c>
      <c r="B1696" s="26">
        <v>1778.18</v>
      </c>
      <c r="C1696" s="26">
        <v>6348918.5599999996</v>
      </c>
      <c r="D1696" s="22"/>
      <c r="E1696" s="22"/>
    </row>
    <row r="1697" spans="1:5" x14ac:dyDescent="0.2">
      <c r="A1697" s="23" t="s">
        <v>1724</v>
      </c>
      <c r="B1697" s="26">
        <v>1776.54</v>
      </c>
      <c r="C1697" s="26">
        <v>6343042.0599999996</v>
      </c>
      <c r="D1697" s="22"/>
      <c r="E1697" s="22"/>
    </row>
    <row r="1698" spans="1:5" x14ac:dyDescent="0.2">
      <c r="A1698" s="23" t="s">
        <v>1725</v>
      </c>
      <c r="B1698" s="26">
        <v>1775.67</v>
      </c>
      <c r="C1698" s="26">
        <v>6339947.5599999996</v>
      </c>
      <c r="D1698" s="22"/>
      <c r="E1698" s="22"/>
    </row>
    <row r="1699" spans="1:5" x14ac:dyDescent="0.2">
      <c r="A1699" s="23" t="s">
        <v>1726</v>
      </c>
      <c r="B1699" s="26">
        <v>1775.26</v>
      </c>
      <c r="C1699" s="26">
        <v>6338488.4699999997</v>
      </c>
      <c r="D1699" s="22"/>
      <c r="E1699" s="22"/>
    </row>
    <row r="1700" spans="1:5" x14ac:dyDescent="0.2">
      <c r="A1700" s="23" t="s">
        <v>1727</v>
      </c>
      <c r="B1700" s="26">
        <v>1774.77</v>
      </c>
      <c r="C1700" s="26">
        <v>6336721.4100000001</v>
      </c>
      <c r="D1700" s="22"/>
      <c r="E1700" s="22"/>
    </row>
    <row r="1701" spans="1:5" x14ac:dyDescent="0.2">
      <c r="A1701" s="23" t="s">
        <v>1728</v>
      </c>
      <c r="B1701" s="26">
        <v>1775.52</v>
      </c>
      <c r="C1701" s="26">
        <v>6339421.9800000004</v>
      </c>
      <c r="D1701" s="22"/>
      <c r="E1701" s="22"/>
    </row>
    <row r="1702" spans="1:5" x14ac:dyDescent="0.2">
      <c r="A1702" s="23" t="s">
        <v>1729</v>
      </c>
      <c r="B1702" s="26">
        <v>1773.47</v>
      </c>
      <c r="C1702" s="26">
        <v>6332084.8200000003</v>
      </c>
      <c r="D1702" s="22"/>
      <c r="E1702" s="22"/>
    </row>
    <row r="1703" spans="1:5" x14ac:dyDescent="0.2">
      <c r="A1703" s="23" t="s">
        <v>1730</v>
      </c>
      <c r="B1703" s="26">
        <v>1773.1</v>
      </c>
      <c r="C1703" s="26">
        <v>6330759.0700000003</v>
      </c>
      <c r="D1703" s="22"/>
      <c r="E1703" s="22"/>
    </row>
    <row r="1704" spans="1:5" x14ac:dyDescent="0.2">
      <c r="A1704" s="23" t="s">
        <v>1731</v>
      </c>
      <c r="B1704" s="26">
        <v>1772.37</v>
      </c>
      <c r="C1704" s="26">
        <v>6535548.7699999996</v>
      </c>
      <c r="D1704" s="22"/>
      <c r="E1704" s="22"/>
    </row>
    <row r="1705" spans="1:5" x14ac:dyDescent="0.2">
      <c r="A1705" s="23" t="s">
        <v>1732</v>
      </c>
      <c r="B1705" s="26">
        <v>1770.26</v>
      </c>
      <c r="C1705" s="26">
        <v>6527762.9100000001</v>
      </c>
      <c r="D1705" s="22"/>
      <c r="E1705" s="22"/>
    </row>
    <row r="1706" spans="1:5" x14ac:dyDescent="0.2">
      <c r="A1706" s="23" t="s">
        <v>1733</v>
      </c>
      <c r="B1706" s="26">
        <v>1768.8</v>
      </c>
      <c r="C1706" s="26">
        <v>5422364.6399999997</v>
      </c>
      <c r="D1706" s="22"/>
      <c r="E1706" s="22"/>
    </row>
    <row r="1707" spans="1:5" x14ac:dyDescent="0.2">
      <c r="A1707" s="23" t="s">
        <v>1734</v>
      </c>
      <c r="B1707" s="26">
        <v>1780.37</v>
      </c>
      <c r="C1707" s="26">
        <v>5457834.3600000003</v>
      </c>
      <c r="D1707" s="22"/>
      <c r="E1707" s="22"/>
    </row>
    <row r="1708" spans="1:5" x14ac:dyDescent="0.2">
      <c r="A1708" s="23" t="s">
        <v>1735</v>
      </c>
      <c r="B1708" s="26">
        <v>1780.06</v>
      </c>
      <c r="C1708" s="26">
        <v>5456897.6200000001</v>
      </c>
      <c r="D1708" s="22"/>
      <c r="E1708" s="22"/>
    </row>
    <row r="1709" spans="1:5" x14ac:dyDescent="0.2">
      <c r="A1709" s="23" t="s">
        <v>1736</v>
      </c>
      <c r="B1709" s="26">
        <v>1779.44</v>
      </c>
      <c r="C1709" s="26">
        <v>5454988.7300000004</v>
      </c>
      <c r="D1709" s="22"/>
      <c r="E1709" s="22"/>
    </row>
    <row r="1710" spans="1:5" x14ac:dyDescent="0.2">
      <c r="A1710" s="23" t="s">
        <v>1737</v>
      </c>
      <c r="B1710" s="26">
        <v>1779.19</v>
      </c>
      <c r="C1710" s="26">
        <v>6521721.6799999997</v>
      </c>
      <c r="D1710" s="22"/>
      <c r="E1710" s="22"/>
    </row>
    <row r="1711" spans="1:5" x14ac:dyDescent="0.2">
      <c r="A1711" s="23" t="s">
        <v>1738</v>
      </c>
      <c r="B1711" s="26">
        <v>1778.86</v>
      </c>
      <c r="C1711" s="26">
        <v>6520533.3799999999</v>
      </c>
      <c r="D1711" s="22"/>
      <c r="E1711" s="22"/>
    </row>
    <row r="1712" spans="1:5" x14ac:dyDescent="0.2">
      <c r="A1712" s="23" t="s">
        <v>1739</v>
      </c>
      <c r="B1712" s="26">
        <v>1778.45</v>
      </c>
      <c r="C1712" s="26">
        <v>6519012.7000000002</v>
      </c>
      <c r="D1712" s="22"/>
      <c r="E1712" s="22"/>
    </row>
    <row r="1713" spans="1:5" x14ac:dyDescent="0.2">
      <c r="A1713" s="23" t="s">
        <v>1740</v>
      </c>
      <c r="B1713" s="26">
        <v>1778.33</v>
      </c>
      <c r="C1713" s="26">
        <v>6518587.7000000002</v>
      </c>
      <c r="D1713" s="22"/>
      <c r="E1713" s="22"/>
    </row>
    <row r="1714" spans="1:5" x14ac:dyDescent="0.2">
      <c r="A1714" s="23" t="s">
        <v>1741</v>
      </c>
      <c r="B1714" s="26">
        <v>1777.83</v>
      </c>
      <c r="C1714" s="26">
        <v>6516762.8799999999</v>
      </c>
      <c r="D1714" s="22"/>
      <c r="E1714" s="22"/>
    </row>
    <row r="1715" spans="1:5" x14ac:dyDescent="0.2">
      <c r="A1715" s="23" t="s">
        <v>1742</v>
      </c>
      <c r="B1715" s="26">
        <v>1776.61</v>
      </c>
      <c r="C1715" s="26">
        <v>6512261.2000000002</v>
      </c>
      <c r="D1715" s="22"/>
      <c r="E1715" s="22"/>
    </row>
    <row r="1716" spans="1:5" x14ac:dyDescent="0.2">
      <c r="A1716" s="23" t="s">
        <v>1743</v>
      </c>
      <c r="B1716" s="26">
        <v>1776.5</v>
      </c>
      <c r="C1716" s="26">
        <v>6511868.9800000004</v>
      </c>
      <c r="D1716" s="22"/>
      <c r="E1716" s="22"/>
    </row>
    <row r="1717" spans="1:5" x14ac:dyDescent="0.2">
      <c r="A1717" s="23" t="s">
        <v>1744</v>
      </c>
      <c r="B1717" s="26">
        <v>1776.47</v>
      </c>
      <c r="C1717" s="26">
        <v>6511745.1600000001</v>
      </c>
      <c r="D1717" s="22"/>
      <c r="E1717" s="22"/>
    </row>
    <row r="1718" spans="1:5" x14ac:dyDescent="0.2">
      <c r="A1718" s="23" t="s">
        <v>1745</v>
      </c>
      <c r="B1718" s="26">
        <v>1777.14</v>
      </c>
      <c r="C1718" s="26">
        <v>6514221.21</v>
      </c>
      <c r="D1718" s="22"/>
      <c r="E1718" s="22"/>
    </row>
    <row r="1719" spans="1:5" x14ac:dyDescent="0.2">
      <c r="A1719" s="23" t="s">
        <v>1746</v>
      </c>
      <c r="B1719" s="26">
        <v>1775.54</v>
      </c>
      <c r="C1719" s="26">
        <v>6508342.04</v>
      </c>
      <c r="D1719" s="22"/>
      <c r="E1719" s="22"/>
    </row>
    <row r="1720" spans="1:5" x14ac:dyDescent="0.2">
      <c r="A1720" s="23" t="s">
        <v>1747</v>
      </c>
      <c r="B1720" s="26">
        <v>1775.64</v>
      </c>
      <c r="C1720" s="26">
        <v>6508721.1100000003</v>
      </c>
      <c r="D1720" s="22"/>
      <c r="E1720" s="22"/>
    </row>
    <row r="1721" spans="1:5" x14ac:dyDescent="0.2">
      <c r="A1721" s="23" t="s">
        <v>1748</v>
      </c>
      <c r="B1721" s="26">
        <v>1776.56</v>
      </c>
      <c r="C1721" s="26">
        <v>6512103.2800000003</v>
      </c>
      <c r="D1721" s="22"/>
      <c r="E1721" s="22"/>
    </row>
    <row r="1722" spans="1:5" x14ac:dyDescent="0.2">
      <c r="A1722" s="23" t="s">
        <v>1749</v>
      </c>
      <c r="B1722" s="26">
        <v>1775.69</v>
      </c>
      <c r="C1722" s="26">
        <v>6508916.9299999997</v>
      </c>
      <c r="D1722" s="22"/>
      <c r="E1722" s="22"/>
    </row>
    <row r="1723" spans="1:5" x14ac:dyDescent="0.2">
      <c r="A1723" s="23" t="s">
        <v>1750</v>
      </c>
      <c r="B1723" s="26">
        <v>1775.04</v>
      </c>
      <c r="C1723" s="26">
        <v>6506511.5499999998</v>
      </c>
      <c r="D1723" s="22"/>
      <c r="E1723" s="22"/>
    </row>
    <row r="1724" spans="1:5" x14ac:dyDescent="0.2">
      <c r="A1724" s="23" t="s">
        <v>1751</v>
      </c>
      <c r="B1724" s="26">
        <v>1774.66</v>
      </c>
      <c r="C1724" s="26">
        <v>6505115.6100000003</v>
      </c>
      <c r="D1724" s="22"/>
      <c r="E1724" s="22"/>
    </row>
    <row r="1725" spans="1:5" x14ac:dyDescent="0.2">
      <c r="A1725" s="23" t="s">
        <v>1752</v>
      </c>
      <c r="B1725" s="26">
        <v>1775.14</v>
      </c>
      <c r="C1725" s="26">
        <v>6506887.0499999998</v>
      </c>
      <c r="D1725" s="22"/>
      <c r="E1725" s="22"/>
    </row>
    <row r="1726" spans="1:5" x14ac:dyDescent="0.2">
      <c r="A1726" s="23" t="s">
        <v>1753</v>
      </c>
      <c r="B1726" s="26">
        <v>1774.27</v>
      </c>
      <c r="C1726" s="26">
        <v>6503682.6299999999</v>
      </c>
      <c r="D1726" s="22"/>
      <c r="E1726" s="22"/>
    </row>
    <row r="1727" spans="1:5" x14ac:dyDescent="0.2">
      <c r="A1727" s="23" t="s">
        <v>1754</v>
      </c>
      <c r="B1727" s="26">
        <v>1774.48</v>
      </c>
      <c r="C1727" s="26">
        <v>6504451.3200000003</v>
      </c>
      <c r="D1727" s="22"/>
      <c r="E1727" s="22"/>
    </row>
    <row r="1728" spans="1:5" x14ac:dyDescent="0.2">
      <c r="A1728" s="23" t="s">
        <v>1755</v>
      </c>
      <c r="B1728" s="26">
        <v>1815.24</v>
      </c>
      <c r="C1728" s="26">
        <v>6708335.8300000001</v>
      </c>
      <c r="D1728" s="22"/>
      <c r="E1728" s="22"/>
    </row>
    <row r="1729" spans="1:5" x14ac:dyDescent="0.2">
      <c r="A1729" s="23" t="s">
        <v>1756</v>
      </c>
      <c r="B1729" s="26">
        <v>1816.51</v>
      </c>
      <c r="C1729" s="26">
        <v>6713034.7599999998</v>
      </c>
      <c r="D1729" s="22"/>
      <c r="E1729" s="22"/>
    </row>
    <row r="1730" spans="1:5" x14ac:dyDescent="0.2">
      <c r="A1730" s="23" t="s">
        <v>1757</v>
      </c>
      <c r="B1730" s="26">
        <v>1816.28</v>
      </c>
      <c r="C1730" s="26">
        <v>6712170.3300000001</v>
      </c>
      <c r="D1730" s="22"/>
      <c r="E1730" s="22"/>
    </row>
    <row r="1731" spans="1:5" x14ac:dyDescent="0.2">
      <c r="A1731" s="23" t="s">
        <v>1758</v>
      </c>
      <c r="B1731" s="26">
        <v>1816.77</v>
      </c>
      <c r="C1731" s="26">
        <v>6713993.6900000004</v>
      </c>
      <c r="D1731" s="22"/>
      <c r="E1731" s="22"/>
    </row>
    <row r="1732" spans="1:5" x14ac:dyDescent="0.2">
      <c r="A1732" s="23" t="s">
        <v>1759</v>
      </c>
      <c r="B1732" s="26">
        <v>1816.99</v>
      </c>
      <c r="C1732" s="26">
        <v>6714795.8799999999</v>
      </c>
      <c r="D1732" s="22"/>
      <c r="E1732" s="22"/>
    </row>
    <row r="1733" spans="1:5" x14ac:dyDescent="0.2">
      <c r="A1733" s="23" t="s">
        <v>1760</v>
      </c>
      <c r="B1733" s="26">
        <v>1815.97</v>
      </c>
      <c r="C1733" s="26">
        <v>6711032.0499999998</v>
      </c>
      <c r="D1733" s="22"/>
      <c r="E1733" s="22"/>
    </row>
    <row r="1734" spans="1:5" x14ac:dyDescent="0.2">
      <c r="A1734" s="23" t="s">
        <v>1761</v>
      </c>
      <c r="B1734" s="26">
        <v>1815.94</v>
      </c>
      <c r="C1734" s="26">
        <v>6764093.3200000003</v>
      </c>
      <c r="D1734" s="22"/>
      <c r="E1734" s="22"/>
    </row>
    <row r="1735" spans="1:5" x14ac:dyDescent="0.2">
      <c r="A1735" s="23" t="s">
        <v>1762</v>
      </c>
      <c r="B1735" s="26">
        <v>1814.74</v>
      </c>
      <c r="C1735" s="26">
        <v>6759601.5899999999</v>
      </c>
      <c r="D1735" s="22"/>
      <c r="E1735" s="22"/>
    </row>
    <row r="1736" spans="1:5" x14ac:dyDescent="0.2">
      <c r="A1736" s="23" t="s">
        <v>1763</v>
      </c>
      <c r="B1736" s="26">
        <v>1815.19</v>
      </c>
      <c r="C1736" s="26">
        <v>6761296.0199999996</v>
      </c>
      <c r="D1736" s="22"/>
      <c r="E1736" s="22"/>
    </row>
    <row r="1737" spans="1:5" x14ac:dyDescent="0.2">
      <c r="A1737" s="23" t="s">
        <v>1764</v>
      </c>
      <c r="B1737" s="26">
        <v>1816</v>
      </c>
      <c r="C1737" s="26">
        <v>6764331.0099999998</v>
      </c>
      <c r="D1737" s="22"/>
      <c r="E1737" s="22"/>
    </row>
    <row r="1738" spans="1:5" x14ac:dyDescent="0.2">
      <c r="A1738" s="23" t="s">
        <v>1765</v>
      </c>
      <c r="B1738" s="26">
        <v>1814.69</v>
      </c>
      <c r="C1738" s="26">
        <v>6729417.4800000004</v>
      </c>
      <c r="D1738" s="22"/>
      <c r="E1738" s="22"/>
    </row>
    <row r="1739" spans="1:5" x14ac:dyDescent="0.2">
      <c r="A1739" s="23" t="s">
        <v>1766</v>
      </c>
      <c r="B1739" s="26">
        <v>1814.34</v>
      </c>
      <c r="C1739" s="26">
        <v>6728151.8099999996</v>
      </c>
      <c r="D1739" s="22"/>
      <c r="E1739" s="22"/>
    </row>
    <row r="1740" spans="1:5" x14ac:dyDescent="0.2">
      <c r="A1740" s="23" t="s">
        <v>1767</v>
      </c>
      <c r="B1740" s="26">
        <v>1813.42</v>
      </c>
      <c r="C1740" s="26">
        <v>6724738.1900000004</v>
      </c>
      <c r="D1740" s="22"/>
      <c r="E1740" s="22"/>
    </row>
    <row r="1741" spans="1:5" x14ac:dyDescent="0.2">
      <c r="A1741" s="23" t="s">
        <v>1768</v>
      </c>
      <c r="B1741" s="26">
        <v>1812.58</v>
      </c>
      <c r="C1741" s="26">
        <v>6721624.21</v>
      </c>
      <c r="D1741" s="22"/>
      <c r="E1741" s="22"/>
    </row>
    <row r="1742" spans="1:5" x14ac:dyDescent="0.2">
      <c r="A1742" s="23" t="s">
        <v>1769</v>
      </c>
      <c r="B1742" s="26">
        <v>1811.09</v>
      </c>
      <c r="C1742" s="26">
        <v>6716067.3300000001</v>
      </c>
      <c r="D1742" s="22"/>
      <c r="E1742" s="22"/>
    </row>
    <row r="1743" spans="1:5" x14ac:dyDescent="0.2">
      <c r="A1743" s="23" t="s">
        <v>1770</v>
      </c>
      <c r="B1743" s="26">
        <v>1806.67</v>
      </c>
      <c r="C1743" s="26">
        <v>6699685.0300000003</v>
      </c>
      <c r="D1743" s="22"/>
      <c r="E1743" s="22"/>
    </row>
    <row r="1744" spans="1:5" x14ac:dyDescent="0.2">
      <c r="A1744" s="23" t="s">
        <v>1771</v>
      </c>
      <c r="B1744" s="26">
        <v>1806.86</v>
      </c>
      <c r="C1744" s="26">
        <v>6700406.5800000001</v>
      </c>
      <c r="D1744" s="22"/>
      <c r="E1744" s="22"/>
    </row>
    <row r="1745" spans="1:5" x14ac:dyDescent="0.2">
      <c r="A1745" s="23" t="s">
        <v>1772</v>
      </c>
      <c r="B1745" s="26">
        <v>1806.31</v>
      </c>
      <c r="C1745" s="26">
        <v>6698371.5700000003</v>
      </c>
      <c r="D1745" s="22"/>
      <c r="E1745" s="22"/>
    </row>
    <row r="1746" spans="1:5" x14ac:dyDescent="0.2">
      <c r="A1746" s="23" t="s">
        <v>1773</v>
      </c>
      <c r="B1746" s="26">
        <v>1804.83</v>
      </c>
      <c r="C1746" s="26">
        <v>6692875.1900000004</v>
      </c>
      <c r="D1746" s="22"/>
      <c r="E1746" s="22"/>
    </row>
    <row r="1747" spans="1:5" x14ac:dyDescent="0.2">
      <c r="A1747" s="23" t="s">
        <v>1774</v>
      </c>
      <c r="B1747" s="26">
        <v>1804.32</v>
      </c>
      <c r="C1747" s="26">
        <v>6690995.7699999996</v>
      </c>
      <c r="D1747" s="22"/>
      <c r="E1747" s="22"/>
    </row>
    <row r="1748" spans="1:5" x14ac:dyDescent="0.2">
      <c r="A1748" s="23" t="s">
        <v>1775</v>
      </c>
      <c r="B1748" s="26">
        <v>1803.42</v>
      </c>
      <c r="C1748" s="26">
        <v>6677638.9299999997</v>
      </c>
      <c r="D1748" s="22"/>
      <c r="E1748" s="22"/>
    </row>
    <row r="1749" spans="1:5" x14ac:dyDescent="0.2">
      <c r="A1749" s="23" t="s">
        <v>1776</v>
      </c>
      <c r="B1749" s="26">
        <v>1802.64</v>
      </c>
      <c r="C1749" s="26">
        <v>6674761.1200000001</v>
      </c>
      <c r="D1749" s="22"/>
      <c r="E1749" s="22"/>
    </row>
    <row r="1750" spans="1:5" x14ac:dyDescent="0.2">
      <c r="A1750" s="23" t="s">
        <v>1777</v>
      </c>
      <c r="B1750" s="26">
        <v>1803.92</v>
      </c>
      <c r="C1750" s="26">
        <v>6679483.8899999997</v>
      </c>
      <c r="D1750" s="22"/>
      <c r="E1750" s="22"/>
    </row>
    <row r="1751" spans="1:5" x14ac:dyDescent="0.2">
      <c r="A1751" s="23" t="s">
        <v>1778</v>
      </c>
      <c r="B1751" s="26">
        <v>1803.84</v>
      </c>
      <c r="C1751" s="26">
        <v>6679197.6299999999</v>
      </c>
      <c r="D1751" s="22"/>
      <c r="E1751" s="22"/>
    </row>
    <row r="1752" spans="1:5" x14ac:dyDescent="0.2">
      <c r="A1752" s="23" t="s">
        <v>1779</v>
      </c>
      <c r="B1752" s="26">
        <v>1803.85</v>
      </c>
      <c r="C1752" s="26">
        <v>6679226.8600000003</v>
      </c>
      <c r="D1752" s="22"/>
      <c r="E1752" s="22"/>
    </row>
    <row r="1753" spans="1:5" x14ac:dyDescent="0.2">
      <c r="A1753" s="23" t="s">
        <v>1780</v>
      </c>
      <c r="B1753" s="26">
        <v>1802.88</v>
      </c>
      <c r="C1753" s="26">
        <v>6675627.3399999999</v>
      </c>
      <c r="D1753" s="22"/>
      <c r="E1753" s="22"/>
    </row>
    <row r="1754" spans="1:5" x14ac:dyDescent="0.2">
      <c r="A1754" s="23" t="s">
        <v>1781</v>
      </c>
      <c r="B1754" s="26">
        <v>1800.65</v>
      </c>
      <c r="C1754" s="26">
        <v>6667390.7800000003</v>
      </c>
      <c r="D1754" s="22"/>
      <c r="E1754" s="22"/>
    </row>
    <row r="1755" spans="1:5" x14ac:dyDescent="0.2">
      <c r="A1755" s="23" t="s">
        <v>1782</v>
      </c>
      <c r="B1755" s="26">
        <v>1799.72</v>
      </c>
      <c r="C1755" s="26">
        <v>6663939.75</v>
      </c>
      <c r="D1755" s="22"/>
      <c r="E1755" s="22"/>
    </row>
    <row r="1756" spans="1:5" x14ac:dyDescent="0.2">
      <c r="A1756" s="23" t="s">
        <v>1783</v>
      </c>
      <c r="B1756" s="26">
        <v>1791.72</v>
      </c>
      <c r="C1756" s="26">
        <v>6634310.9900000002</v>
      </c>
      <c r="D1756" s="22"/>
      <c r="E1756" s="22"/>
    </row>
    <row r="1757" spans="1:5" x14ac:dyDescent="0.2">
      <c r="A1757" s="23" t="s">
        <v>1784</v>
      </c>
      <c r="B1757" s="26">
        <v>1791.22</v>
      </c>
      <c r="C1757" s="26">
        <v>6632457.0800000001</v>
      </c>
      <c r="D1757" s="22"/>
      <c r="E1757" s="22"/>
    </row>
    <row r="1758" spans="1:5" x14ac:dyDescent="0.2">
      <c r="A1758" s="23" t="s">
        <v>1785</v>
      </c>
      <c r="B1758" s="26">
        <v>1790.09</v>
      </c>
      <c r="C1758" s="26">
        <v>6628291.6900000004</v>
      </c>
      <c r="D1758" s="22"/>
      <c r="E1758" s="22"/>
    </row>
    <row r="1759" spans="1:5" x14ac:dyDescent="0.2">
      <c r="A1759" s="23" t="s">
        <v>1786</v>
      </c>
      <c r="B1759" s="26">
        <v>1789.15</v>
      </c>
      <c r="C1759" s="26">
        <v>6624788.9900000002</v>
      </c>
      <c r="D1759" s="22"/>
      <c r="E1759" s="22"/>
    </row>
    <row r="1760" spans="1:5" x14ac:dyDescent="0.2">
      <c r="A1760" s="23" t="s">
        <v>1787</v>
      </c>
      <c r="B1760" s="26">
        <v>1788.61</v>
      </c>
      <c r="C1760" s="26">
        <v>6622802.6500000004</v>
      </c>
      <c r="D1760" s="22"/>
      <c r="E1760" s="22"/>
    </row>
    <row r="1761" spans="1:5" x14ac:dyDescent="0.2">
      <c r="A1761" s="23" t="s">
        <v>1788</v>
      </c>
      <c r="B1761" s="26">
        <v>1788.91</v>
      </c>
      <c r="C1761" s="26">
        <v>6623909.8499999996</v>
      </c>
      <c r="D1761" s="22"/>
      <c r="E1761" s="22"/>
    </row>
    <row r="1762" spans="1:5" x14ac:dyDescent="0.2">
      <c r="A1762" s="23" t="s">
        <v>1789</v>
      </c>
      <c r="B1762" s="26">
        <v>1785.85</v>
      </c>
      <c r="C1762" s="26">
        <v>6612567.2000000002</v>
      </c>
      <c r="D1762" s="22"/>
      <c r="E1762" s="22"/>
    </row>
    <row r="1763" spans="1:5" x14ac:dyDescent="0.2">
      <c r="A1763" s="23" t="s">
        <v>1790</v>
      </c>
      <c r="B1763" s="26">
        <v>1783.45</v>
      </c>
      <c r="C1763" s="26">
        <v>6603690.6399999997</v>
      </c>
      <c r="D1763" s="22"/>
      <c r="E1763" s="22"/>
    </row>
    <row r="1764" spans="1:5" x14ac:dyDescent="0.2">
      <c r="A1764" s="23" t="s">
        <v>1791</v>
      </c>
      <c r="B1764" s="26">
        <v>1783.17</v>
      </c>
      <c r="C1764" s="26">
        <v>6602660.1500000004</v>
      </c>
      <c r="D1764" s="22"/>
      <c r="E1764" s="22"/>
    </row>
    <row r="1765" spans="1:5" x14ac:dyDescent="0.2">
      <c r="A1765" s="23" t="s">
        <v>1792</v>
      </c>
      <c r="B1765" s="26">
        <v>1778.51</v>
      </c>
      <c r="C1765" s="26">
        <v>6585414.3899999997</v>
      </c>
      <c r="D1765" s="22"/>
      <c r="E1765" s="22"/>
    </row>
    <row r="1766" spans="1:5" x14ac:dyDescent="0.2">
      <c r="A1766" s="23" t="s">
        <v>1793</v>
      </c>
      <c r="B1766" s="26">
        <v>1777.92</v>
      </c>
      <c r="C1766" s="26">
        <v>6583211.71</v>
      </c>
      <c r="D1766" s="22"/>
      <c r="E1766" s="22"/>
    </row>
    <row r="1767" spans="1:5" x14ac:dyDescent="0.2">
      <c r="A1767" s="23" t="s">
        <v>1794</v>
      </c>
      <c r="B1767" s="26">
        <v>1776.84</v>
      </c>
      <c r="C1767" s="26">
        <v>6579223.3600000003</v>
      </c>
      <c r="D1767" s="22"/>
      <c r="E1767" s="22"/>
    </row>
    <row r="1768" spans="1:5" x14ac:dyDescent="0.2">
      <c r="A1768" s="23" t="s">
        <v>1795</v>
      </c>
      <c r="B1768" s="26">
        <v>1776.75</v>
      </c>
      <c r="C1768" s="26">
        <v>6578895.4800000004</v>
      </c>
      <c r="D1768" s="22"/>
      <c r="E1768" s="22"/>
    </row>
    <row r="1769" spans="1:5" x14ac:dyDescent="0.2">
      <c r="A1769" s="23" t="s">
        <v>1796</v>
      </c>
      <c r="B1769" s="26">
        <v>1776.24</v>
      </c>
      <c r="C1769" s="26">
        <v>6576997.7699999996</v>
      </c>
      <c r="D1769" s="22"/>
      <c r="E1769" s="22"/>
    </row>
    <row r="1770" spans="1:5" x14ac:dyDescent="0.2">
      <c r="A1770" s="23" t="s">
        <v>1797</v>
      </c>
      <c r="B1770" s="26">
        <v>1775.77</v>
      </c>
      <c r="C1770" s="26">
        <v>6614339.1699999999</v>
      </c>
      <c r="D1770" s="22"/>
      <c r="E1770" s="22"/>
    </row>
    <row r="1771" spans="1:5" x14ac:dyDescent="0.2">
      <c r="A1771" s="23" t="s">
        <v>1798</v>
      </c>
      <c r="B1771" s="26">
        <v>1776.44</v>
      </c>
      <c r="C1771" s="26">
        <v>6616823.2800000003</v>
      </c>
      <c r="D1771" s="22"/>
      <c r="E1771" s="22"/>
    </row>
    <row r="1772" spans="1:5" x14ac:dyDescent="0.2">
      <c r="A1772" s="23" t="s">
        <v>1799</v>
      </c>
      <c r="B1772" s="26">
        <v>1769.73</v>
      </c>
      <c r="C1772" s="26">
        <v>6591838.2300000004</v>
      </c>
      <c r="D1772" s="22"/>
      <c r="E1772" s="22"/>
    </row>
    <row r="1773" spans="1:5" x14ac:dyDescent="0.2">
      <c r="A1773" s="23" t="s">
        <v>1800</v>
      </c>
      <c r="B1773" s="26">
        <v>1768.93</v>
      </c>
      <c r="C1773" s="26">
        <v>6610073.6699999999</v>
      </c>
      <c r="D1773" s="22"/>
      <c r="E1773" s="22"/>
    </row>
    <row r="1774" spans="1:5" x14ac:dyDescent="0.2">
      <c r="A1774" s="23" t="s">
        <v>1801</v>
      </c>
      <c r="B1774" s="26">
        <v>1767.72</v>
      </c>
      <c r="C1774" s="26">
        <v>6605555.6699999999</v>
      </c>
      <c r="D1774" s="22"/>
      <c r="E1774" s="22"/>
    </row>
    <row r="1775" spans="1:5" x14ac:dyDescent="0.2">
      <c r="A1775" s="23" t="s">
        <v>1802</v>
      </c>
      <c r="B1775" s="26">
        <v>1768.14</v>
      </c>
      <c r="C1775" s="26">
        <v>6607105.8200000003</v>
      </c>
      <c r="D1775" s="22"/>
      <c r="E1775" s="22"/>
    </row>
    <row r="1776" spans="1:5" x14ac:dyDescent="0.2">
      <c r="A1776" s="23" t="s">
        <v>1803</v>
      </c>
      <c r="B1776" s="26">
        <v>1766.58</v>
      </c>
      <c r="C1776" s="26">
        <v>6601306.3700000001</v>
      </c>
      <c r="D1776" s="22"/>
      <c r="E1776" s="22"/>
    </row>
    <row r="1777" spans="1:5" x14ac:dyDescent="0.2">
      <c r="A1777" s="23" t="s">
        <v>1804</v>
      </c>
      <c r="B1777" s="26">
        <v>1763.51</v>
      </c>
      <c r="C1777" s="26">
        <v>6589818.5099999998</v>
      </c>
      <c r="D1777" s="22"/>
      <c r="E1777" s="22"/>
    </row>
    <row r="1778" spans="1:5" x14ac:dyDescent="0.2">
      <c r="A1778" s="23" t="s">
        <v>1805</v>
      </c>
      <c r="B1778" s="26">
        <v>1762</v>
      </c>
      <c r="C1778" s="26">
        <v>6584172.6299999999</v>
      </c>
      <c r="D1778" s="22"/>
      <c r="E1778" s="22"/>
    </row>
    <row r="1779" spans="1:5" x14ac:dyDescent="0.2">
      <c r="A1779" s="23" t="s">
        <v>1806</v>
      </c>
      <c r="B1779" s="26">
        <v>1765.25</v>
      </c>
      <c r="C1779" s="26">
        <v>6563757.2999999998</v>
      </c>
      <c r="D1779" s="22"/>
      <c r="E1779" s="22"/>
    </row>
    <row r="1780" spans="1:5" x14ac:dyDescent="0.2">
      <c r="A1780" s="23" t="s">
        <v>1807</v>
      </c>
      <c r="B1780" s="26">
        <v>1762.24</v>
      </c>
      <c r="C1780" s="26">
        <v>6552563.8899999997</v>
      </c>
      <c r="D1780" s="22"/>
      <c r="E1780" s="22"/>
    </row>
    <row r="1781" spans="1:5" x14ac:dyDescent="0.2">
      <c r="A1781" s="23" t="s">
        <v>1808</v>
      </c>
      <c r="B1781" s="26">
        <v>1761.53</v>
      </c>
      <c r="C1781" s="26">
        <v>6593975.9699999997</v>
      </c>
      <c r="D1781" s="22"/>
      <c r="E1781" s="22"/>
    </row>
    <row r="1782" spans="1:5" x14ac:dyDescent="0.2">
      <c r="A1782" s="23" t="s">
        <v>1809</v>
      </c>
      <c r="B1782" s="26">
        <v>1764.12</v>
      </c>
      <c r="C1782" s="26">
        <v>6603668.5700000003</v>
      </c>
      <c r="D1782" s="22"/>
      <c r="E1782" s="22"/>
    </row>
    <row r="1783" spans="1:5" x14ac:dyDescent="0.2">
      <c r="A1783" s="23" t="s">
        <v>1810</v>
      </c>
      <c r="B1783" s="26">
        <v>1762.64</v>
      </c>
      <c r="C1783" s="26">
        <v>6598112.0300000003</v>
      </c>
      <c r="D1783" s="22"/>
      <c r="E1783" s="22"/>
    </row>
    <row r="1784" spans="1:5" x14ac:dyDescent="0.2">
      <c r="A1784" s="23" t="s">
        <v>1811</v>
      </c>
      <c r="B1784" s="26">
        <v>1762.34</v>
      </c>
      <c r="C1784" s="26">
        <v>6596987.0199999996</v>
      </c>
      <c r="D1784" s="22"/>
      <c r="E1784" s="22"/>
    </row>
    <row r="1785" spans="1:5" x14ac:dyDescent="0.2">
      <c r="A1785" s="23" t="s">
        <v>1812</v>
      </c>
      <c r="B1785" s="26">
        <v>1760.81</v>
      </c>
      <c r="C1785" s="26">
        <v>6591270.1500000004</v>
      </c>
      <c r="D1785" s="22"/>
      <c r="E1785" s="22"/>
    </row>
    <row r="1786" spans="1:5" x14ac:dyDescent="0.2">
      <c r="A1786" s="23" t="s">
        <v>1813</v>
      </c>
      <c r="B1786" s="26">
        <v>1759.9</v>
      </c>
      <c r="C1786" s="26">
        <v>6587846.04</v>
      </c>
      <c r="D1786" s="22"/>
      <c r="E1786" s="22"/>
    </row>
    <row r="1787" spans="1:5" x14ac:dyDescent="0.2">
      <c r="A1787" s="23" t="s">
        <v>1814</v>
      </c>
      <c r="B1787" s="26">
        <v>1757.19</v>
      </c>
      <c r="C1787" s="26">
        <v>6577707.4299999997</v>
      </c>
      <c r="D1787" s="22"/>
      <c r="E1787" s="22"/>
    </row>
    <row r="1788" spans="1:5" x14ac:dyDescent="0.2">
      <c r="A1788" s="23" t="s">
        <v>1815</v>
      </c>
      <c r="B1788" s="26">
        <v>1757.28</v>
      </c>
      <c r="C1788" s="26">
        <v>6578071.8899999997</v>
      </c>
      <c r="D1788" s="22"/>
      <c r="E1788" s="22"/>
    </row>
    <row r="1789" spans="1:5" x14ac:dyDescent="0.2">
      <c r="A1789" s="23" t="s">
        <v>1816</v>
      </c>
      <c r="B1789" s="26">
        <v>1759.56</v>
      </c>
      <c r="C1789" s="26">
        <v>6586587.54</v>
      </c>
      <c r="D1789" s="22"/>
      <c r="E1789" s="22"/>
    </row>
    <row r="1790" spans="1:5" x14ac:dyDescent="0.2">
      <c r="A1790" s="23" t="s">
        <v>1817</v>
      </c>
      <c r="B1790" s="26">
        <v>1760.31</v>
      </c>
      <c r="C1790" s="26">
        <v>6589411.0499999998</v>
      </c>
      <c r="D1790" s="22"/>
      <c r="E1790" s="22"/>
    </row>
    <row r="1791" spans="1:5" x14ac:dyDescent="0.2">
      <c r="A1791" s="23" t="s">
        <v>1818</v>
      </c>
      <c r="B1791" s="26">
        <v>1756.91</v>
      </c>
      <c r="C1791" s="26">
        <v>6576668.6699999999</v>
      </c>
      <c r="D1791" s="22"/>
      <c r="E1791" s="22"/>
    </row>
    <row r="1792" spans="1:5" x14ac:dyDescent="0.2">
      <c r="A1792" s="23" t="s">
        <v>1819</v>
      </c>
      <c r="B1792" s="26">
        <v>1756.82</v>
      </c>
      <c r="C1792" s="26">
        <v>6576314.5499999998</v>
      </c>
      <c r="D1792" s="22"/>
      <c r="E1792" s="22"/>
    </row>
    <row r="1793" spans="1:5" x14ac:dyDescent="0.2">
      <c r="A1793" s="23" t="s">
        <v>1820</v>
      </c>
      <c r="B1793" s="26">
        <v>1754.36</v>
      </c>
      <c r="C1793" s="26">
        <v>6567121.21</v>
      </c>
      <c r="D1793" s="22"/>
      <c r="E1793" s="22"/>
    </row>
    <row r="1794" spans="1:5" x14ac:dyDescent="0.2">
      <c r="A1794" s="23" t="s">
        <v>1821</v>
      </c>
      <c r="B1794" s="26">
        <v>1752.41</v>
      </c>
      <c r="C1794" s="26">
        <v>6559826.7000000002</v>
      </c>
      <c r="D1794" s="22"/>
      <c r="E1794" s="22"/>
    </row>
    <row r="1795" spans="1:5" x14ac:dyDescent="0.2">
      <c r="A1795" s="23" t="s">
        <v>1822</v>
      </c>
      <c r="B1795" s="26">
        <v>1749.48</v>
      </c>
      <c r="C1795" s="26">
        <v>6548856.2999999998</v>
      </c>
      <c r="D1795" s="22"/>
      <c r="E1795" s="22"/>
    </row>
    <row r="1796" spans="1:5" x14ac:dyDescent="0.2">
      <c r="A1796" s="23" t="s">
        <v>1823</v>
      </c>
      <c r="B1796" s="26">
        <v>1729.85</v>
      </c>
      <c r="C1796" s="26">
        <v>6475378.54</v>
      </c>
      <c r="D1796" s="22"/>
      <c r="E1796" s="22"/>
    </row>
    <row r="1797" spans="1:5" x14ac:dyDescent="0.2">
      <c r="A1797" s="23" t="s">
        <v>1824</v>
      </c>
      <c r="B1797" s="26">
        <v>1729.14</v>
      </c>
      <c r="C1797" s="26">
        <v>6720846.6200000001</v>
      </c>
      <c r="D1797" s="22"/>
      <c r="E1797" s="22"/>
    </row>
    <row r="1798" spans="1:5" x14ac:dyDescent="0.2">
      <c r="A1798" s="23" t="s">
        <v>1825</v>
      </c>
      <c r="B1798" s="26">
        <v>1744.33</v>
      </c>
      <c r="C1798" s="26">
        <v>6779907.6600000001</v>
      </c>
      <c r="D1798" s="22"/>
      <c r="E1798" s="22"/>
    </row>
    <row r="1799" spans="1:5" x14ac:dyDescent="0.2">
      <c r="A1799" s="23" t="s">
        <v>1826</v>
      </c>
      <c r="B1799" s="26">
        <v>1744.49</v>
      </c>
      <c r="C1799" s="26">
        <v>6780511.2699999996</v>
      </c>
      <c r="D1799" s="22"/>
      <c r="E1799" s="22"/>
    </row>
    <row r="1800" spans="1:5" x14ac:dyDescent="0.2">
      <c r="A1800" s="23" t="s">
        <v>1827</v>
      </c>
      <c r="B1800" s="26">
        <v>1741.3</v>
      </c>
      <c r="C1800" s="26">
        <v>6768131.3399999999</v>
      </c>
      <c r="D1800" s="22"/>
      <c r="E1800" s="22"/>
    </row>
    <row r="1801" spans="1:5" x14ac:dyDescent="0.2">
      <c r="A1801" s="23" t="s">
        <v>1828</v>
      </c>
      <c r="B1801" s="26">
        <v>1735.49</v>
      </c>
      <c r="C1801" s="26">
        <v>6745550.4100000001</v>
      </c>
      <c r="D1801" s="22"/>
      <c r="E1801" s="22"/>
    </row>
    <row r="1802" spans="1:5" x14ac:dyDescent="0.2">
      <c r="A1802" s="23" t="s">
        <v>1829</v>
      </c>
      <c r="B1802" s="26">
        <v>1734.79</v>
      </c>
      <c r="C1802" s="26">
        <v>6742839.0099999998</v>
      </c>
      <c r="D1802" s="22"/>
      <c r="E1802" s="22"/>
    </row>
    <row r="1803" spans="1:5" x14ac:dyDescent="0.2">
      <c r="A1803" s="23" t="s">
        <v>1830</v>
      </c>
      <c r="B1803" s="26">
        <v>1731.71</v>
      </c>
      <c r="C1803" s="26">
        <v>6730845.5800000001</v>
      </c>
      <c r="D1803" s="22"/>
      <c r="E1803" s="22"/>
    </row>
    <row r="1804" spans="1:5" x14ac:dyDescent="0.2">
      <c r="A1804" s="23" t="s">
        <v>1831</v>
      </c>
      <c r="B1804" s="26">
        <v>1731.44</v>
      </c>
      <c r="C1804" s="26">
        <v>6729783.0300000003</v>
      </c>
      <c r="D1804" s="22"/>
      <c r="E1804" s="22"/>
    </row>
    <row r="1805" spans="1:5" x14ac:dyDescent="0.2">
      <c r="A1805" s="23" t="s">
        <v>1832</v>
      </c>
      <c r="B1805" s="26">
        <v>1707.51</v>
      </c>
      <c r="C1805" s="26">
        <v>6636801.2199999997</v>
      </c>
      <c r="D1805" s="22"/>
      <c r="E1805" s="22"/>
    </row>
    <row r="1806" spans="1:5" x14ac:dyDescent="0.2">
      <c r="A1806" s="23" t="s">
        <v>1833</v>
      </c>
      <c r="B1806" s="26">
        <v>1731.99</v>
      </c>
      <c r="C1806" s="26">
        <v>6731951.2699999996</v>
      </c>
      <c r="D1806" s="22"/>
      <c r="E1806" s="22"/>
    </row>
    <row r="1807" spans="1:5" x14ac:dyDescent="0.2">
      <c r="A1807" s="23" t="s">
        <v>1834</v>
      </c>
      <c r="B1807" s="26">
        <v>1725.45</v>
      </c>
      <c r="C1807" s="26">
        <v>6706535.79</v>
      </c>
      <c r="D1807" s="22"/>
      <c r="E1807" s="22"/>
    </row>
    <row r="1808" spans="1:5" x14ac:dyDescent="0.2">
      <c r="A1808" s="23" t="s">
        <v>1835</v>
      </c>
      <c r="B1808" s="26">
        <v>1718.94</v>
      </c>
      <c r="C1808" s="26">
        <v>6681218.4699999997</v>
      </c>
      <c r="D1808" s="22"/>
      <c r="E1808" s="22"/>
    </row>
    <row r="1809" spans="1:5" x14ac:dyDescent="0.2">
      <c r="A1809" s="23" t="s">
        <v>1836</v>
      </c>
      <c r="B1809" s="26">
        <v>1723.29</v>
      </c>
      <c r="C1809" s="26">
        <v>6698139.6200000001</v>
      </c>
      <c r="D1809" s="22"/>
      <c r="E1809" s="22"/>
    </row>
    <row r="1810" spans="1:5" x14ac:dyDescent="0.2">
      <c r="A1810" s="23" t="s">
        <v>1837</v>
      </c>
      <c r="B1810" s="26">
        <v>1722.13</v>
      </c>
      <c r="C1810" s="26">
        <v>6786096.4500000002</v>
      </c>
      <c r="D1810" s="22"/>
      <c r="E1810" s="22"/>
    </row>
    <row r="1811" spans="1:5" x14ac:dyDescent="0.2">
      <c r="A1811" s="23" t="s">
        <v>1838</v>
      </c>
      <c r="B1811" s="26">
        <v>1720.22</v>
      </c>
      <c r="C1811" s="26">
        <v>6778581.9100000001</v>
      </c>
      <c r="D1811" s="22"/>
      <c r="E1811" s="22"/>
    </row>
    <row r="1812" spans="1:5" x14ac:dyDescent="0.2">
      <c r="A1812" s="23" t="s">
        <v>1839</v>
      </c>
      <c r="B1812" s="26">
        <v>1716.05</v>
      </c>
      <c r="C1812" s="26">
        <v>6762114.0499999998</v>
      </c>
      <c r="D1812" s="22"/>
      <c r="E1812" s="22"/>
    </row>
    <row r="1813" spans="1:5" x14ac:dyDescent="0.2">
      <c r="A1813" s="23" t="s">
        <v>1840</v>
      </c>
      <c r="B1813" s="26">
        <v>1716.8</v>
      </c>
      <c r="C1813" s="26">
        <v>6765071.4400000004</v>
      </c>
      <c r="D1813" s="22"/>
      <c r="E1813" s="22"/>
    </row>
    <row r="1814" spans="1:5" x14ac:dyDescent="0.2">
      <c r="A1814" s="23" t="s">
        <v>1841</v>
      </c>
      <c r="B1814" s="26">
        <v>1719.5</v>
      </c>
      <c r="C1814" s="26">
        <v>6775713.6799999997</v>
      </c>
      <c r="D1814" s="22"/>
      <c r="E1814" s="22"/>
    </row>
    <row r="1815" spans="1:5" x14ac:dyDescent="0.2">
      <c r="A1815" s="23" t="s">
        <v>1842</v>
      </c>
      <c r="B1815" s="26">
        <v>1719.76</v>
      </c>
      <c r="C1815" s="26">
        <v>6776735.5599999996</v>
      </c>
      <c r="D1815" s="22"/>
      <c r="E1815" s="22"/>
    </row>
    <row r="1816" spans="1:5" x14ac:dyDescent="0.2">
      <c r="A1816" s="23" t="s">
        <v>1843</v>
      </c>
      <c r="B1816" s="26">
        <v>1715.54</v>
      </c>
      <c r="C1816" s="26">
        <v>6760131.0099999998</v>
      </c>
      <c r="D1816" s="22"/>
      <c r="E1816" s="22"/>
    </row>
    <row r="1817" spans="1:5" x14ac:dyDescent="0.2">
      <c r="A1817" s="23" t="s">
        <v>1844</v>
      </c>
      <c r="B1817" s="26">
        <v>1715.8</v>
      </c>
      <c r="C1817" s="26">
        <v>6761132.79</v>
      </c>
      <c r="D1817" s="22"/>
      <c r="E1817" s="22"/>
    </row>
    <row r="1818" spans="1:5" x14ac:dyDescent="0.2">
      <c r="A1818" s="23" t="s">
        <v>1845</v>
      </c>
      <c r="B1818" s="26">
        <v>1716.9</v>
      </c>
      <c r="C1818" s="26">
        <v>6765487.6900000004</v>
      </c>
      <c r="D1818" s="22"/>
      <c r="E1818" s="22"/>
    </row>
    <row r="1819" spans="1:5" x14ac:dyDescent="0.2">
      <c r="A1819" s="23" t="s">
        <v>1846</v>
      </c>
      <c r="B1819" s="26">
        <v>1718.36</v>
      </c>
      <c r="C1819" s="26">
        <v>6771239.04</v>
      </c>
      <c r="D1819" s="22"/>
      <c r="E1819" s="22"/>
    </row>
    <row r="1820" spans="1:5" x14ac:dyDescent="0.2">
      <c r="A1820" s="23" t="s">
        <v>1847</v>
      </c>
      <c r="B1820" s="26">
        <v>1718.02</v>
      </c>
      <c r="C1820" s="26">
        <v>6769881.6699999999</v>
      </c>
      <c r="D1820" s="22"/>
      <c r="E1820" s="22"/>
    </row>
    <row r="1821" spans="1:5" x14ac:dyDescent="0.2">
      <c r="A1821" s="23" t="s">
        <v>1848</v>
      </c>
      <c r="B1821" s="26">
        <v>1717.37</v>
      </c>
      <c r="C1821" s="26">
        <v>6767328.21</v>
      </c>
      <c r="D1821" s="22"/>
      <c r="E1821" s="22"/>
    </row>
    <row r="1822" spans="1:5" x14ac:dyDescent="0.2">
      <c r="A1822" s="23" t="s">
        <v>1849</v>
      </c>
      <c r="B1822" s="26">
        <v>1714.08</v>
      </c>
      <c r="C1822" s="26">
        <v>6754365.79</v>
      </c>
      <c r="D1822" s="22"/>
      <c r="E1822" s="22"/>
    </row>
    <row r="1823" spans="1:5" x14ac:dyDescent="0.2">
      <c r="A1823" s="23" t="s">
        <v>1850</v>
      </c>
      <c r="B1823" s="26">
        <v>1714.46</v>
      </c>
      <c r="C1823" s="26">
        <v>6755853.5800000001</v>
      </c>
      <c r="D1823" s="22"/>
      <c r="E1823" s="22"/>
    </row>
    <row r="1824" spans="1:5" x14ac:dyDescent="0.2">
      <c r="A1824" s="23" t="s">
        <v>1851</v>
      </c>
      <c r="B1824" s="26">
        <v>1717.85</v>
      </c>
      <c r="C1824" s="26">
        <v>6752211.5300000003</v>
      </c>
      <c r="D1824" s="22"/>
      <c r="E1824" s="22"/>
    </row>
    <row r="1825" spans="1:5" x14ac:dyDescent="0.2">
      <c r="A1825" s="23" t="s">
        <v>1852</v>
      </c>
      <c r="B1825" s="26">
        <v>1717.38</v>
      </c>
      <c r="C1825" s="26">
        <v>6750373.9400000004</v>
      </c>
      <c r="D1825" s="22"/>
      <c r="E1825" s="22"/>
    </row>
    <row r="1826" spans="1:5" x14ac:dyDescent="0.2">
      <c r="A1826" s="23" t="s">
        <v>1853</v>
      </c>
      <c r="B1826" s="26">
        <v>1718.33</v>
      </c>
      <c r="C1826" s="26">
        <v>6754119.6200000001</v>
      </c>
      <c r="D1826" s="22"/>
      <c r="E1826" s="22"/>
    </row>
    <row r="1827" spans="1:5" x14ac:dyDescent="0.2">
      <c r="A1827" s="23" t="s">
        <v>1854</v>
      </c>
      <c r="B1827" s="26">
        <v>1716.33</v>
      </c>
      <c r="C1827" s="26">
        <v>6746259.6200000001</v>
      </c>
      <c r="D1827" s="22"/>
      <c r="E1827" s="22"/>
    </row>
    <row r="1828" spans="1:5" x14ac:dyDescent="0.2">
      <c r="A1828" s="23" t="s">
        <v>1855</v>
      </c>
      <c r="B1828" s="26">
        <v>1713.4</v>
      </c>
      <c r="C1828" s="26">
        <v>6734745.2699999996</v>
      </c>
      <c r="D1828" s="22"/>
      <c r="E1828" s="22"/>
    </row>
    <row r="1829" spans="1:5" x14ac:dyDescent="0.2">
      <c r="A1829" s="23" t="s">
        <v>1856</v>
      </c>
      <c r="B1829" s="26">
        <v>1713.58</v>
      </c>
      <c r="C1829" s="26">
        <v>6735427.46</v>
      </c>
      <c r="D1829" s="22"/>
      <c r="E1829" s="22"/>
    </row>
    <row r="1830" spans="1:5" x14ac:dyDescent="0.2">
      <c r="A1830" s="23" t="s">
        <v>1857</v>
      </c>
      <c r="B1830" s="26">
        <v>1711.99</v>
      </c>
      <c r="C1830" s="26">
        <v>6729176.75</v>
      </c>
      <c r="D1830" s="22"/>
      <c r="E1830" s="22"/>
    </row>
    <row r="1831" spans="1:5" x14ac:dyDescent="0.2">
      <c r="A1831" s="23" t="s">
        <v>1858</v>
      </c>
      <c r="B1831" s="26">
        <v>1710.61</v>
      </c>
      <c r="C1831" s="26">
        <v>6723770.5899999999</v>
      </c>
      <c r="D1831" s="22"/>
      <c r="E1831" s="22"/>
    </row>
    <row r="1832" spans="1:5" x14ac:dyDescent="0.2">
      <c r="A1832" s="23" t="s">
        <v>1859</v>
      </c>
      <c r="B1832" s="26">
        <v>1710.27</v>
      </c>
      <c r="C1832" s="26">
        <v>6722427.5099999998</v>
      </c>
      <c r="D1832" s="22"/>
      <c r="E1832" s="22"/>
    </row>
    <row r="1833" spans="1:5" x14ac:dyDescent="0.2">
      <c r="A1833" s="23" t="s">
        <v>1860</v>
      </c>
      <c r="B1833" s="26">
        <v>1706.94</v>
      </c>
      <c r="C1833" s="26">
        <v>6767387.79</v>
      </c>
      <c r="D1833" s="22"/>
      <c r="E1833" s="22"/>
    </row>
    <row r="1834" spans="1:5" x14ac:dyDescent="0.2">
      <c r="A1834" s="23" t="s">
        <v>1861</v>
      </c>
      <c r="B1834" s="26">
        <v>1700.97</v>
      </c>
      <c r="C1834" s="26">
        <v>6743723.4800000004</v>
      </c>
      <c r="D1834" s="22"/>
      <c r="E1834" s="22"/>
    </row>
    <row r="1835" spans="1:5" x14ac:dyDescent="0.2">
      <c r="A1835" s="23" t="s">
        <v>1862</v>
      </c>
      <c r="B1835" s="26">
        <v>1699.95</v>
      </c>
      <c r="C1835" s="26">
        <v>6739679.1900000004</v>
      </c>
      <c r="D1835" s="22"/>
      <c r="E1835" s="22"/>
    </row>
    <row r="1836" spans="1:5" x14ac:dyDescent="0.2">
      <c r="A1836" s="23" t="s">
        <v>1863</v>
      </c>
      <c r="B1836" s="26">
        <v>1699.34</v>
      </c>
      <c r="C1836" s="26">
        <v>6737228.0700000003</v>
      </c>
      <c r="D1836" s="22"/>
      <c r="E1836" s="22"/>
    </row>
    <row r="1837" spans="1:5" x14ac:dyDescent="0.2">
      <c r="A1837" s="23" t="s">
        <v>1864</v>
      </c>
      <c r="B1837" s="26">
        <v>1700.82</v>
      </c>
      <c r="C1837" s="26">
        <v>6743126.9000000004</v>
      </c>
      <c r="D1837" s="22"/>
      <c r="E1837" s="22"/>
    </row>
    <row r="1838" spans="1:5" x14ac:dyDescent="0.2">
      <c r="A1838" s="23" t="s">
        <v>1865</v>
      </c>
      <c r="B1838" s="26">
        <v>1699.48</v>
      </c>
      <c r="C1838" s="26">
        <v>6737803.6299999999</v>
      </c>
      <c r="D1838" s="22"/>
      <c r="E1838" s="22"/>
    </row>
    <row r="1839" spans="1:5" x14ac:dyDescent="0.2">
      <c r="A1839" s="23" t="s">
        <v>1866</v>
      </c>
      <c r="B1839" s="26">
        <v>1698.83</v>
      </c>
      <c r="C1839" s="26">
        <v>6735228.3899999997</v>
      </c>
      <c r="D1839" s="22"/>
      <c r="E1839" s="22"/>
    </row>
    <row r="1840" spans="1:5" x14ac:dyDescent="0.2">
      <c r="A1840" s="23" t="s">
        <v>1867</v>
      </c>
      <c r="B1840" s="26">
        <v>1697.32</v>
      </c>
      <c r="C1840" s="26">
        <v>6729233.0999999996</v>
      </c>
      <c r="D1840" s="22"/>
      <c r="E1840" s="22"/>
    </row>
    <row r="1841" spans="1:5" x14ac:dyDescent="0.2">
      <c r="A1841" s="23" t="s">
        <v>1868</v>
      </c>
      <c r="B1841" s="26">
        <v>1697.17</v>
      </c>
      <c r="C1841" s="26">
        <v>6728653.5800000001</v>
      </c>
      <c r="D1841" s="22"/>
      <c r="E1841" s="22"/>
    </row>
    <row r="1842" spans="1:5" x14ac:dyDescent="0.2">
      <c r="A1842" s="23" t="s">
        <v>1869</v>
      </c>
      <c r="B1842" s="26">
        <v>1694.8</v>
      </c>
      <c r="C1842" s="26">
        <v>6719266.5300000003</v>
      </c>
      <c r="D1842" s="22"/>
      <c r="E1842" s="22"/>
    </row>
    <row r="1843" spans="1:5" x14ac:dyDescent="0.2">
      <c r="A1843" s="23" t="s">
        <v>1870</v>
      </c>
      <c r="B1843" s="26">
        <v>1694.96</v>
      </c>
      <c r="C1843" s="26">
        <v>6719887.71</v>
      </c>
      <c r="D1843" s="22"/>
      <c r="E1843" s="22"/>
    </row>
    <row r="1844" spans="1:5" x14ac:dyDescent="0.2">
      <c r="A1844" s="23" t="s">
        <v>1871</v>
      </c>
      <c r="B1844" s="26">
        <v>1694.31</v>
      </c>
      <c r="C1844" s="26">
        <v>6717299.9400000004</v>
      </c>
      <c r="D1844" s="22"/>
      <c r="E1844" s="22"/>
    </row>
    <row r="1845" spans="1:5" x14ac:dyDescent="0.2">
      <c r="A1845" s="23" t="s">
        <v>1872</v>
      </c>
      <c r="B1845" s="26">
        <v>1694.01</v>
      </c>
      <c r="C1845" s="26">
        <v>6716118.1500000004</v>
      </c>
      <c r="D1845" s="22"/>
      <c r="E1845" s="22"/>
    </row>
    <row r="1846" spans="1:5" x14ac:dyDescent="0.2">
      <c r="A1846" s="23" t="s">
        <v>1873</v>
      </c>
      <c r="B1846" s="26">
        <v>1695.85</v>
      </c>
      <c r="C1846" s="26">
        <v>6723424.54</v>
      </c>
      <c r="D1846" s="22"/>
      <c r="E1846" s="22"/>
    </row>
    <row r="1847" spans="1:5" x14ac:dyDescent="0.2">
      <c r="A1847" s="23" t="s">
        <v>1874</v>
      </c>
      <c r="B1847" s="26">
        <v>1695.28</v>
      </c>
      <c r="C1847" s="26">
        <v>6721161.3200000003</v>
      </c>
      <c r="D1847" s="22"/>
      <c r="E1847" s="22"/>
    </row>
    <row r="1848" spans="1:5" x14ac:dyDescent="0.2">
      <c r="A1848" s="23" t="s">
        <v>1875</v>
      </c>
      <c r="B1848" s="26">
        <v>1698.4</v>
      </c>
      <c r="C1848" s="26">
        <v>6733517.8799999999</v>
      </c>
      <c r="D1848" s="22"/>
      <c r="E1848" s="22"/>
    </row>
    <row r="1849" spans="1:5" x14ac:dyDescent="0.2">
      <c r="A1849" s="23" t="s">
        <v>1876</v>
      </c>
      <c r="B1849" s="26">
        <v>1704.32</v>
      </c>
      <c r="C1849" s="26">
        <v>6757002.8300000001</v>
      </c>
      <c r="D1849" s="22"/>
      <c r="E1849" s="22"/>
    </row>
    <row r="1850" spans="1:5" x14ac:dyDescent="0.2">
      <c r="A1850" s="23" t="s">
        <v>1877</v>
      </c>
      <c r="B1850" s="26">
        <v>1705.63</v>
      </c>
      <c r="C1850" s="26">
        <v>6762177.8600000003</v>
      </c>
      <c r="D1850" s="22"/>
      <c r="E1850" s="22"/>
    </row>
    <row r="1851" spans="1:5" x14ac:dyDescent="0.2">
      <c r="A1851" s="23" t="s">
        <v>1878</v>
      </c>
      <c r="B1851" s="26">
        <v>1702.47</v>
      </c>
      <c r="C1851" s="26">
        <v>6716670.6200000001</v>
      </c>
      <c r="D1851" s="22"/>
      <c r="E1851" s="22"/>
    </row>
    <row r="1852" spans="1:5" x14ac:dyDescent="0.2">
      <c r="A1852" s="23" t="s">
        <v>1879</v>
      </c>
      <c r="B1852" s="26">
        <v>1703.4</v>
      </c>
      <c r="C1852" s="26">
        <v>6720337.8099999996</v>
      </c>
      <c r="D1852" s="22"/>
      <c r="E1852" s="22"/>
    </row>
    <row r="1853" spans="1:5" x14ac:dyDescent="0.2">
      <c r="A1853" s="23" t="s">
        <v>1880</v>
      </c>
      <c r="B1853" s="26">
        <v>1704.39</v>
      </c>
      <c r="C1853" s="26">
        <v>6724220.7199999997</v>
      </c>
      <c r="D1853" s="22"/>
      <c r="E1853" s="22"/>
    </row>
    <row r="1854" spans="1:5" x14ac:dyDescent="0.2">
      <c r="A1854" s="23" t="s">
        <v>1881</v>
      </c>
      <c r="B1854" s="26">
        <v>1704.12</v>
      </c>
      <c r="C1854" s="26">
        <v>6723167.0800000001</v>
      </c>
      <c r="D1854" s="22"/>
      <c r="E1854" s="22"/>
    </row>
    <row r="1855" spans="1:5" x14ac:dyDescent="0.2">
      <c r="A1855" s="23" t="s">
        <v>1882</v>
      </c>
      <c r="B1855" s="26">
        <v>1707.07</v>
      </c>
      <c r="C1855" s="26">
        <v>6734817.5099999998</v>
      </c>
      <c r="D1855" s="22"/>
      <c r="E1855" s="22"/>
    </row>
    <row r="1856" spans="1:5" x14ac:dyDescent="0.2">
      <c r="A1856" s="23" t="s">
        <v>1883</v>
      </c>
      <c r="B1856" s="26">
        <v>1703.32</v>
      </c>
      <c r="C1856" s="26">
        <v>6720010.7300000004</v>
      </c>
      <c r="D1856" s="22"/>
      <c r="E1856" s="22"/>
    </row>
    <row r="1857" spans="1:5" x14ac:dyDescent="0.2">
      <c r="A1857" s="23" t="s">
        <v>1884</v>
      </c>
      <c r="B1857" s="26">
        <v>1704.57</v>
      </c>
      <c r="C1857" s="26">
        <v>6724955.5800000001</v>
      </c>
      <c r="D1857" s="22"/>
      <c r="E1857" s="22"/>
    </row>
    <row r="1858" spans="1:5" x14ac:dyDescent="0.2">
      <c r="A1858" s="23" t="s">
        <v>1885</v>
      </c>
      <c r="B1858" s="26">
        <v>1705.01</v>
      </c>
      <c r="C1858" s="26">
        <v>6726667.1299999999</v>
      </c>
      <c r="D1858" s="22"/>
      <c r="E1858" s="22"/>
    </row>
    <row r="1859" spans="1:5" x14ac:dyDescent="0.2">
      <c r="A1859" s="23" t="s">
        <v>1886</v>
      </c>
      <c r="B1859" s="26">
        <v>1714.14</v>
      </c>
      <c r="C1859" s="26">
        <v>6762687.1299999999</v>
      </c>
      <c r="D1859" s="22"/>
      <c r="E1859" s="22"/>
    </row>
    <row r="1860" spans="1:5" x14ac:dyDescent="0.2">
      <c r="A1860" s="23" t="s">
        <v>1887</v>
      </c>
      <c r="B1860" s="26">
        <v>1709.75</v>
      </c>
      <c r="C1860" s="26">
        <v>6745370.1900000004</v>
      </c>
      <c r="D1860" s="22"/>
      <c r="E1860" s="22"/>
    </row>
    <row r="1861" spans="1:5" x14ac:dyDescent="0.2">
      <c r="A1861" s="23" t="s">
        <v>1888</v>
      </c>
      <c r="B1861" s="26">
        <v>1709.39</v>
      </c>
      <c r="C1861" s="26">
        <v>6743949.0700000003</v>
      </c>
      <c r="D1861" s="22"/>
      <c r="E1861" s="22"/>
    </row>
    <row r="1862" spans="1:5" x14ac:dyDescent="0.2">
      <c r="A1862" s="23" t="s">
        <v>1889</v>
      </c>
      <c r="B1862" s="26">
        <v>1720.1</v>
      </c>
      <c r="C1862" s="26">
        <v>6786226.1600000001</v>
      </c>
      <c r="D1862" s="22"/>
      <c r="E1862" s="22"/>
    </row>
    <row r="1863" spans="1:5" x14ac:dyDescent="0.2">
      <c r="A1863" s="23" t="s">
        <v>1890</v>
      </c>
      <c r="B1863" s="26">
        <v>1718.36</v>
      </c>
      <c r="C1863" s="26">
        <v>6779361.3600000003</v>
      </c>
      <c r="D1863" s="22"/>
      <c r="E1863" s="22"/>
    </row>
    <row r="1864" spans="1:5" x14ac:dyDescent="0.2">
      <c r="A1864" s="23" t="s">
        <v>1891</v>
      </c>
      <c r="B1864" s="26">
        <v>1717.36</v>
      </c>
      <c r="C1864" s="26">
        <v>6775410.0700000003</v>
      </c>
      <c r="D1864" s="22"/>
      <c r="E1864" s="22"/>
    </row>
    <row r="1865" spans="1:5" x14ac:dyDescent="0.2">
      <c r="A1865" s="23" t="s">
        <v>1892</v>
      </c>
      <c r="B1865" s="26">
        <v>1716.33</v>
      </c>
      <c r="C1865" s="26">
        <v>6771321.1299999999</v>
      </c>
      <c r="D1865" s="22"/>
      <c r="E1865" s="22"/>
    </row>
    <row r="1866" spans="1:5" x14ac:dyDescent="0.2">
      <c r="A1866" s="23" t="s">
        <v>1893</v>
      </c>
      <c r="B1866" s="26">
        <v>1715.86</v>
      </c>
      <c r="C1866" s="26">
        <v>6769469.2400000002</v>
      </c>
      <c r="D1866" s="22"/>
      <c r="E1866" s="22"/>
    </row>
    <row r="1867" spans="1:5" x14ac:dyDescent="0.2">
      <c r="A1867" s="23" t="s">
        <v>1894</v>
      </c>
      <c r="B1867" s="26">
        <v>1708.11</v>
      </c>
      <c r="C1867" s="26">
        <v>6738892.2300000004</v>
      </c>
      <c r="D1867" s="22"/>
      <c r="E1867" s="22"/>
    </row>
    <row r="1868" spans="1:5" x14ac:dyDescent="0.2">
      <c r="A1868" s="23" t="s">
        <v>1895</v>
      </c>
      <c r="B1868" s="26">
        <v>1706.99</v>
      </c>
      <c r="C1868" s="26">
        <v>6734499.5899999999</v>
      </c>
      <c r="D1868" s="22"/>
      <c r="E1868" s="22"/>
    </row>
    <row r="1869" spans="1:5" x14ac:dyDescent="0.2">
      <c r="A1869" s="23" t="s">
        <v>1896</v>
      </c>
      <c r="B1869" s="26">
        <v>1707.01</v>
      </c>
      <c r="C1869" s="26">
        <v>6734568.4299999997</v>
      </c>
      <c r="D1869" s="22"/>
      <c r="E1869" s="22"/>
    </row>
    <row r="1870" spans="1:5" x14ac:dyDescent="0.2">
      <c r="A1870" s="23" t="s">
        <v>1897</v>
      </c>
      <c r="B1870" s="26">
        <v>1707.5</v>
      </c>
      <c r="C1870" s="26">
        <v>6736497.2599999998</v>
      </c>
      <c r="D1870" s="22"/>
      <c r="E1870" s="22"/>
    </row>
    <row r="1871" spans="1:5" x14ac:dyDescent="0.2">
      <c r="A1871" s="23" t="s">
        <v>1898</v>
      </c>
      <c r="B1871" s="26">
        <v>1706.74</v>
      </c>
      <c r="C1871" s="26">
        <v>6733513.1799999997</v>
      </c>
      <c r="D1871" s="22"/>
      <c r="E1871" s="22"/>
    </row>
    <row r="1872" spans="1:5" x14ac:dyDescent="0.2">
      <c r="A1872" s="23" t="s">
        <v>1899</v>
      </c>
      <c r="B1872" s="26">
        <v>1706.95</v>
      </c>
      <c r="C1872" s="26">
        <v>6734334.4400000004</v>
      </c>
      <c r="D1872" s="22"/>
      <c r="E1872" s="22"/>
    </row>
    <row r="1873" spans="1:5" x14ac:dyDescent="0.2">
      <c r="A1873" s="23" t="s">
        <v>1900</v>
      </c>
      <c r="B1873" s="26">
        <v>1705.29</v>
      </c>
      <c r="C1873" s="26">
        <v>6727796.9699999997</v>
      </c>
      <c r="D1873" s="22"/>
      <c r="E1873" s="22"/>
    </row>
    <row r="1874" spans="1:5" x14ac:dyDescent="0.2">
      <c r="A1874" s="23" t="s">
        <v>1901</v>
      </c>
      <c r="B1874" s="26">
        <v>1700.82</v>
      </c>
      <c r="C1874" s="26">
        <v>6710132</v>
      </c>
      <c r="D1874" s="22"/>
      <c r="E1874" s="22"/>
    </row>
    <row r="1875" spans="1:5" x14ac:dyDescent="0.2">
      <c r="A1875" s="23" t="s">
        <v>1902</v>
      </c>
      <c r="B1875" s="26">
        <v>1700.78</v>
      </c>
      <c r="C1875" s="26">
        <v>6709998.6600000001</v>
      </c>
      <c r="D1875" s="22"/>
      <c r="E1875" s="22"/>
    </row>
    <row r="1876" spans="1:5" x14ac:dyDescent="0.2">
      <c r="A1876" s="23" t="s">
        <v>1903</v>
      </c>
      <c r="B1876" s="26">
        <v>1700.43</v>
      </c>
      <c r="C1876" s="26">
        <v>6708589.8700000001</v>
      </c>
      <c r="D1876" s="22"/>
      <c r="E1876" s="22"/>
    </row>
    <row r="1877" spans="1:5" x14ac:dyDescent="0.2">
      <c r="A1877" s="23" t="s">
        <v>1904</v>
      </c>
      <c r="B1877" s="26">
        <v>1698.1</v>
      </c>
      <c r="C1877" s="26">
        <v>6699411.8700000001</v>
      </c>
      <c r="D1877" s="22"/>
      <c r="E1877" s="22"/>
    </row>
    <row r="1878" spans="1:5" x14ac:dyDescent="0.2">
      <c r="A1878" s="23" t="s">
        <v>1905</v>
      </c>
      <c r="B1878" s="26">
        <v>1696</v>
      </c>
      <c r="C1878" s="26">
        <v>6691133.2699999996</v>
      </c>
      <c r="D1878" s="22"/>
      <c r="E1878" s="22"/>
    </row>
    <row r="1879" spans="1:5" x14ac:dyDescent="0.2">
      <c r="A1879" s="23" t="s">
        <v>1906</v>
      </c>
      <c r="B1879" s="26">
        <v>1691.94</v>
      </c>
      <c r="C1879" s="26">
        <v>6675109.3799999999</v>
      </c>
      <c r="D1879" s="22"/>
      <c r="E1879" s="22"/>
    </row>
    <row r="1880" spans="1:5" x14ac:dyDescent="0.2">
      <c r="A1880" s="23" t="s">
        <v>1907</v>
      </c>
      <c r="B1880" s="26">
        <v>1689.74</v>
      </c>
      <c r="C1880" s="26">
        <v>6666442.1200000001</v>
      </c>
      <c r="D1880" s="22"/>
      <c r="E1880" s="22"/>
    </row>
    <row r="1881" spans="1:5" x14ac:dyDescent="0.2">
      <c r="A1881" s="23" t="s">
        <v>1908</v>
      </c>
      <c r="B1881" s="26">
        <v>1686.96</v>
      </c>
      <c r="C1881" s="26">
        <v>6655458.0300000003</v>
      </c>
      <c r="D1881" s="22"/>
      <c r="E1881" s="22"/>
    </row>
    <row r="1882" spans="1:5" x14ac:dyDescent="0.2">
      <c r="A1882" s="23" t="s">
        <v>1909</v>
      </c>
      <c r="B1882" s="26">
        <v>1684.98</v>
      </c>
      <c r="C1882" s="26">
        <v>6647643.6799999997</v>
      </c>
      <c r="D1882" s="22"/>
      <c r="E1882" s="22"/>
    </row>
    <row r="1883" spans="1:5" x14ac:dyDescent="0.2">
      <c r="A1883" s="23" t="s">
        <v>1910</v>
      </c>
      <c r="B1883" s="26">
        <v>1683.31</v>
      </c>
      <c r="C1883" s="26">
        <v>6641067.71</v>
      </c>
      <c r="D1883" s="22"/>
      <c r="E1883" s="22"/>
    </row>
    <row r="1884" spans="1:5" x14ac:dyDescent="0.2">
      <c r="A1884" s="23" t="s">
        <v>1911</v>
      </c>
      <c r="B1884" s="26">
        <v>1680.34</v>
      </c>
      <c r="C1884" s="26">
        <v>6629329.7300000004</v>
      </c>
      <c r="D1884" s="22"/>
      <c r="E1884" s="22"/>
    </row>
    <row r="1885" spans="1:5" x14ac:dyDescent="0.2">
      <c r="A1885" s="23" t="s">
        <v>1912</v>
      </c>
      <c r="B1885" s="26">
        <v>1679.32</v>
      </c>
      <c r="C1885" s="26">
        <v>6625328.4000000004</v>
      </c>
      <c r="D1885" s="22"/>
      <c r="E1885" s="22"/>
    </row>
    <row r="1886" spans="1:5" x14ac:dyDescent="0.2">
      <c r="A1886" s="23" t="s">
        <v>1913</v>
      </c>
      <c r="B1886" s="26">
        <v>1678.22</v>
      </c>
      <c r="C1886" s="26">
        <v>6620983.5300000003</v>
      </c>
      <c r="D1886" s="22"/>
      <c r="E1886" s="22"/>
    </row>
    <row r="1887" spans="1:5" x14ac:dyDescent="0.2">
      <c r="A1887" s="23" t="s">
        <v>1914</v>
      </c>
      <c r="B1887" s="26">
        <v>1676.93</v>
      </c>
      <c r="C1887" s="26">
        <v>6615882.3899999997</v>
      </c>
      <c r="D1887" s="22"/>
      <c r="E1887" s="22"/>
    </row>
    <row r="1888" spans="1:5" x14ac:dyDescent="0.2">
      <c r="A1888" s="23" t="s">
        <v>1915</v>
      </c>
      <c r="B1888" s="26">
        <v>1673.67</v>
      </c>
      <c r="C1888" s="26">
        <v>6603039.6200000001</v>
      </c>
      <c r="D1888" s="22"/>
      <c r="E1888" s="22"/>
    </row>
    <row r="1889" spans="1:5" x14ac:dyDescent="0.2">
      <c r="A1889" s="23" t="s">
        <v>1916</v>
      </c>
      <c r="B1889" s="26">
        <v>1670.41</v>
      </c>
      <c r="C1889" s="26">
        <v>6590190.8499999996</v>
      </c>
      <c r="D1889" s="22"/>
      <c r="E1889" s="22"/>
    </row>
    <row r="1890" spans="1:5" x14ac:dyDescent="0.2">
      <c r="A1890" s="23" t="s">
        <v>1917</v>
      </c>
      <c r="B1890" s="26">
        <v>1669.29</v>
      </c>
      <c r="C1890" s="26">
        <v>6585767.9000000004</v>
      </c>
      <c r="D1890" s="22"/>
      <c r="E1890" s="22"/>
    </row>
    <row r="1891" spans="1:5" x14ac:dyDescent="0.2">
      <c r="A1891" s="23" t="s">
        <v>1918</v>
      </c>
      <c r="B1891" s="26">
        <v>1667.68</v>
      </c>
      <c r="C1891" s="26">
        <v>6579386.1799999997</v>
      </c>
      <c r="D1891" s="22"/>
      <c r="E1891" s="22"/>
    </row>
    <row r="1892" spans="1:5" x14ac:dyDescent="0.2">
      <c r="A1892" s="23" t="s">
        <v>1919</v>
      </c>
      <c r="B1892" s="26">
        <v>1665.71</v>
      </c>
      <c r="C1892" s="26">
        <v>6571627.7300000004</v>
      </c>
      <c r="D1892" s="22"/>
      <c r="E1892" s="22"/>
    </row>
    <row r="1893" spans="1:5" x14ac:dyDescent="0.2">
      <c r="A1893" s="23" t="s">
        <v>1920</v>
      </c>
      <c r="B1893" s="26">
        <v>1663.52</v>
      </c>
      <c r="C1893" s="26">
        <v>6562988.9000000004</v>
      </c>
      <c r="D1893" s="22"/>
      <c r="E1893" s="22"/>
    </row>
    <row r="1894" spans="1:5" x14ac:dyDescent="0.2">
      <c r="A1894" s="23" t="s">
        <v>1921</v>
      </c>
      <c r="B1894" s="26">
        <v>1661.73</v>
      </c>
      <c r="C1894" s="26">
        <v>6555909.5199999996</v>
      </c>
      <c r="D1894" s="22"/>
      <c r="E1894" s="22"/>
    </row>
    <row r="1895" spans="1:5" x14ac:dyDescent="0.2">
      <c r="A1895" s="23" t="s">
        <v>1922</v>
      </c>
      <c r="B1895" s="26">
        <v>1661.41</v>
      </c>
      <c r="C1895" s="26">
        <v>6554682.0899999999</v>
      </c>
      <c r="D1895" s="22"/>
      <c r="E1895" s="22"/>
    </row>
    <row r="1896" spans="1:5" x14ac:dyDescent="0.2">
      <c r="A1896" s="23" t="s">
        <v>1923</v>
      </c>
      <c r="B1896" s="26">
        <v>1660.59</v>
      </c>
      <c r="C1896" s="26">
        <v>6551412.5099999998</v>
      </c>
      <c r="D1896" s="22"/>
      <c r="E1896" s="22"/>
    </row>
    <row r="1897" spans="1:5" x14ac:dyDescent="0.2">
      <c r="A1897" s="23" t="s">
        <v>1924</v>
      </c>
      <c r="B1897" s="26">
        <v>1661.44</v>
      </c>
      <c r="C1897" s="26">
        <v>6554792.0800000001</v>
      </c>
      <c r="D1897" s="22"/>
      <c r="E1897" s="22"/>
    </row>
    <row r="1898" spans="1:5" x14ac:dyDescent="0.2">
      <c r="A1898" s="23" t="s">
        <v>1925</v>
      </c>
      <c r="B1898" s="26">
        <v>1661.52</v>
      </c>
      <c r="C1898" s="26">
        <v>6555089.9199999999</v>
      </c>
      <c r="D1898" s="22"/>
      <c r="E1898" s="22"/>
    </row>
    <row r="1899" spans="1:5" x14ac:dyDescent="0.2">
      <c r="A1899" s="23" t="s">
        <v>1926</v>
      </c>
      <c r="B1899" s="26">
        <v>1660.11</v>
      </c>
      <c r="C1899" s="26">
        <v>6549517.46</v>
      </c>
      <c r="D1899" s="22"/>
      <c r="E1899" s="22"/>
    </row>
    <row r="1900" spans="1:5" x14ac:dyDescent="0.2">
      <c r="A1900" s="23" t="s">
        <v>1927</v>
      </c>
      <c r="B1900" s="26">
        <v>1660.71</v>
      </c>
      <c r="C1900" s="26">
        <v>6551904.5099999998</v>
      </c>
      <c r="D1900" s="22"/>
      <c r="E1900" s="22"/>
    </row>
    <row r="1901" spans="1:5" x14ac:dyDescent="0.2">
      <c r="A1901" s="23" t="s">
        <v>1928</v>
      </c>
      <c r="B1901" s="26">
        <v>1659.64</v>
      </c>
      <c r="C1901" s="26">
        <v>6547696.6200000001</v>
      </c>
      <c r="D1901" s="22"/>
      <c r="E1901" s="22"/>
    </row>
    <row r="1902" spans="1:5" x14ac:dyDescent="0.2">
      <c r="A1902" s="23" t="s">
        <v>1929</v>
      </c>
      <c r="B1902" s="26">
        <v>1658.57</v>
      </c>
      <c r="C1902" s="26">
        <v>6543478.4199999999</v>
      </c>
      <c r="D1902" s="22"/>
      <c r="E1902" s="22"/>
    </row>
    <row r="1903" spans="1:5" x14ac:dyDescent="0.2">
      <c r="A1903" s="23" t="s">
        <v>1930</v>
      </c>
      <c r="B1903" s="26">
        <v>1661.9</v>
      </c>
      <c r="C1903" s="26">
        <v>6556602.3300000001</v>
      </c>
      <c r="D1903" s="22"/>
      <c r="E1903" s="22"/>
    </row>
    <row r="1904" spans="1:5" x14ac:dyDescent="0.2">
      <c r="A1904" s="23" t="s">
        <v>1931</v>
      </c>
      <c r="B1904" s="26">
        <v>1659.04</v>
      </c>
      <c r="C1904" s="26">
        <v>6545332.0999999996</v>
      </c>
      <c r="D1904" s="22"/>
      <c r="E1904" s="22"/>
    </row>
    <row r="1905" spans="1:5" x14ac:dyDescent="0.2">
      <c r="A1905" s="23" t="s">
        <v>1932</v>
      </c>
      <c r="B1905" s="26">
        <v>1656.88</v>
      </c>
      <c r="C1905" s="26">
        <v>6536804.5099999998</v>
      </c>
      <c r="D1905" s="22"/>
      <c r="E1905" s="22"/>
    </row>
    <row r="1906" spans="1:5" x14ac:dyDescent="0.2">
      <c r="A1906" s="23" t="s">
        <v>1933</v>
      </c>
      <c r="B1906" s="26">
        <v>1652.5</v>
      </c>
      <c r="C1906" s="26">
        <v>6519493.3200000003</v>
      </c>
      <c r="D1906" s="22"/>
      <c r="E1906" s="22"/>
    </row>
    <row r="1907" spans="1:5" x14ac:dyDescent="0.2">
      <c r="A1907" s="23" t="s">
        <v>1934</v>
      </c>
      <c r="B1907" s="26">
        <v>1647.65</v>
      </c>
      <c r="C1907" s="26">
        <v>6500368.46</v>
      </c>
      <c r="D1907" s="22"/>
      <c r="E1907" s="22"/>
    </row>
    <row r="1908" spans="1:5" x14ac:dyDescent="0.2">
      <c r="A1908" s="23" t="s">
        <v>1935</v>
      </c>
      <c r="B1908" s="26">
        <v>1646.59</v>
      </c>
      <c r="C1908" s="26">
        <v>6496199.5999999996</v>
      </c>
      <c r="D1908" s="22"/>
      <c r="E1908" s="22"/>
    </row>
    <row r="1909" spans="1:5" x14ac:dyDescent="0.2">
      <c r="A1909" s="23" t="s">
        <v>1936</v>
      </c>
      <c r="B1909" s="26">
        <v>1644.93</v>
      </c>
      <c r="C1909" s="26">
        <v>6489643.5999999996</v>
      </c>
      <c r="D1909" s="22"/>
      <c r="E1909" s="22"/>
    </row>
    <row r="1910" spans="1:5" x14ac:dyDescent="0.2">
      <c r="A1910" s="23" t="s">
        <v>1937</v>
      </c>
      <c r="B1910" s="26">
        <v>1640.98</v>
      </c>
      <c r="C1910" s="26">
        <v>6474055.2800000003</v>
      </c>
      <c r="D1910" s="22"/>
      <c r="E1910" s="22"/>
    </row>
    <row r="1911" spans="1:5" x14ac:dyDescent="0.2">
      <c r="A1911" s="23" t="s">
        <v>1938</v>
      </c>
      <c r="B1911" s="26">
        <v>1638.7</v>
      </c>
      <c r="C1911" s="26">
        <v>6465059.2000000002</v>
      </c>
      <c r="D1911" s="22"/>
      <c r="E1911" s="22"/>
    </row>
    <row r="1912" spans="1:5" x14ac:dyDescent="0.2">
      <c r="A1912" s="23" t="s">
        <v>1939</v>
      </c>
      <c r="B1912" s="26">
        <v>1637.19</v>
      </c>
      <c r="C1912" s="26">
        <v>6459110.2800000003</v>
      </c>
      <c r="D1912" s="22"/>
      <c r="E1912" s="22"/>
    </row>
    <row r="1913" spans="1:5" x14ac:dyDescent="0.2">
      <c r="A1913" s="23" t="s">
        <v>1940</v>
      </c>
      <c r="B1913" s="26">
        <v>1641.53</v>
      </c>
      <c r="C1913" s="26">
        <v>6476221.7699999996</v>
      </c>
      <c r="D1913" s="22"/>
      <c r="E1913" s="22"/>
    </row>
    <row r="1914" spans="1:5" x14ac:dyDescent="0.2">
      <c r="A1914" s="23" t="s">
        <v>1941</v>
      </c>
      <c r="B1914" s="26">
        <v>1637.37</v>
      </c>
      <c r="C1914" s="26">
        <v>6459807.9100000001</v>
      </c>
      <c r="D1914" s="22"/>
      <c r="E1914" s="22"/>
    </row>
    <row r="1915" spans="1:5" x14ac:dyDescent="0.2">
      <c r="A1915" s="23" t="s">
        <v>1942</v>
      </c>
      <c r="B1915" s="26">
        <v>1635.1</v>
      </c>
      <c r="C1915" s="26">
        <v>6450846.8899999997</v>
      </c>
      <c r="D1915" s="22"/>
      <c r="E1915" s="22"/>
    </row>
    <row r="1916" spans="1:5" x14ac:dyDescent="0.2">
      <c r="A1916" s="23" t="s">
        <v>1943</v>
      </c>
      <c r="B1916" s="26">
        <v>1631</v>
      </c>
      <c r="C1916" s="26">
        <v>6434696.1500000004</v>
      </c>
      <c r="D1916" s="22"/>
      <c r="E1916" s="22"/>
    </row>
    <row r="1917" spans="1:5" x14ac:dyDescent="0.2">
      <c r="A1917" s="23" t="s">
        <v>1944</v>
      </c>
      <c r="B1917" s="26">
        <v>1627.51</v>
      </c>
      <c r="C1917" s="26">
        <v>6420906.0300000003</v>
      </c>
      <c r="D1917" s="22"/>
      <c r="E1917" s="22"/>
    </row>
    <row r="1918" spans="1:5" x14ac:dyDescent="0.2">
      <c r="A1918" s="23" t="s">
        <v>1945</v>
      </c>
      <c r="B1918" s="26">
        <v>1626.09</v>
      </c>
      <c r="C1918" s="26">
        <v>6415331.1699999999</v>
      </c>
      <c r="D1918" s="22"/>
      <c r="E1918" s="22"/>
    </row>
    <row r="1919" spans="1:5" x14ac:dyDescent="0.2">
      <c r="A1919" s="23" t="s">
        <v>1946</v>
      </c>
      <c r="B1919" s="26">
        <v>1619.59</v>
      </c>
      <c r="C1919" s="26">
        <v>6389682.3499999996</v>
      </c>
      <c r="D1919" s="22"/>
      <c r="E1919" s="22"/>
    </row>
    <row r="1920" spans="1:5" x14ac:dyDescent="0.2">
      <c r="A1920" s="23" t="s">
        <v>1947</v>
      </c>
      <c r="B1920" s="26">
        <v>1622.61</v>
      </c>
      <c r="C1920" s="26">
        <v>6401578.0700000003</v>
      </c>
      <c r="D1920" s="22"/>
      <c r="E1920" s="22"/>
    </row>
    <row r="1921" spans="1:5" x14ac:dyDescent="0.2">
      <c r="A1921" s="23" t="s">
        <v>1948</v>
      </c>
      <c r="B1921" s="26">
        <v>1611.84</v>
      </c>
      <c r="C1921" s="26">
        <v>12746251.140000001</v>
      </c>
      <c r="D1921" s="22"/>
      <c r="E1921" s="22"/>
    </row>
    <row r="1922" spans="1:5" x14ac:dyDescent="0.2">
      <c r="A1922" s="23" t="s">
        <v>1949</v>
      </c>
      <c r="B1922" s="26">
        <v>1601.18</v>
      </c>
      <c r="C1922" s="26">
        <v>36407306.880000003</v>
      </c>
      <c r="D1922" s="22"/>
      <c r="E1922" s="22"/>
    </row>
    <row r="1923" spans="1:5" x14ac:dyDescent="0.2">
      <c r="A1923" s="23" t="s">
        <v>1950</v>
      </c>
      <c r="B1923" s="26">
        <v>1599.47</v>
      </c>
      <c r="C1923" s="26">
        <v>36368458.289999999</v>
      </c>
      <c r="D1923" s="22"/>
      <c r="E1923" s="22"/>
    </row>
    <row r="1924" spans="1:5" x14ac:dyDescent="0.2">
      <c r="A1924" s="23" t="s">
        <v>1951</v>
      </c>
      <c r="B1924" s="26">
        <v>1598.7</v>
      </c>
      <c r="C1924" s="26">
        <v>36362537.689999998</v>
      </c>
      <c r="D1924" s="22"/>
      <c r="E1924" s="22"/>
    </row>
    <row r="1925" spans="1:5" x14ac:dyDescent="0.2">
      <c r="A1925" s="23" t="s">
        <v>1952</v>
      </c>
      <c r="B1925" s="26">
        <v>1598.16</v>
      </c>
      <c r="C1925" s="26">
        <v>36350408.57</v>
      </c>
      <c r="D1925" s="22"/>
      <c r="E1925" s="22"/>
    </row>
    <row r="1926" spans="1:5" x14ac:dyDescent="0.2">
      <c r="A1926" s="23" t="s">
        <v>1953</v>
      </c>
      <c r="B1926" s="26">
        <v>1599.04</v>
      </c>
      <c r="C1926" s="26">
        <v>36370395.350000001</v>
      </c>
      <c r="D1926" s="22"/>
      <c r="E1926" s="22"/>
    </row>
    <row r="1927" spans="1:5" x14ac:dyDescent="0.2">
      <c r="A1927" s="23" t="s">
        <v>1954</v>
      </c>
      <c r="B1927" s="26">
        <v>1597.76</v>
      </c>
      <c r="C1927" s="26">
        <v>36341243.439999998</v>
      </c>
      <c r="D1927" s="22"/>
      <c r="E1927" s="22"/>
    </row>
    <row r="1928" spans="1:5" x14ac:dyDescent="0.2">
      <c r="A1928" s="23" t="s">
        <v>1955</v>
      </c>
      <c r="B1928" s="26">
        <v>1596.02</v>
      </c>
      <c r="C1928" s="26">
        <v>36301717.869999997</v>
      </c>
      <c r="D1928" s="22"/>
      <c r="E1928" s="22"/>
    </row>
    <row r="1929" spans="1:5" x14ac:dyDescent="0.2">
      <c r="A1929" s="23" t="s">
        <v>1956</v>
      </c>
      <c r="B1929" s="26">
        <v>1595.49</v>
      </c>
      <c r="C1929" s="26">
        <v>36289729.990000002</v>
      </c>
      <c r="D1929" s="22"/>
      <c r="E1929" s="22"/>
    </row>
    <row r="1930" spans="1:5" x14ac:dyDescent="0.2">
      <c r="A1930" s="23" t="s">
        <v>1957</v>
      </c>
      <c r="B1930" s="26">
        <v>1593.69</v>
      </c>
      <c r="C1930" s="26">
        <v>36248680.030000001</v>
      </c>
      <c r="D1930" s="22"/>
      <c r="E1930" s="22"/>
    </row>
    <row r="1931" spans="1:5" x14ac:dyDescent="0.2">
      <c r="A1931" s="23" t="s">
        <v>1958</v>
      </c>
      <c r="B1931" s="26">
        <v>1591.52</v>
      </c>
      <c r="C1931" s="26">
        <v>35970979.439999998</v>
      </c>
      <c r="D1931" s="22"/>
      <c r="E1931" s="22"/>
    </row>
    <row r="1932" spans="1:5" x14ac:dyDescent="0.2">
      <c r="A1932" s="23" t="s">
        <v>1959</v>
      </c>
      <c r="B1932" s="26">
        <v>1589.77</v>
      </c>
      <c r="C1932" s="26">
        <v>35931439.549999997</v>
      </c>
      <c r="D1932" s="22"/>
      <c r="E1932" s="22"/>
    </row>
    <row r="1933" spans="1:5" x14ac:dyDescent="0.2">
      <c r="A1933" s="23" t="s">
        <v>1960</v>
      </c>
      <c r="B1933" s="26">
        <v>1588.64</v>
      </c>
      <c r="C1933" s="26">
        <v>39219642.43</v>
      </c>
      <c r="D1933" s="22"/>
      <c r="E1933" s="22"/>
    </row>
    <row r="1934" spans="1:5" x14ac:dyDescent="0.2">
      <c r="A1934" s="23" t="s">
        <v>1961</v>
      </c>
      <c r="B1934" s="26">
        <v>1588.1</v>
      </c>
      <c r="C1934" s="26">
        <v>39206488.549999997</v>
      </c>
      <c r="D1934" s="22"/>
      <c r="E1934" s="22"/>
    </row>
    <row r="1935" spans="1:5" x14ac:dyDescent="0.2">
      <c r="A1935" s="23" t="s">
        <v>1962</v>
      </c>
      <c r="B1935" s="26">
        <v>1586.39</v>
      </c>
      <c r="C1935" s="26">
        <v>39164096.18</v>
      </c>
      <c r="D1935" s="22"/>
      <c r="E1935" s="22"/>
    </row>
    <row r="1936" spans="1:5" x14ac:dyDescent="0.2">
      <c r="A1936" s="23" t="s">
        <v>1963</v>
      </c>
      <c r="B1936" s="26">
        <v>1584.72</v>
      </c>
      <c r="C1936" s="26">
        <v>39123008.710000001</v>
      </c>
      <c r="D1936" s="22"/>
      <c r="E1936" s="22"/>
    </row>
    <row r="1937" spans="1:5" x14ac:dyDescent="0.2">
      <c r="A1937" s="23" t="s">
        <v>1964</v>
      </c>
      <c r="B1937" s="26">
        <v>1587.27</v>
      </c>
      <c r="C1937" s="26">
        <v>39185834.560000002</v>
      </c>
      <c r="D1937" s="22"/>
      <c r="E1937" s="22"/>
    </row>
    <row r="1938" spans="1:5" x14ac:dyDescent="0.2">
      <c r="A1938" s="23" t="s">
        <v>1965</v>
      </c>
      <c r="B1938" s="26">
        <v>1583.35</v>
      </c>
      <c r="C1938" s="26">
        <v>39089226.490000002</v>
      </c>
      <c r="D1938" s="22"/>
      <c r="E1938" s="22"/>
    </row>
    <row r="1939" spans="1:5" x14ac:dyDescent="0.2">
      <c r="A1939" s="23" t="s">
        <v>1966</v>
      </c>
      <c r="B1939" s="26">
        <v>1587.93</v>
      </c>
      <c r="C1939" s="26">
        <v>39202278.020000003</v>
      </c>
      <c r="D1939" s="22"/>
      <c r="E1939" s="22"/>
    </row>
    <row r="1940" spans="1:5" x14ac:dyDescent="0.2">
      <c r="A1940" s="23" t="s">
        <v>1967</v>
      </c>
      <c r="B1940" s="26">
        <v>1587.53</v>
      </c>
      <c r="C1940" s="26">
        <v>39192240.920000002</v>
      </c>
      <c r="D1940" s="22"/>
      <c r="E1940" s="22"/>
    </row>
    <row r="1941" spans="1:5" x14ac:dyDescent="0.2">
      <c r="A1941" s="23" t="s">
        <v>1968</v>
      </c>
      <c r="B1941" s="26">
        <v>1586.65</v>
      </c>
      <c r="C1941" s="26">
        <v>39170506.469999999</v>
      </c>
      <c r="D1941" s="22"/>
      <c r="E1941" s="22"/>
    </row>
    <row r="1942" spans="1:5" x14ac:dyDescent="0.2">
      <c r="A1942" s="23" t="s">
        <v>1969</v>
      </c>
      <c r="B1942" s="26">
        <v>1586.56</v>
      </c>
      <c r="C1942" s="26">
        <v>39168294.990000002</v>
      </c>
      <c r="D1942" s="22"/>
      <c r="E1942" s="22"/>
    </row>
    <row r="1943" spans="1:5" x14ac:dyDescent="0.2">
      <c r="A1943" s="23" t="s">
        <v>1970</v>
      </c>
      <c r="B1943" s="26">
        <v>1589.09</v>
      </c>
      <c r="C1943" s="26">
        <v>39230889.520000003</v>
      </c>
      <c r="D1943" s="22"/>
      <c r="E1943" s="22"/>
    </row>
    <row r="1944" spans="1:5" x14ac:dyDescent="0.2">
      <c r="A1944" s="23" t="s">
        <v>1971</v>
      </c>
      <c r="B1944" s="26">
        <v>1583.72</v>
      </c>
      <c r="C1944" s="26">
        <v>39098386.700000003</v>
      </c>
      <c r="D1944" s="22"/>
      <c r="E1944" s="22"/>
    </row>
    <row r="1945" spans="1:5" x14ac:dyDescent="0.2">
      <c r="A1945" s="23" t="s">
        <v>1972</v>
      </c>
      <c r="B1945" s="26">
        <v>1583.55</v>
      </c>
      <c r="C1945" s="26">
        <v>39094102.670000002</v>
      </c>
      <c r="D1945" s="22"/>
      <c r="E1945" s="22"/>
    </row>
    <row r="1946" spans="1:5" x14ac:dyDescent="0.2">
      <c r="A1946" s="23" t="s">
        <v>1973</v>
      </c>
      <c r="B1946" s="26">
        <v>1582.52</v>
      </c>
      <c r="C1946" s="26">
        <v>39068659.969999999</v>
      </c>
      <c r="D1946" s="22"/>
      <c r="E1946" s="22"/>
    </row>
    <row r="1947" spans="1:5" x14ac:dyDescent="0.2">
      <c r="A1947" s="23" t="s">
        <v>1974</v>
      </c>
      <c r="B1947" s="26">
        <v>1581.16</v>
      </c>
      <c r="C1947" s="26">
        <v>39431129.719999999</v>
      </c>
      <c r="D1947" s="22"/>
      <c r="E1947" s="22"/>
    </row>
    <row r="1948" spans="1:5" x14ac:dyDescent="0.2">
      <c r="A1948" s="23" t="s">
        <v>1975</v>
      </c>
      <c r="B1948" s="26">
        <v>1582.1</v>
      </c>
      <c r="C1948" s="26">
        <v>39454331.409999996</v>
      </c>
      <c r="D1948" s="22"/>
      <c r="E1948" s="22"/>
    </row>
    <row r="1949" spans="1:5" x14ac:dyDescent="0.2">
      <c r="A1949" s="23" t="s">
        <v>1976</v>
      </c>
      <c r="B1949" s="26">
        <v>1581.01</v>
      </c>
      <c r="C1949" s="26">
        <v>39427226.259999998</v>
      </c>
      <c r="D1949" s="22"/>
      <c r="E1949" s="22"/>
    </row>
    <row r="1950" spans="1:5" x14ac:dyDescent="0.2">
      <c r="A1950" s="23" t="s">
        <v>1977</v>
      </c>
      <c r="B1950" s="26">
        <v>1580.26</v>
      </c>
      <c r="C1950" s="26">
        <v>39408483.030000001</v>
      </c>
      <c r="D1950" s="22"/>
      <c r="E1950" s="22"/>
    </row>
    <row r="1951" spans="1:5" x14ac:dyDescent="0.2">
      <c r="A1951" s="23" t="s">
        <v>1978</v>
      </c>
      <c r="B1951" s="26">
        <v>1576.18</v>
      </c>
      <c r="C1951" s="26">
        <v>39306860.359999999</v>
      </c>
      <c r="D1951" s="22"/>
      <c r="E1951" s="22"/>
    </row>
    <row r="1952" spans="1:5" x14ac:dyDescent="0.2">
      <c r="A1952" s="23" t="s">
        <v>1979</v>
      </c>
      <c r="B1952" s="26">
        <v>1575.07</v>
      </c>
      <c r="C1952" s="26">
        <v>39279260.030000001</v>
      </c>
      <c r="D1952" s="22"/>
      <c r="E1952" s="22"/>
    </row>
    <row r="1953" spans="1:5" x14ac:dyDescent="0.2">
      <c r="A1953" s="23" t="s">
        <v>1980</v>
      </c>
      <c r="B1953" s="26">
        <v>1573.42</v>
      </c>
      <c r="C1953" s="26">
        <v>39237876.990000002</v>
      </c>
      <c r="D1953" s="22"/>
      <c r="E1953" s="22"/>
    </row>
    <row r="1954" spans="1:5" x14ac:dyDescent="0.2">
      <c r="A1954" s="23" t="s">
        <v>1981</v>
      </c>
      <c r="B1954" s="26">
        <v>1572.09</v>
      </c>
      <c r="C1954" s="26">
        <v>39204835.710000001</v>
      </c>
      <c r="D1954" s="22"/>
      <c r="E1954" s="22"/>
    </row>
    <row r="1955" spans="1:5" x14ac:dyDescent="0.2">
      <c r="A1955" s="23" t="s">
        <v>1982</v>
      </c>
      <c r="B1955" s="26">
        <v>1571.1</v>
      </c>
      <c r="C1955" s="26">
        <v>39180048.369999997</v>
      </c>
      <c r="D1955" s="22"/>
      <c r="E1955" s="22"/>
    </row>
    <row r="1956" spans="1:5" x14ac:dyDescent="0.2">
      <c r="A1956" s="23" t="s">
        <v>1983</v>
      </c>
      <c r="B1956" s="26">
        <v>1570.15</v>
      </c>
      <c r="C1956" s="26">
        <v>39156318.5</v>
      </c>
      <c r="D1956" s="22"/>
      <c r="E1956" s="22"/>
    </row>
    <row r="1957" spans="1:5" x14ac:dyDescent="0.2">
      <c r="A1957" s="23" t="s">
        <v>1984</v>
      </c>
      <c r="B1957" s="26">
        <v>1569.66</v>
      </c>
      <c r="C1957" s="26">
        <v>39144101.979999997</v>
      </c>
      <c r="D1957" s="22"/>
      <c r="E1957" s="22"/>
    </row>
    <row r="1958" spans="1:5" x14ac:dyDescent="0.2">
      <c r="A1958" s="23" t="s">
        <v>1985</v>
      </c>
      <c r="B1958" s="26">
        <v>1567.84</v>
      </c>
      <c r="C1958" s="26">
        <v>39098861.950000003</v>
      </c>
      <c r="D1958" s="22"/>
      <c r="E1958" s="22"/>
    </row>
    <row r="1959" spans="1:5" x14ac:dyDescent="0.2">
      <c r="A1959" s="23" t="s">
        <v>1986</v>
      </c>
      <c r="B1959" s="26">
        <v>1567.71</v>
      </c>
      <c r="C1959" s="26">
        <v>39095669.340000004</v>
      </c>
      <c r="D1959" s="22"/>
      <c r="E1959" s="22"/>
    </row>
    <row r="1960" spans="1:5" x14ac:dyDescent="0.2">
      <c r="A1960" s="23" t="s">
        <v>1987</v>
      </c>
      <c r="B1960" s="26">
        <v>1566.78</v>
      </c>
      <c r="C1960" s="26">
        <v>39072486.57</v>
      </c>
      <c r="D1960" s="22"/>
      <c r="E1960" s="22"/>
    </row>
    <row r="1961" spans="1:5" x14ac:dyDescent="0.2">
      <c r="A1961" s="23" t="s">
        <v>1988</v>
      </c>
      <c r="B1961" s="26">
        <v>1564.09</v>
      </c>
      <c r="C1961" s="26">
        <v>39005347.539999999</v>
      </c>
      <c r="D1961" s="22"/>
      <c r="E1961" s="22"/>
    </row>
    <row r="1962" spans="1:5" x14ac:dyDescent="0.2">
      <c r="A1962" s="23" t="s">
        <v>1989</v>
      </c>
      <c r="B1962" s="26">
        <v>1558.61</v>
      </c>
      <c r="C1962" s="26">
        <v>38868631.450000003</v>
      </c>
      <c r="D1962" s="22"/>
      <c r="E1962" s="22"/>
    </row>
    <row r="1963" spans="1:5" x14ac:dyDescent="0.2">
      <c r="A1963" s="23" t="s">
        <v>1990</v>
      </c>
      <c r="B1963" s="26">
        <v>1549.68</v>
      </c>
      <c r="C1963" s="26">
        <v>38646014.359999999</v>
      </c>
      <c r="D1963" s="22"/>
      <c r="E1963" s="22"/>
    </row>
    <row r="1964" spans="1:5" x14ac:dyDescent="0.2">
      <c r="A1964" s="23" t="s">
        <v>1991</v>
      </c>
      <c r="B1964" s="26">
        <v>1548.04</v>
      </c>
      <c r="C1964" s="26">
        <v>38605180.560000002</v>
      </c>
      <c r="D1964" s="22"/>
      <c r="E1964" s="22"/>
    </row>
    <row r="1965" spans="1:5" x14ac:dyDescent="0.2">
      <c r="A1965" s="23" t="s">
        <v>1992</v>
      </c>
      <c r="B1965" s="26">
        <v>1547.29</v>
      </c>
      <c r="C1965" s="26">
        <v>38586437.57</v>
      </c>
      <c r="D1965" s="22"/>
      <c r="E1965" s="22"/>
    </row>
    <row r="1966" spans="1:5" x14ac:dyDescent="0.2">
      <c r="A1966" s="23" t="s">
        <v>1993</v>
      </c>
      <c r="B1966" s="26">
        <v>1546.72</v>
      </c>
      <c r="C1966" s="26">
        <v>38572150.439999998</v>
      </c>
      <c r="D1966" s="22"/>
      <c r="E1966" s="22"/>
    </row>
    <row r="1967" spans="1:5" x14ac:dyDescent="0.2">
      <c r="A1967" s="23" t="s">
        <v>1994</v>
      </c>
      <c r="B1967" s="26">
        <v>1543.23</v>
      </c>
      <c r="C1967" s="26">
        <v>38485213.32</v>
      </c>
      <c r="D1967" s="22"/>
      <c r="E1967" s="22"/>
    </row>
    <row r="1968" spans="1:5" x14ac:dyDescent="0.2">
      <c r="A1968" s="23" t="s">
        <v>1995</v>
      </c>
      <c r="B1968" s="26">
        <v>1542.32</v>
      </c>
      <c r="C1968" s="26">
        <v>38462387.619999997</v>
      </c>
      <c r="D1968" s="22"/>
      <c r="E1968" s="22"/>
    </row>
    <row r="1969" spans="1:5" x14ac:dyDescent="0.2">
      <c r="A1969" s="23" t="s">
        <v>1996</v>
      </c>
      <c r="B1969" s="26">
        <v>1542.01</v>
      </c>
      <c r="C1969" s="26">
        <v>38454751.060000002</v>
      </c>
      <c r="D1969" s="22"/>
      <c r="E1969" s="22"/>
    </row>
    <row r="1970" spans="1:5" x14ac:dyDescent="0.2">
      <c r="A1970" s="23" t="s">
        <v>1997</v>
      </c>
      <c r="B1970" s="26">
        <v>1539.91</v>
      </c>
      <c r="C1970" s="26">
        <v>38402193.780000001</v>
      </c>
      <c r="D1970" s="22"/>
      <c r="E1970" s="22"/>
    </row>
    <row r="1971" spans="1:5" x14ac:dyDescent="0.2">
      <c r="A1971" s="23" t="s">
        <v>1998</v>
      </c>
      <c r="B1971" s="26">
        <v>1533.85</v>
      </c>
      <c r="C1971" s="26">
        <v>38251242.140000001</v>
      </c>
      <c r="D1971" s="22"/>
      <c r="E1971" s="22"/>
    </row>
    <row r="1972" spans="1:5" x14ac:dyDescent="0.2">
      <c r="A1972" s="23" t="s">
        <v>1999</v>
      </c>
      <c r="B1972" s="26">
        <v>1530.55</v>
      </c>
      <c r="C1972" s="26">
        <v>38168826.390000001</v>
      </c>
      <c r="D1972" s="22"/>
      <c r="E1972" s="22"/>
    </row>
    <row r="1973" spans="1:5" x14ac:dyDescent="0.2">
      <c r="A1973" s="23" t="s">
        <v>2000</v>
      </c>
      <c r="B1973" s="26">
        <v>1531.3</v>
      </c>
      <c r="C1973" s="26">
        <v>38187616.909999996</v>
      </c>
      <c r="D1973" s="22"/>
      <c r="E1973" s="22"/>
    </row>
    <row r="1974" spans="1:5" x14ac:dyDescent="0.2">
      <c r="A1974" s="23" t="s">
        <v>2001</v>
      </c>
      <c r="B1974" s="26">
        <v>1529.31</v>
      </c>
      <c r="C1974" s="26">
        <v>38137977.659999996</v>
      </c>
      <c r="D1974" s="22"/>
      <c r="E1974" s="22"/>
    </row>
    <row r="1975" spans="1:5" x14ac:dyDescent="0.2">
      <c r="A1975" s="23" t="s">
        <v>2002</v>
      </c>
      <c r="B1975" s="26">
        <v>1527.7</v>
      </c>
      <c r="C1975" s="26">
        <v>38097716.140000001</v>
      </c>
      <c r="D1975" s="22"/>
      <c r="E1975" s="22"/>
    </row>
    <row r="1976" spans="1:5" x14ac:dyDescent="0.2">
      <c r="A1976" s="23" t="s">
        <v>2003</v>
      </c>
      <c r="B1976" s="26">
        <v>1526.98</v>
      </c>
      <c r="C1976" s="26">
        <v>38079825.310000002</v>
      </c>
      <c r="D1976" s="22"/>
      <c r="E1976" s="22"/>
    </row>
    <row r="1977" spans="1:5" x14ac:dyDescent="0.2">
      <c r="A1977" s="23" t="s">
        <v>2004</v>
      </c>
      <c r="B1977" s="26">
        <v>1526.62</v>
      </c>
      <c r="C1977" s="26">
        <v>38070960.909999996</v>
      </c>
      <c r="D1977" s="22"/>
      <c r="E1977" s="22"/>
    </row>
    <row r="1978" spans="1:5" x14ac:dyDescent="0.2">
      <c r="A1978" s="23" t="s">
        <v>2005</v>
      </c>
      <c r="B1978" s="26">
        <v>1525.69</v>
      </c>
      <c r="C1978" s="26">
        <v>38047681.689999998</v>
      </c>
      <c r="D1978" s="22"/>
      <c r="E1978" s="22"/>
    </row>
    <row r="1979" spans="1:5" x14ac:dyDescent="0.2">
      <c r="A1979" s="23" t="s">
        <v>2006</v>
      </c>
      <c r="B1979" s="26">
        <v>1524.4</v>
      </c>
      <c r="C1979" s="26">
        <v>38015536.490000002</v>
      </c>
      <c r="D1979" s="22"/>
      <c r="E1979" s="22"/>
    </row>
    <row r="1980" spans="1:5" x14ac:dyDescent="0.2">
      <c r="A1980" s="23" t="s">
        <v>2007</v>
      </c>
      <c r="B1980" s="26">
        <v>1524.4</v>
      </c>
      <c r="C1980" s="26">
        <v>38015433.659999996</v>
      </c>
      <c r="D1980" s="22"/>
      <c r="E1980" s="22"/>
    </row>
    <row r="1981" spans="1:5" x14ac:dyDescent="0.2">
      <c r="A1981" s="23" t="s">
        <v>2008</v>
      </c>
      <c r="B1981" s="26">
        <v>1512.52</v>
      </c>
      <c r="C1981" s="26">
        <v>40139189.909999996</v>
      </c>
      <c r="D1981" s="22"/>
      <c r="E1981" s="22"/>
    </row>
    <row r="1982" spans="1:5" x14ac:dyDescent="0.2">
      <c r="A1982" s="23" t="s">
        <v>2009</v>
      </c>
      <c r="B1982" s="26">
        <v>1511.98</v>
      </c>
      <c r="C1982" s="26">
        <v>40125018.990000002</v>
      </c>
      <c r="D1982" s="22"/>
      <c r="E1982" s="22"/>
    </row>
    <row r="1983" spans="1:5" x14ac:dyDescent="0.2">
      <c r="A1983" s="23" t="s">
        <v>2010</v>
      </c>
      <c r="B1983" s="26">
        <v>1511.27</v>
      </c>
      <c r="C1983" s="26">
        <v>40106098.780000001</v>
      </c>
      <c r="D1983" s="22"/>
      <c r="E1983" s="22"/>
    </row>
    <row r="1984" spans="1:5" x14ac:dyDescent="0.2">
      <c r="A1984" s="23" t="s">
        <v>2011</v>
      </c>
      <c r="B1984" s="26">
        <v>1509.99</v>
      </c>
      <c r="C1984" s="26">
        <v>40072185.969999999</v>
      </c>
      <c r="D1984" s="22"/>
      <c r="E1984" s="22"/>
    </row>
    <row r="1985" spans="1:5" x14ac:dyDescent="0.2">
      <c r="A1985" s="23" t="s">
        <v>2012</v>
      </c>
      <c r="B1985" s="26">
        <v>1507.17</v>
      </c>
      <c r="C1985" s="26">
        <v>39997337.210000001</v>
      </c>
      <c r="D1985" s="22"/>
      <c r="E1985" s="22"/>
    </row>
    <row r="1986" spans="1:5" x14ac:dyDescent="0.2">
      <c r="A1986" s="23" t="s">
        <v>2013</v>
      </c>
      <c r="B1986" s="26">
        <v>1506.05</v>
      </c>
      <c r="C1986" s="26">
        <v>39967517.479999997</v>
      </c>
      <c r="D1986" s="22"/>
      <c r="E1986" s="22"/>
    </row>
    <row r="1987" spans="1:5" x14ac:dyDescent="0.2">
      <c r="A1987" s="23" t="s">
        <v>2014</v>
      </c>
      <c r="B1987" s="26">
        <v>1522.27</v>
      </c>
      <c r="C1987" s="26">
        <v>40397908.859999999</v>
      </c>
      <c r="D1987" s="22"/>
      <c r="E1987" s="22"/>
    </row>
    <row r="1988" spans="1:5" x14ac:dyDescent="0.2">
      <c r="A1988" s="23" t="s">
        <v>2015</v>
      </c>
      <c r="B1988" s="26">
        <v>1521.08</v>
      </c>
      <c r="C1988" s="26">
        <v>40366574.259999998</v>
      </c>
      <c r="D1988" s="22"/>
      <c r="E1988" s="22"/>
    </row>
    <row r="1989" spans="1:5" x14ac:dyDescent="0.2">
      <c r="A1989" s="23" t="s">
        <v>2016</v>
      </c>
      <c r="B1989" s="26">
        <v>1519.5</v>
      </c>
      <c r="C1989" s="26">
        <v>40324579.229999997</v>
      </c>
      <c r="D1989" s="22"/>
      <c r="E1989" s="22"/>
    </row>
    <row r="1990" spans="1:5" x14ac:dyDescent="0.2">
      <c r="A1990" s="23" t="s">
        <v>2017</v>
      </c>
      <c r="B1990" s="26">
        <v>1517.06</v>
      </c>
      <c r="C1990" s="26">
        <v>40373304.350000001</v>
      </c>
      <c r="D1990" s="22"/>
      <c r="E1990" s="22"/>
    </row>
    <row r="1991" spans="1:5" x14ac:dyDescent="0.2">
      <c r="A1991" s="23" t="s">
        <v>2018</v>
      </c>
      <c r="B1991" s="26">
        <v>1521.77</v>
      </c>
      <c r="C1991" s="26">
        <v>40498665.990000002</v>
      </c>
      <c r="D1991" s="22"/>
      <c r="E1991" s="22"/>
    </row>
    <row r="1992" spans="1:5" x14ac:dyDescent="0.2">
      <c r="A1992" s="23" t="s">
        <v>2019</v>
      </c>
      <c r="B1992" s="26">
        <v>1524.07</v>
      </c>
      <c r="C1992" s="26">
        <v>40559784.740000002</v>
      </c>
      <c r="D1992" s="22"/>
      <c r="E1992" s="22"/>
    </row>
    <row r="1993" spans="1:5" x14ac:dyDescent="0.2">
      <c r="A1993" s="23" t="s">
        <v>2020</v>
      </c>
      <c r="B1993" s="26">
        <v>1521.9</v>
      </c>
      <c r="C1993" s="26">
        <v>40502212.539999999</v>
      </c>
      <c r="D1993" s="22"/>
      <c r="E1993" s="22"/>
    </row>
    <row r="1994" spans="1:5" x14ac:dyDescent="0.2">
      <c r="A1994" s="23" t="s">
        <v>2021</v>
      </c>
      <c r="B1994" s="26">
        <v>1520.04</v>
      </c>
      <c r="C1994" s="26">
        <v>40521170.969999999</v>
      </c>
      <c r="D1994" s="22"/>
      <c r="E1994" s="22"/>
    </row>
    <row r="1995" spans="1:5" x14ac:dyDescent="0.2">
      <c r="A1995" s="23" t="s">
        <v>2022</v>
      </c>
      <c r="B1995" s="26">
        <v>1518.57</v>
      </c>
      <c r="C1995" s="26">
        <v>40481799.789999999</v>
      </c>
      <c r="D1995" s="22"/>
      <c r="E1995" s="22"/>
    </row>
    <row r="1996" spans="1:5" x14ac:dyDescent="0.2">
      <c r="A1996" s="23" t="s">
        <v>2023</v>
      </c>
      <c r="B1996" s="26">
        <v>1503.18</v>
      </c>
      <c r="C1996" s="26">
        <v>40071680.210000001</v>
      </c>
      <c r="D1996" s="22"/>
      <c r="E1996" s="22"/>
    </row>
    <row r="1997" spans="1:5" x14ac:dyDescent="0.2">
      <c r="A1997" s="23" t="s">
        <v>2024</v>
      </c>
      <c r="B1997" s="26">
        <v>1508.93</v>
      </c>
      <c r="C1997" s="26">
        <v>40224966.789999999</v>
      </c>
      <c r="D1997" s="22"/>
      <c r="E1997" s="22"/>
    </row>
    <row r="1998" spans="1:5" x14ac:dyDescent="0.2">
      <c r="A1998" s="23" t="s">
        <v>2025</v>
      </c>
      <c r="B1998" s="26">
        <v>1506.64</v>
      </c>
      <c r="C1998" s="26">
        <v>40163875.799999997</v>
      </c>
      <c r="D1998" s="22"/>
      <c r="E1998" s="22"/>
    </row>
    <row r="1999" spans="1:5" x14ac:dyDescent="0.2">
      <c r="A1999" s="23" t="s">
        <v>2026</v>
      </c>
      <c r="B1999" s="26">
        <v>1504.23</v>
      </c>
      <c r="C1999" s="26">
        <v>40172866.219999999</v>
      </c>
      <c r="D1999" s="22"/>
      <c r="E1999" s="22"/>
    </row>
    <row r="2000" spans="1:5" x14ac:dyDescent="0.2">
      <c r="A2000" s="23" t="s">
        <v>2027</v>
      </c>
      <c r="B2000" s="26">
        <v>1485.96</v>
      </c>
      <c r="C2000" s="26">
        <v>39684943.420000002</v>
      </c>
      <c r="D2000" s="22"/>
      <c r="E2000" s="22"/>
    </row>
    <row r="2001" spans="1:5" x14ac:dyDescent="0.2">
      <c r="A2001" s="23" t="s">
        <v>2028</v>
      </c>
      <c r="B2001" s="26">
        <v>1476.2</v>
      </c>
      <c r="C2001" s="26">
        <v>39424249.18</v>
      </c>
      <c r="D2001" s="22"/>
      <c r="E2001" s="22"/>
    </row>
    <row r="2002" spans="1:5" x14ac:dyDescent="0.2">
      <c r="A2002" s="23" t="s">
        <v>2029</v>
      </c>
      <c r="B2002" s="26">
        <v>1464.9</v>
      </c>
      <c r="C2002" s="26">
        <v>51275534.030000001</v>
      </c>
      <c r="D2002" s="22"/>
      <c r="E2002" s="22"/>
    </row>
    <row r="2003" spans="1:5" x14ac:dyDescent="0.2">
      <c r="A2003" s="23" t="s">
        <v>2030</v>
      </c>
      <c r="B2003" s="26">
        <v>1454.78</v>
      </c>
      <c r="C2003" s="26">
        <v>56740406.960000001</v>
      </c>
      <c r="D2003" s="22"/>
      <c r="E2003" s="22"/>
    </row>
    <row r="2004" spans="1:5" x14ac:dyDescent="0.2">
      <c r="A2004" s="23" t="s">
        <v>2031</v>
      </c>
      <c r="B2004" s="26">
        <v>1449.35</v>
      </c>
      <c r="C2004" s="26">
        <v>56528751.869999997</v>
      </c>
      <c r="D2004" s="22"/>
      <c r="E2004" s="22"/>
    </row>
    <row r="2005" spans="1:5" x14ac:dyDescent="0.2">
      <c r="A2005" s="23" t="s">
        <v>2032</v>
      </c>
      <c r="B2005" s="26">
        <v>1447.35</v>
      </c>
      <c r="C2005" s="26">
        <v>56450598.899999999</v>
      </c>
      <c r="D2005" s="22"/>
      <c r="E2005" s="22"/>
    </row>
    <row r="2006" spans="1:5" x14ac:dyDescent="0.2">
      <c r="A2006" s="23" t="s">
        <v>2033</v>
      </c>
      <c r="B2006" s="26">
        <v>1446.63</v>
      </c>
      <c r="C2006" s="26">
        <v>56422568.030000001</v>
      </c>
      <c r="D2006" s="22"/>
      <c r="E2006" s="22"/>
    </row>
    <row r="2007" spans="1:5" x14ac:dyDescent="0.2">
      <c r="A2007" s="23" t="s">
        <v>2034</v>
      </c>
      <c r="B2007" s="26">
        <v>1439.6</v>
      </c>
      <c r="C2007" s="26">
        <v>56148554.68</v>
      </c>
      <c r="D2007" s="22"/>
      <c r="E2007" s="22"/>
    </row>
    <row r="2008" spans="1:5" x14ac:dyDescent="0.2">
      <c r="A2008" s="23" t="s">
        <v>2035</v>
      </c>
      <c r="B2008" s="26">
        <v>1437.41</v>
      </c>
      <c r="C2008" s="26">
        <v>56063127.729999997</v>
      </c>
      <c r="D2008" s="22"/>
      <c r="E2008" s="22"/>
    </row>
    <row r="2009" spans="1:5" x14ac:dyDescent="0.2">
      <c r="A2009" s="23" t="s">
        <v>2036</v>
      </c>
      <c r="B2009" s="26">
        <v>1433.95</v>
      </c>
      <c r="C2009" s="26">
        <v>55928167.229999997</v>
      </c>
      <c r="D2009" s="22"/>
      <c r="E2009" s="22"/>
    </row>
    <row r="2010" spans="1:5" x14ac:dyDescent="0.2">
      <c r="A2010" s="23" t="s">
        <v>2037</v>
      </c>
      <c r="B2010" s="26">
        <v>1430.95</v>
      </c>
      <c r="C2010" s="26">
        <v>55811111.340000004</v>
      </c>
      <c r="D2010" s="22"/>
      <c r="E2010" s="22"/>
    </row>
    <row r="2011" spans="1:5" x14ac:dyDescent="0.2">
      <c r="A2011" s="23" t="s">
        <v>2038</v>
      </c>
      <c r="B2011" s="26">
        <v>1427.02</v>
      </c>
      <c r="C2011" s="26">
        <v>55657911.539999999</v>
      </c>
      <c r="D2011" s="22"/>
      <c r="E2011" s="22"/>
    </row>
    <row r="2012" spans="1:5" x14ac:dyDescent="0.2">
      <c r="A2012" s="23" t="s">
        <v>2039</v>
      </c>
      <c r="B2012" s="26">
        <v>1428</v>
      </c>
      <c r="C2012" s="26">
        <v>55696135.649999999</v>
      </c>
      <c r="D2012" s="22"/>
      <c r="E2012" s="22"/>
    </row>
    <row r="2013" spans="1:5" x14ac:dyDescent="0.2">
      <c r="A2013" s="23" t="s">
        <v>2040</v>
      </c>
      <c r="B2013" s="26">
        <v>1423.11</v>
      </c>
      <c r="C2013" s="26">
        <v>55505346.100000001</v>
      </c>
      <c r="D2013" s="22"/>
      <c r="E2013" s="22"/>
    </row>
    <row r="2014" spans="1:5" x14ac:dyDescent="0.2">
      <c r="A2014" s="23" t="s">
        <v>2041</v>
      </c>
      <c r="B2014" s="26">
        <v>1422.15</v>
      </c>
      <c r="C2014" s="26">
        <v>55468029.310000002</v>
      </c>
      <c r="D2014" s="22"/>
      <c r="E2014" s="22"/>
    </row>
    <row r="2015" spans="1:5" x14ac:dyDescent="0.2">
      <c r="A2015" s="23" t="s">
        <v>2042</v>
      </c>
      <c r="B2015" s="26">
        <v>1417.26</v>
      </c>
      <c r="C2015" s="26">
        <v>61000239.170000002</v>
      </c>
      <c r="D2015" s="22"/>
      <c r="E2015" s="22"/>
    </row>
    <row r="2016" spans="1:5" x14ac:dyDescent="0.2">
      <c r="A2016" s="23" t="s">
        <v>2043</v>
      </c>
      <c r="B2016" s="26">
        <v>1417.73</v>
      </c>
      <c r="C2016" s="26">
        <v>61020462.880000003</v>
      </c>
      <c r="D2016" s="22"/>
      <c r="E2016" s="22"/>
    </row>
    <row r="2017" spans="1:5" x14ac:dyDescent="0.2">
      <c r="A2017" s="23" t="s">
        <v>2044</v>
      </c>
      <c r="B2017" s="26">
        <v>1410.58</v>
      </c>
      <c r="C2017" s="26">
        <v>60712549.969999999</v>
      </c>
      <c r="D2017" s="22"/>
      <c r="E2017" s="22"/>
    </row>
    <row r="2018" spans="1:5" x14ac:dyDescent="0.2">
      <c r="A2018" s="23" t="s">
        <v>2045</v>
      </c>
      <c r="B2018" s="26">
        <v>1410.13</v>
      </c>
      <c r="C2018" s="26">
        <v>60693234.549999997</v>
      </c>
      <c r="D2018" s="22"/>
      <c r="E2018" s="22"/>
    </row>
    <row r="2019" spans="1:5" x14ac:dyDescent="0.2">
      <c r="A2019" s="23" t="s">
        <v>2046</v>
      </c>
      <c r="B2019" s="26">
        <v>1404.73</v>
      </c>
      <c r="C2019" s="26">
        <v>60460960.149999999</v>
      </c>
      <c r="D2019" s="22"/>
      <c r="E2019" s="22"/>
    </row>
    <row r="2020" spans="1:5" x14ac:dyDescent="0.2">
      <c r="A2020" s="23" t="s">
        <v>2047</v>
      </c>
      <c r="B2020" s="26">
        <v>1398.3</v>
      </c>
      <c r="C2020" s="26">
        <v>62219736.219999999</v>
      </c>
      <c r="D2020" s="22"/>
      <c r="E2020" s="22"/>
    </row>
    <row r="2021" spans="1:5" x14ac:dyDescent="0.2">
      <c r="A2021" s="23" t="s">
        <v>2048</v>
      </c>
      <c r="B2021" s="26">
        <v>1401.77</v>
      </c>
      <c r="C2021" s="26">
        <v>62374176.43</v>
      </c>
      <c r="D2021" s="22"/>
      <c r="E2021" s="22"/>
    </row>
    <row r="2022" spans="1:5" x14ac:dyDescent="0.2">
      <c r="A2022" s="23" t="s">
        <v>2049</v>
      </c>
      <c r="B2022" s="26">
        <v>1400.4</v>
      </c>
      <c r="C2022" s="26">
        <v>62313225.810000002</v>
      </c>
      <c r="D2022" s="22"/>
      <c r="E2022" s="22"/>
    </row>
    <row r="2023" spans="1:5" x14ac:dyDescent="0.2">
      <c r="A2023" s="23" t="s">
        <v>2050</v>
      </c>
      <c r="B2023" s="26">
        <v>1400.49</v>
      </c>
      <c r="C2023" s="26">
        <v>62317362.560000002</v>
      </c>
      <c r="D2023" s="22"/>
      <c r="E2023" s="22"/>
    </row>
    <row r="2024" spans="1:5" x14ac:dyDescent="0.2">
      <c r="A2024" s="23" t="s">
        <v>2051</v>
      </c>
      <c r="B2024" s="26">
        <v>1398.85</v>
      </c>
      <c r="C2024" s="26">
        <v>62244437.280000001</v>
      </c>
      <c r="D2024" s="22"/>
      <c r="E2024" s="22"/>
    </row>
    <row r="2025" spans="1:5" x14ac:dyDescent="0.2">
      <c r="A2025" s="23" t="s">
        <v>2052</v>
      </c>
      <c r="B2025" s="26">
        <v>1397.45</v>
      </c>
      <c r="C2025" s="26">
        <v>62182163.659999996</v>
      </c>
      <c r="D2025" s="22"/>
      <c r="E2025" s="22"/>
    </row>
    <row r="2026" spans="1:5" x14ac:dyDescent="0.2">
      <c r="A2026" s="23" t="s">
        <v>2053</v>
      </c>
      <c r="B2026" s="26">
        <v>1390.9</v>
      </c>
      <c r="C2026" s="26">
        <v>61890675.32</v>
      </c>
      <c r="D2026" s="22"/>
      <c r="E2026" s="22"/>
    </row>
    <row r="2027" spans="1:5" x14ac:dyDescent="0.2">
      <c r="A2027" s="23" t="s">
        <v>2054</v>
      </c>
      <c r="B2027" s="26">
        <v>1361.04</v>
      </c>
      <c r="C2027" s="26">
        <v>60561792.229999997</v>
      </c>
      <c r="D2027" s="22"/>
      <c r="E2027" s="22"/>
    </row>
    <row r="2028" spans="1:5" x14ac:dyDescent="0.2">
      <c r="A2028" s="23" t="s">
        <v>2055</v>
      </c>
      <c r="B2028" s="26">
        <v>1360.87</v>
      </c>
      <c r="C2028" s="26">
        <v>60554561.649999999</v>
      </c>
      <c r="D2028" s="22"/>
      <c r="E2028" s="22"/>
    </row>
    <row r="2029" spans="1:5" x14ac:dyDescent="0.2">
      <c r="A2029" s="23" t="s">
        <v>2056</v>
      </c>
      <c r="B2029" s="26">
        <v>1345.53</v>
      </c>
      <c r="C2029" s="26">
        <v>59871762.420000002</v>
      </c>
      <c r="D2029" s="22"/>
      <c r="E2029" s="22"/>
    </row>
    <row r="2030" spans="1:5" x14ac:dyDescent="0.2">
      <c r="A2030" s="23" t="s">
        <v>2057</v>
      </c>
      <c r="B2030" s="26">
        <v>1344.56</v>
      </c>
      <c r="C2030" s="26">
        <v>59828894.329999998</v>
      </c>
      <c r="D2030" s="22"/>
      <c r="E2030" s="22"/>
    </row>
    <row r="2031" spans="1:5" x14ac:dyDescent="0.2">
      <c r="A2031" s="23" t="s">
        <v>2058</v>
      </c>
      <c r="B2031" s="26">
        <v>1348.86</v>
      </c>
      <c r="C2031" s="26">
        <v>60020193.939999998</v>
      </c>
      <c r="D2031" s="22"/>
      <c r="E2031" s="22"/>
    </row>
    <row r="2032" spans="1:5" x14ac:dyDescent="0.2">
      <c r="A2032" s="23" t="s">
        <v>2059</v>
      </c>
      <c r="B2032" s="26">
        <v>1349.46</v>
      </c>
      <c r="C2032" s="26">
        <v>60046917.740000002</v>
      </c>
      <c r="D2032" s="22"/>
      <c r="E2032" s="22"/>
    </row>
    <row r="2033" spans="1:5" x14ac:dyDescent="0.2">
      <c r="A2033" s="23" t="s">
        <v>2060</v>
      </c>
      <c r="B2033" s="26">
        <v>1348.64</v>
      </c>
      <c r="C2033" s="26">
        <v>60010236.520000003</v>
      </c>
      <c r="D2033" s="22"/>
      <c r="E2033" s="22"/>
    </row>
    <row r="2034" spans="1:5" x14ac:dyDescent="0.2">
      <c r="A2034" s="23" t="s">
        <v>2061</v>
      </c>
      <c r="B2034" s="26">
        <v>1353.48</v>
      </c>
      <c r="C2034" s="26">
        <v>60225617.009999998</v>
      </c>
      <c r="D2034" s="22"/>
      <c r="E2034" s="22"/>
    </row>
    <row r="2035" spans="1:5" x14ac:dyDescent="0.2">
      <c r="A2035" s="23" t="s">
        <v>2062</v>
      </c>
      <c r="B2035" s="26">
        <v>1320.72</v>
      </c>
      <c r="C2035" s="26">
        <v>58768056.700000003</v>
      </c>
      <c r="D2035" s="22"/>
      <c r="E2035" s="22"/>
    </row>
    <row r="2036" spans="1:5" x14ac:dyDescent="0.2">
      <c r="A2036" s="23" t="s">
        <v>2063</v>
      </c>
      <c r="B2036" s="26">
        <v>1321.18</v>
      </c>
      <c r="C2036" s="26">
        <v>58788335.359999999</v>
      </c>
      <c r="D2036" s="22"/>
      <c r="E2036" s="22"/>
    </row>
    <row r="2037" spans="1:5" x14ac:dyDescent="0.2">
      <c r="A2037" s="23" t="s">
        <v>2064</v>
      </c>
      <c r="B2037" s="26">
        <v>1323.04</v>
      </c>
      <c r="C2037" s="26">
        <v>58870914.939999998</v>
      </c>
      <c r="D2037" s="22"/>
      <c r="E2037" s="22"/>
    </row>
    <row r="2038" spans="1:5" x14ac:dyDescent="0.2">
      <c r="A2038" s="23" t="s">
        <v>2065</v>
      </c>
      <c r="B2038" s="26">
        <v>1372.33</v>
      </c>
      <c r="C2038" s="26">
        <v>61064535.130000003</v>
      </c>
      <c r="D2038" s="22"/>
      <c r="E2038" s="22"/>
    </row>
    <row r="2039" spans="1:5" x14ac:dyDescent="0.2">
      <c r="A2039" s="23" t="s">
        <v>2066</v>
      </c>
      <c r="B2039" s="26">
        <v>1366.45</v>
      </c>
      <c r="C2039" s="26">
        <v>60802793.670000002</v>
      </c>
      <c r="D2039" s="22"/>
      <c r="E2039" s="22"/>
    </row>
    <row r="2040" spans="1:5" x14ac:dyDescent="0.2">
      <c r="A2040" s="23" t="s">
        <v>2067</v>
      </c>
      <c r="B2040" s="26">
        <v>1366.83</v>
      </c>
      <c r="C2040" s="26">
        <v>60819760.619999997</v>
      </c>
      <c r="D2040" s="22"/>
      <c r="E2040" s="22"/>
    </row>
    <row r="2041" spans="1:5" x14ac:dyDescent="0.2">
      <c r="A2041" s="23" t="s">
        <v>2068</v>
      </c>
      <c r="B2041" s="26">
        <v>1383.36</v>
      </c>
      <c r="C2041" s="26">
        <v>61555023.689999998</v>
      </c>
      <c r="D2041" s="22"/>
      <c r="E2041" s="22"/>
    </row>
    <row r="2042" spans="1:5" x14ac:dyDescent="0.2">
      <c r="A2042" s="23" t="s">
        <v>2069</v>
      </c>
      <c r="B2042" s="26">
        <v>1377.75</v>
      </c>
      <c r="C2042" s="26">
        <v>61305702.909999996</v>
      </c>
      <c r="D2042" s="22"/>
      <c r="E2042" s="22"/>
    </row>
    <row r="2043" spans="1:5" x14ac:dyDescent="0.2">
      <c r="A2043" s="23" t="s">
        <v>2070</v>
      </c>
      <c r="B2043" s="26">
        <v>1389.44</v>
      </c>
      <c r="C2043" s="26">
        <v>61825628.649999999</v>
      </c>
      <c r="D2043" s="22"/>
      <c r="E2043" s="22"/>
    </row>
    <row r="2044" spans="1:5" x14ac:dyDescent="0.2">
      <c r="A2044" s="23" t="s">
        <v>2071</v>
      </c>
      <c r="B2044" s="26">
        <v>1392.51</v>
      </c>
      <c r="C2044" s="26">
        <v>61962211.82</v>
      </c>
      <c r="D2044" s="22"/>
      <c r="E2044" s="22"/>
    </row>
    <row r="2045" spans="1:5" x14ac:dyDescent="0.2">
      <c r="A2045" s="23" t="s">
        <v>2072</v>
      </c>
      <c r="B2045" s="26">
        <v>1393.57</v>
      </c>
      <c r="C2045" s="26">
        <v>62009531.140000001</v>
      </c>
      <c r="D2045" s="22"/>
      <c r="E2045" s="22"/>
    </row>
    <row r="2046" spans="1:5" x14ac:dyDescent="0.2">
      <c r="A2046" s="23" t="s">
        <v>2073</v>
      </c>
      <c r="B2046" s="26">
        <v>1393.91</v>
      </c>
      <c r="C2046" s="26">
        <v>62024761.350000001</v>
      </c>
      <c r="D2046" s="22"/>
      <c r="E2046" s="22"/>
    </row>
    <row r="2047" spans="1:5" x14ac:dyDescent="0.2">
      <c r="A2047" s="23" t="s">
        <v>2074</v>
      </c>
      <c r="B2047" s="26">
        <v>1394.82</v>
      </c>
      <c r="C2047" s="26">
        <v>62064908.439999998</v>
      </c>
      <c r="D2047" s="22"/>
      <c r="E2047" s="22"/>
    </row>
    <row r="2048" spans="1:5" x14ac:dyDescent="0.2">
      <c r="A2048" s="23" t="s">
        <v>2075</v>
      </c>
      <c r="B2048" s="26">
        <v>1393.1</v>
      </c>
      <c r="C2048" s="26">
        <v>61988373.100000001</v>
      </c>
      <c r="D2048" s="22"/>
      <c r="E2048" s="22"/>
    </row>
    <row r="2049" spans="1:5" x14ac:dyDescent="0.2">
      <c r="A2049" s="23" t="s">
        <v>2076</v>
      </c>
      <c r="B2049" s="26">
        <v>1393.19</v>
      </c>
      <c r="C2049" s="26">
        <v>61992630.259999998</v>
      </c>
      <c r="D2049" s="22"/>
      <c r="E2049" s="22"/>
    </row>
    <row r="2050" spans="1:5" x14ac:dyDescent="0.2">
      <c r="A2050" s="23" t="s">
        <v>2077</v>
      </c>
      <c r="B2050" s="26">
        <v>1370.42</v>
      </c>
      <c r="C2050" s="26">
        <v>60979173.159999996</v>
      </c>
      <c r="D2050" s="22"/>
      <c r="E2050" s="22"/>
    </row>
    <row r="2051" spans="1:5" x14ac:dyDescent="0.2">
      <c r="A2051" s="23" t="s">
        <v>2078</v>
      </c>
      <c r="B2051" s="26">
        <v>1371.22</v>
      </c>
      <c r="C2051" s="26">
        <v>61014747.939999998</v>
      </c>
      <c r="D2051" s="22"/>
      <c r="E2051" s="22"/>
    </row>
    <row r="2052" spans="1:5" x14ac:dyDescent="0.2">
      <c r="A2052" s="23" t="s">
        <v>2079</v>
      </c>
      <c r="B2052" s="26">
        <v>1344.29</v>
      </c>
      <c r="C2052" s="26">
        <v>59816492.75</v>
      </c>
      <c r="D2052" s="22"/>
      <c r="E2052" s="22"/>
    </row>
    <row r="2053" spans="1:5" x14ac:dyDescent="0.2">
      <c r="A2053" s="23" t="s">
        <v>2080</v>
      </c>
      <c r="B2053" s="26">
        <v>1357.51</v>
      </c>
      <c r="C2053" s="26">
        <v>60404721.82</v>
      </c>
      <c r="D2053" s="22"/>
      <c r="E2053" s="22"/>
    </row>
    <row r="2054" spans="1:5" x14ac:dyDescent="0.2">
      <c r="A2054" s="23" t="s">
        <v>2081</v>
      </c>
      <c r="B2054" s="26">
        <v>1328.31</v>
      </c>
      <c r="C2054" s="26">
        <v>59105620.93</v>
      </c>
      <c r="D2054" s="22"/>
      <c r="E2054" s="22"/>
    </row>
    <row r="2055" spans="1:5" x14ac:dyDescent="0.2">
      <c r="A2055" s="23" t="s">
        <v>2082</v>
      </c>
      <c r="B2055" s="26">
        <v>1329.54</v>
      </c>
      <c r="C2055" s="26">
        <v>59160354.469999999</v>
      </c>
      <c r="D2055" s="22"/>
      <c r="E2055" s="22"/>
    </row>
    <row r="2056" spans="1:5" x14ac:dyDescent="0.2">
      <c r="A2056" s="23" t="s">
        <v>2083</v>
      </c>
      <c r="B2056" s="26">
        <v>1300.93</v>
      </c>
      <c r="C2056" s="26">
        <v>57887355.43</v>
      </c>
      <c r="D2056" s="22"/>
      <c r="E2056" s="22"/>
    </row>
    <row r="2057" spans="1:5" x14ac:dyDescent="0.2">
      <c r="A2057" s="23" t="s">
        <v>2084</v>
      </c>
      <c r="B2057" s="26">
        <v>1267.1400000000001</v>
      </c>
      <c r="C2057" s="26">
        <v>58284243.880000003</v>
      </c>
      <c r="D2057" s="22"/>
      <c r="E2057" s="22"/>
    </row>
    <row r="2058" spans="1:5" x14ac:dyDescent="0.2">
      <c r="A2058" s="23" t="s">
        <v>2085</v>
      </c>
      <c r="B2058" s="26">
        <v>1266.6300000000001</v>
      </c>
      <c r="C2058" s="26">
        <v>58261006.740000002</v>
      </c>
      <c r="D2058" s="22"/>
      <c r="E2058" s="22"/>
    </row>
    <row r="2059" spans="1:5" x14ac:dyDescent="0.2">
      <c r="A2059" s="23" t="s">
        <v>2086</v>
      </c>
      <c r="B2059" s="26">
        <v>1274.75</v>
      </c>
      <c r="C2059" s="26">
        <v>64972523.609999999</v>
      </c>
      <c r="D2059" s="22"/>
      <c r="E2059" s="22"/>
    </row>
    <row r="2060" spans="1:5" x14ac:dyDescent="0.2">
      <c r="A2060" s="23" t="s">
        <v>2087</v>
      </c>
      <c r="B2060" s="26">
        <v>1291.07</v>
      </c>
      <c r="C2060" s="26">
        <v>66278494.890000001</v>
      </c>
      <c r="D2060" s="22"/>
      <c r="E2060" s="22"/>
    </row>
    <row r="2061" spans="1:5" x14ac:dyDescent="0.2">
      <c r="A2061" s="23" t="s">
        <v>2088</v>
      </c>
      <c r="B2061" s="26">
        <v>1296.93</v>
      </c>
      <c r="C2061" s="26">
        <v>66579372.75</v>
      </c>
      <c r="D2061" s="22"/>
      <c r="E2061" s="22"/>
    </row>
    <row r="2062" spans="1:5" x14ac:dyDescent="0.2">
      <c r="A2062" s="23" t="s">
        <v>2089</v>
      </c>
      <c r="B2062" s="26">
        <v>1295.08</v>
      </c>
      <c r="C2062" s="26">
        <v>66484143.740000002</v>
      </c>
      <c r="D2062" s="22"/>
      <c r="E2062" s="22"/>
    </row>
    <row r="2063" spans="1:5" x14ac:dyDescent="0.2">
      <c r="A2063" s="23" t="s">
        <v>2090</v>
      </c>
      <c r="B2063" s="26">
        <v>1283.3699999999999</v>
      </c>
      <c r="C2063" s="26">
        <v>65882910.450000003</v>
      </c>
      <c r="D2063" s="22"/>
      <c r="E2063" s="22"/>
    </row>
    <row r="2064" spans="1:5" x14ac:dyDescent="0.2">
      <c r="A2064" s="23" t="s">
        <v>2091</v>
      </c>
      <c r="B2064" s="26">
        <v>1286.32</v>
      </c>
      <c r="C2064" s="26">
        <v>67964241.519999996</v>
      </c>
      <c r="D2064" s="22"/>
      <c r="E2064" s="22"/>
    </row>
    <row r="2065" spans="1:5" x14ac:dyDescent="0.2">
      <c r="A2065" s="23" t="s">
        <v>2092</v>
      </c>
      <c r="B2065" s="26">
        <v>1280.98</v>
      </c>
      <c r="C2065" s="26">
        <v>67681589.579999998</v>
      </c>
      <c r="D2065" s="22"/>
      <c r="E2065" s="22"/>
    </row>
    <row r="2066" spans="1:5" x14ac:dyDescent="0.2">
      <c r="A2066" s="23" t="s">
        <v>2093</v>
      </c>
      <c r="B2066" s="26">
        <v>1297.08</v>
      </c>
      <c r="C2066" s="26">
        <v>68532449.540000007</v>
      </c>
      <c r="D2066" s="22"/>
      <c r="E2066" s="22"/>
    </row>
    <row r="2067" spans="1:5" x14ac:dyDescent="0.2">
      <c r="A2067" s="23" t="s">
        <v>2094</v>
      </c>
      <c r="B2067" s="26">
        <v>1323.55</v>
      </c>
      <c r="C2067" s="26">
        <v>75371157.75</v>
      </c>
      <c r="D2067" s="22"/>
      <c r="E2067" s="22"/>
    </row>
    <row r="2068" spans="1:5" x14ac:dyDescent="0.2">
      <c r="A2068" s="23" t="s">
        <v>2095</v>
      </c>
      <c r="B2068" s="26">
        <v>1323.74</v>
      </c>
      <c r="C2068" s="26">
        <v>75382420.099999994</v>
      </c>
      <c r="D2068" s="22"/>
      <c r="E2068" s="22"/>
    </row>
    <row r="2069" spans="1:5" x14ac:dyDescent="0.2">
      <c r="A2069" s="23" t="s">
        <v>2096</v>
      </c>
      <c r="B2069" s="26">
        <v>1319.13</v>
      </c>
      <c r="C2069" s="26">
        <v>85276840.469999999</v>
      </c>
      <c r="D2069" s="22"/>
      <c r="E2069" s="22"/>
    </row>
    <row r="2070" spans="1:5" x14ac:dyDescent="0.2">
      <c r="A2070" s="23" t="s">
        <v>2097</v>
      </c>
      <c r="B2070" s="26">
        <v>1313.82</v>
      </c>
      <c r="C2070" s="26">
        <v>84933493.129999995</v>
      </c>
      <c r="D2070" s="22"/>
      <c r="E2070" s="22"/>
    </row>
    <row r="2071" spans="1:5" x14ac:dyDescent="0.2">
      <c r="A2071" s="23" t="s">
        <v>2098</v>
      </c>
      <c r="B2071" s="26">
        <v>1310.19</v>
      </c>
      <c r="C2071" s="26">
        <v>84699043.629999995</v>
      </c>
      <c r="D2071" s="22"/>
      <c r="E2071" s="22"/>
    </row>
    <row r="2072" spans="1:5" x14ac:dyDescent="0.2">
      <c r="A2072" s="23" t="s">
        <v>2099</v>
      </c>
      <c r="B2072" s="26">
        <v>1305.8800000000001</v>
      </c>
      <c r="C2072" s="26">
        <v>87032380</v>
      </c>
      <c r="D2072" s="22"/>
      <c r="E2072" s="22"/>
    </row>
    <row r="2073" spans="1:5" x14ac:dyDescent="0.2">
      <c r="A2073" s="23" t="s">
        <v>2100</v>
      </c>
      <c r="B2073" s="26">
        <v>1352.36</v>
      </c>
      <c r="C2073" s="26">
        <v>90129850</v>
      </c>
      <c r="D2073" s="22"/>
      <c r="E2073" s="22"/>
    </row>
    <row r="2074" spans="1:5" x14ac:dyDescent="0.2">
      <c r="A2074" s="23" t="s">
        <v>2101</v>
      </c>
      <c r="B2074" s="26">
        <v>1328.98</v>
      </c>
      <c r="C2074" s="26">
        <v>88571490</v>
      </c>
      <c r="D2074" s="22"/>
      <c r="E2074" s="22"/>
    </row>
    <row r="2075" spans="1:5" x14ac:dyDescent="0.2">
      <c r="A2075" s="23" t="s">
        <v>2102</v>
      </c>
      <c r="B2075" s="26">
        <v>1306.44</v>
      </c>
      <c r="C2075" s="26">
        <v>87069620</v>
      </c>
      <c r="D2075" s="22"/>
      <c r="E2075" s="22"/>
    </row>
    <row r="2076" spans="1:5" x14ac:dyDescent="0.2">
      <c r="A2076" s="23" t="s">
        <v>2103</v>
      </c>
      <c r="B2076" s="26">
        <v>1312.12</v>
      </c>
      <c r="C2076" s="26">
        <v>87447870</v>
      </c>
      <c r="D2076" s="22"/>
      <c r="E2076" s="22"/>
    </row>
    <row r="2077" spans="1:5" x14ac:dyDescent="0.2">
      <c r="A2077" s="23" t="s">
        <v>2104</v>
      </c>
      <c r="B2077" s="26">
        <v>1318.66</v>
      </c>
      <c r="C2077" s="26">
        <v>87883920</v>
      </c>
      <c r="D2077" s="22"/>
      <c r="E2077" s="22"/>
    </row>
    <row r="2078" spans="1:5" x14ac:dyDescent="0.2">
      <c r="A2078" s="23" t="s">
        <v>2105</v>
      </c>
      <c r="B2078" s="26">
        <v>1316.18</v>
      </c>
      <c r="C2078" s="26">
        <v>87718350</v>
      </c>
      <c r="D2078" s="22"/>
      <c r="E2078" s="22"/>
    </row>
    <row r="2079" spans="1:5" x14ac:dyDescent="0.2">
      <c r="A2079" s="23" t="s">
        <v>2106</v>
      </c>
      <c r="B2079" s="26">
        <v>1310.03</v>
      </c>
      <c r="C2079" s="26">
        <v>87308840</v>
      </c>
      <c r="D2079" s="22"/>
      <c r="E2079" s="22"/>
    </row>
    <row r="2080" spans="1:5" x14ac:dyDescent="0.2">
      <c r="A2080" s="23" t="s">
        <v>2107</v>
      </c>
      <c r="B2080" s="26">
        <v>1305.92</v>
      </c>
      <c r="C2080" s="26">
        <v>87034650</v>
      </c>
      <c r="D2080" s="22"/>
      <c r="E2080" s="22"/>
    </row>
    <row r="2081" spans="1:5" x14ac:dyDescent="0.2">
      <c r="A2081" s="23" t="s">
        <v>2108</v>
      </c>
      <c r="B2081" s="26">
        <v>1288.33</v>
      </c>
      <c r="C2081" s="26">
        <v>85862490</v>
      </c>
      <c r="D2081" s="22"/>
      <c r="E2081" s="22"/>
    </row>
    <row r="2082" spans="1:5" x14ac:dyDescent="0.2">
      <c r="A2082" s="23" t="s">
        <v>2109</v>
      </c>
      <c r="B2082" s="26">
        <v>1286.48</v>
      </c>
      <c r="C2082" s="26">
        <v>85739330</v>
      </c>
      <c r="D2082" s="22"/>
      <c r="E2082" s="22"/>
    </row>
    <row r="2083" spans="1:5" x14ac:dyDescent="0.2">
      <c r="A2083" s="23" t="s">
        <v>2110</v>
      </c>
      <c r="B2083" s="26">
        <v>1284.43</v>
      </c>
      <c r="C2083" s="26">
        <v>85602870</v>
      </c>
      <c r="D2083" s="22"/>
      <c r="E2083" s="22"/>
    </row>
    <row r="2084" spans="1:5" x14ac:dyDescent="0.2">
      <c r="A2084" s="23" t="s">
        <v>2111</v>
      </c>
      <c r="B2084" s="26">
        <v>1321.13</v>
      </c>
      <c r="C2084" s="26">
        <v>88048420</v>
      </c>
      <c r="D2084" s="22"/>
      <c r="E2084" s="22"/>
    </row>
    <row r="2085" spans="1:5" x14ac:dyDescent="0.2">
      <c r="A2085" s="23" t="s">
        <v>2112</v>
      </c>
      <c r="B2085" s="26">
        <v>1319.04</v>
      </c>
      <c r="C2085" s="26">
        <v>87909440</v>
      </c>
      <c r="D2085" s="22"/>
      <c r="E2085" s="22"/>
    </row>
    <row r="2086" spans="1:5" x14ac:dyDescent="0.2">
      <c r="A2086" s="23" t="s">
        <v>2113</v>
      </c>
      <c r="B2086" s="26">
        <v>1317.11</v>
      </c>
      <c r="C2086" s="26">
        <v>87780750</v>
      </c>
      <c r="D2086" s="22"/>
      <c r="E2086" s="22"/>
    </row>
    <row r="2087" spans="1:5" x14ac:dyDescent="0.2">
      <c r="A2087" s="23" t="s">
        <v>2114</v>
      </c>
      <c r="B2087" s="26">
        <v>1319.82</v>
      </c>
      <c r="C2087" s="26">
        <v>93240810</v>
      </c>
      <c r="D2087" s="22"/>
      <c r="E2087" s="22"/>
    </row>
    <row r="2088" spans="1:5" x14ac:dyDescent="0.2">
      <c r="A2088" s="23" t="s">
        <v>2115</v>
      </c>
      <c r="B2088" s="26">
        <v>1300.3800000000001</v>
      </c>
      <c r="C2088" s="26">
        <v>91867440</v>
      </c>
      <c r="D2088" s="22"/>
      <c r="E2088" s="22"/>
    </row>
    <row r="2089" spans="1:5" x14ac:dyDescent="0.2">
      <c r="A2089" s="23" t="s">
        <v>2116</v>
      </c>
      <c r="B2089" s="26">
        <v>1300.29</v>
      </c>
      <c r="C2089" s="26">
        <v>91860570</v>
      </c>
      <c r="D2089" s="22"/>
      <c r="E2089" s="22"/>
    </row>
    <row r="2090" spans="1:5" x14ac:dyDescent="0.2">
      <c r="A2090" s="23" t="s">
        <v>2117</v>
      </c>
      <c r="B2090" s="26">
        <v>1348.85</v>
      </c>
      <c r="C2090" s="26">
        <v>95291440</v>
      </c>
      <c r="D2090" s="22"/>
      <c r="E2090" s="22"/>
    </row>
    <row r="2091" spans="1:5" x14ac:dyDescent="0.2">
      <c r="A2091" s="23" t="s">
        <v>2118</v>
      </c>
      <c r="B2091" s="26">
        <v>1364.22</v>
      </c>
      <c r="C2091" s="26">
        <v>96377510</v>
      </c>
      <c r="D2091" s="22"/>
      <c r="E2091" s="22"/>
    </row>
    <row r="2092" spans="1:5" x14ac:dyDescent="0.2">
      <c r="A2092" s="23" t="s">
        <v>2119</v>
      </c>
      <c r="B2092" s="26">
        <v>1362.02</v>
      </c>
      <c r="C2092" s="26">
        <v>96221540</v>
      </c>
      <c r="D2092" s="22"/>
      <c r="E2092" s="22"/>
    </row>
    <row r="2093" spans="1:5" x14ac:dyDescent="0.2">
      <c r="A2093" s="23" t="s">
        <v>2120</v>
      </c>
      <c r="B2093" s="26">
        <v>1329.16</v>
      </c>
      <c r="C2093" s="26">
        <v>93900440</v>
      </c>
      <c r="D2093" s="22"/>
      <c r="E2093" s="22"/>
    </row>
    <row r="2094" spans="1:5" x14ac:dyDescent="0.2">
      <c r="A2094" s="23" t="s">
        <v>2121</v>
      </c>
      <c r="B2094" s="26">
        <v>1300.77</v>
      </c>
      <c r="C2094" s="26">
        <v>91894350</v>
      </c>
      <c r="D2094" s="22"/>
      <c r="E2094" s="22"/>
    </row>
    <row r="2095" spans="1:5" x14ac:dyDescent="0.2">
      <c r="A2095" s="23" t="s">
        <v>2122</v>
      </c>
      <c r="B2095" s="26">
        <v>1300.72</v>
      </c>
      <c r="C2095" s="26">
        <v>91891140</v>
      </c>
      <c r="D2095" s="22"/>
      <c r="E2095" s="22"/>
    </row>
    <row r="2096" spans="1:5" x14ac:dyDescent="0.2">
      <c r="A2096" s="23" t="s">
        <v>2123</v>
      </c>
      <c r="B2096" s="26">
        <v>1298.68</v>
      </c>
      <c r="C2096" s="26">
        <v>91746830</v>
      </c>
      <c r="D2096" s="22"/>
      <c r="E2096" s="22"/>
    </row>
    <row r="2097" spans="1:5" x14ac:dyDescent="0.2">
      <c r="A2097" s="23" t="s">
        <v>2124</v>
      </c>
      <c r="B2097" s="26">
        <v>1298.0899999999999</v>
      </c>
      <c r="C2097" s="26">
        <v>91705080</v>
      </c>
      <c r="D2097" s="22"/>
      <c r="E2097" s="22"/>
    </row>
    <row r="2098" spans="1:5" x14ac:dyDescent="0.2">
      <c r="A2098" s="23" t="s">
        <v>2125</v>
      </c>
      <c r="B2098" s="26">
        <v>1296.8800000000001</v>
      </c>
      <c r="C2098" s="26">
        <v>91619780</v>
      </c>
      <c r="D2098" s="22"/>
      <c r="E2098" s="22"/>
    </row>
    <row r="2099" spans="1:5" x14ac:dyDescent="0.2">
      <c r="A2099" s="23" t="s">
        <v>2126</v>
      </c>
      <c r="B2099" s="26">
        <v>1320.48</v>
      </c>
      <c r="C2099" s="26">
        <v>93287020</v>
      </c>
      <c r="D2099" s="22"/>
      <c r="E2099" s="22"/>
    </row>
    <row r="2100" spans="1:5" x14ac:dyDescent="0.2">
      <c r="A2100" s="23" t="s">
        <v>2127</v>
      </c>
      <c r="B2100" s="26">
        <v>1345.95</v>
      </c>
      <c r="C2100" s="26">
        <v>105989010</v>
      </c>
      <c r="D2100" s="22"/>
      <c r="E2100" s="22"/>
    </row>
    <row r="2101" spans="1:5" x14ac:dyDescent="0.2">
      <c r="A2101" s="23" t="s">
        <v>2128</v>
      </c>
      <c r="B2101" s="26">
        <v>1355.68</v>
      </c>
      <c r="C2101" s="26">
        <v>106755090</v>
      </c>
      <c r="D2101" s="22"/>
      <c r="E2101" s="22"/>
    </row>
    <row r="2102" spans="1:5" x14ac:dyDescent="0.2">
      <c r="A2102" s="23" t="s">
        <v>2129</v>
      </c>
      <c r="B2102" s="26">
        <v>1350.03</v>
      </c>
      <c r="C2102" s="26">
        <v>106309590</v>
      </c>
      <c r="D2102" s="22"/>
      <c r="E2102" s="22"/>
    </row>
    <row r="2103" spans="1:5" x14ac:dyDescent="0.2">
      <c r="A2103" s="23" t="s">
        <v>2130</v>
      </c>
      <c r="B2103" s="26">
        <v>1359.02</v>
      </c>
      <c r="C2103" s="26">
        <v>107017990</v>
      </c>
      <c r="D2103" s="22"/>
      <c r="E2103" s="22"/>
    </row>
    <row r="2104" spans="1:5" x14ac:dyDescent="0.2">
      <c r="A2104" s="23" t="s">
        <v>2131</v>
      </c>
      <c r="B2104" s="26">
        <v>1361.24</v>
      </c>
      <c r="C2104" s="26">
        <v>107206560</v>
      </c>
      <c r="D2104" s="22"/>
      <c r="E2104" s="22"/>
    </row>
    <row r="2105" spans="1:5" x14ac:dyDescent="0.2">
      <c r="A2105" s="23" t="s">
        <v>2132</v>
      </c>
      <c r="B2105" s="26">
        <v>1380.1</v>
      </c>
      <c r="C2105" s="26">
        <v>108691960</v>
      </c>
      <c r="D2105" s="22"/>
      <c r="E2105" s="22"/>
    </row>
    <row r="2106" spans="1:5" x14ac:dyDescent="0.2">
      <c r="A2106" s="23" t="s">
        <v>2133</v>
      </c>
      <c r="B2106" s="26">
        <v>1408.88</v>
      </c>
      <c r="C2106" s="26">
        <v>110958300</v>
      </c>
      <c r="D2106" s="22"/>
      <c r="E2106" s="22"/>
    </row>
    <row r="2107" spans="1:5" x14ac:dyDescent="0.2">
      <c r="A2107" s="23" t="s">
        <v>2134</v>
      </c>
      <c r="B2107" s="26">
        <v>1415.01</v>
      </c>
      <c r="C2107" s="26">
        <v>111441430</v>
      </c>
      <c r="D2107" s="22"/>
      <c r="E2107" s="22"/>
    </row>
    <row r="2108" spans="1:5" x14ac:dyDescent="0.2">
      <c r="A2108" s="23" t="s">
        <v>2135</v>
      </c>
      <c r="B2108" s="26">
        <v>1409.72</v>
      </c>
      <c r="C2108" s="26">
        <v>111024400</v>
      </c>
      <c r="D2108" s="22"/>
      <c r="E2108" s="22"/>
    </row>
    <row r="2109" spans="1:5" x14ac:dyDescent="0.2">
      <c r="A2109" s="23" t="s">
        <v>2136</v>
      </c>
      <c r="B2109" s="26">
        <v>1384.26</v>
      </c>
      <c r="C2109" s="26">
        <v>109069250</v>
      </c>
      <c r="D2109" s="22"/>
      <c r="E2109" s="22"/>
    </row>
    <row r="2110" spans="1:5" x14ac:dyDescent="0.2">
      <c r="A2110" s="23" t="s">
        <v>2137</v>
      </c>
      <c r="B2110" s="26">
        <v>1401.05</v>
      </c>
      <c r="C2110" s="26">
        <v>110474040</v>
      </c>
      <c r="D2110" s="22"/>
      <c r="E2110" s="22"/>
    </row>
    <row r="2111" spans="1:5" x14ac:dyDescent="0.2">
      <c r="A2111" s="23" t="s">
        <v>2138</v>
      </c>
      <c r="B2111" s="26">
        <v>1406.46</v>
      </c>
      <c r="C2111" s="26">
        <v>110900410</v>
      </c>
      <c r="D2111" s="22"/>
      <c r="E2111" s="22"/>
    </row>
    <row r="2112" spans="1:5" x14ac:dyDescent="0.2">
      <c r="A2112" s="23" t="s">
        <v>2139</v>
      </c>
      <c r="B2112" s="26">
        <v>1397.89</v>
      </c>
      <c r="C2112" s="26">
        <v>112988920</v>
      </c>
      <c r="D2112" s="22"/>
      <c r="E2112" s="22"/>
    </row>
    <row r="2113" spans="1:5" x14ac:dyDescent="0.2">
      <c r="A2113" s="23" t="s">
        <v>2140</v>
      </c>
      <c r="B2113" s="26">
        <v>1400.52</v>
      </c>
      <c r="C2113" s="26">
        <v>113228220</v>
      </c>
      <c r="D2113" s="22"/>
      <c r="E2113" s="22"/>
    </row>
    <row r="2114" spans="1:5" x14ac:dyDescent="0.2">
      <c r="A2114" s="23" t="s">
        <v>2141</v>
      </c>
      <c r="B2114" s="26">
        <v>1402.5</v>
      </c>
      <c r="C2114" s="26">
        <v>113388000</v>
      </c>
      <c r="D2114" s="22"/>
      <c r="E2114" s="22"/>
    </row>
    <row r="2115" spans="1:5" x14ac:dyDescent="0.2">
      <c r="A2115" s="23" t="s">
        <v>2142</v>
      </c>
      <c r="B2115" s="26">
        <v>1400.76</v>
      </c>
      <c r="C2115" s="26">
        <v>113386580</v>
      </c>
      <c r="D2115" s="22"/>
      <c r="E2115" s="22"/>
    </row>
    <row r="2116" spans="1:5" x14ac:dyDescent="0.2">
      <c r="A2116" s="23" t="s">
        <v>2143</v>
      </c>
      <c r="B2116" s="26">
        <v>1415.05</v>
      </c>
      <c r="C2116" s="26">
        <v>114543312.56999999</v>
      </c>
      <c r="D2116" s="22"/>
      <c r="E2116" s="22"/>
    </row>
    <row r="2117" spans="1:5" x14ac:dyDescent="0.2">
      <c r="A2117" s="23" t="s">
        <v>2144</v>
      </c>
      <c r="B2117" s="26">
        <v>1433.03</v>
      </c>
      <c r="C2117" s="26">
        <v>115998785.45999999</v>
      </c>
      <c r="D2117" s="22"/>
      <c r="E2117" s="22"/>
    </row>
    <row r="2118" spans="1:5" x14ac:dyDescent="0.2">
      <c r="A2118" s="23" t="s">
        <v>2145</v>
      </c>
      <c r="B2118" s="26">
        <v>1437.57</v>
      </c>
      <c r="C2118" s="26">
        <v>116366363.01000001</v>
      </c>
      <c r="D2118" s="22"/>
      <c r="E2118" s="22"/>
    </row>
    <row r="2119" spans="1:5" x14ac:dyDescent="0.2">
      <c r="A2119" s="23" t="s">
        <v>2146</v>
      </c>
      <c r="B2119" s="26">
        <v>1479.85</v>
      </c>
      <c r="C2119" s="26">
        <v>119788802.95</v>
      </c>
      <c r="D2119" s="22"/>
      <c r="E2119" s="22"/>
    </row>
    <row r="2120" spans="1:5" x14ac:dyDescent="0.2">
      <c r="A2120" s="23" t="s">
        <v>2147</v>
      </c>
      <c r="B2120" s="26">
        <v>1482.07</v>
      </c>
      <c r="C2120" s="26">
        <v>139750666.33000001</v>
      </c>
      <c r="D2120" s="22"/>
      <c r="E2120" s="22"/>
    </row>
    <row r="2121" spans="1:5" x14ac:dyDescent="0.2">
      <c r="A2121" s="23" t="s">
        <v>2148</v>
      </c>
      <c r="B2121" s="26">
        <v>1498.36</v>
      </c>
      <c r="C2121" s="26">
        <v>141286684.94</v>
      </c>
      <c r="D2121" s="22"/>
      <c r="E2121" s="22"/>
    </row>
    <row r="2122" spans="1:5" x14ac:dyDescent="0.2">
      <c r="A2122" s="23" t="s">
        <v>2149</v>
      </c>
      <c r="B2122" s="26">
        <v>1497.49</v>
      </c>
      <c r="C2122" s="26">
        <v>141204949.43000001</v>
      </c>
      <c r="D2122" s="22"/>
      <c r="E2122" s="22"/>
    </row>
    <row r="2123" spans="1:5" x14ac:dyDescent="0.2">
      <c r="A2123" s="23" t="s">
        <v>2150</v>
      </c>
      <c r="B2123" s="26">
        <v>1496.85</v>
      </c>
      <c r="C2123" s="26">
        <v>141144622.02000001</v>
      </c>
      <c r="D2123" s="22"/>
      <c r="E2123" s="22"/>
    </row>
    <row r="2124" spans="1:5" x14ac:dyDescent="0.2">
      <c r="A2124" s="23" t="s">
        <v>2151</v>
      </c>
      <c r="B2124" s="26">
        <v>1496.46</v>
      </c>
      <c r="C2124" s="26">
        <v>141092712.25999999</v>
      </c>
      <c r="D2124" s="22"/>
      <c r="E2124" s="22"/>
    </row>
    <row r="2125" spans="1:5" x14ac:dyDescent="0.2">
      <c r="A2125" s="23" t="s">
        <v>2152</v>
      </c>
      <c r="B2125" s="26">
        <v>1493.82</v>
      </c>
      <c r="C2125" s="26">
        <v>140843539.27000001</v>
      </c>
      <c r="D2125" s="22"/>
      <c r="E2125" s="22"/>
    </row>
    <row r="2126" spans="1:5" x14ac:dyDescent="0.2">
      <c r="A2126" s="23" t="s">
        <v>2153</v>
      </c>
      <c r="B2126" s="26">
        <v>1503.01</v>
      </c>
      <c r="C2126" s="26">
        <v>141710230.34999999</v>
      </c>
      <c r="D2126" s="22"/>
      <c r="E2126" s="22"/>
    </row>
    <row r="2127" spans="1:5" x14ac:dyDescent="0.2">
      <c r="A2127" s="23" t="s">
        <v>2154</v>
      </c>
      <c r="B2127" s="26">
        <v>1506.37</v>
      </c>
      <c r="C2127" s="26">
        <v>142027445.5</v>
      </c>
      <c r="D2127" s="22"/>
      <c r="E2127" s="22"/>
    </row>
    <row r="2128" spans="1:5" x14ac:dyDescent="0.2">
      <c r="A2128" s="23" t="s">
        <v>2155</v>
      </c>
      <c r="B2128" s="26">
        <v>1513.42</v>
      </c>
      <c r="C2128" s="26">
        <v>142691612.69999999</v>
      </c>
      <c r="D2128" s="22"/>
      <c r="E2128" s="22"/>
    </row>
    <row r="2129" spans="1:5" x14ac:dyDescent="0.2">
      <c r="A2129" s="23" t="s">
        <v>2156</v>
      </c>
      <c r="B2129" s="26">
        <v>1513.16</v>
      </c>
      <c r="C2129" s="26">
        <v>142667342.06</v>
      </c>
      <c r="D2129" s="22"/>
      <c r="E2129" s="22"/>
    </row>
    <row r="2130" spans="1:5" x14ac:dyDescent="0.2">
      <c r="A2130" s="23" t="s">
        <v>2157</v>
      </c>
      <c r="B2130" s="26">
        <v>1512.15</v>
      </c>
      <c r="C2130" s="26">
        <v>142571682.78</v>
      </c>
      <c r="D2130" s="22"/>
      <c r="E2130" s="22"/>
    </row>
    <row r="2131" spans="1:5" x14ac:dyDescent="0.2">
      <c r="A2131" s="23" t="s">
        <v>2158</v>
      </c>
      <c r="B2131" s="26">
        <v>1513.53</v>
      </c>
      <c r="C2131" s="26">
        <v>142702425.12</v>
      </c>
      <c r="D2131" s="22"/>
      <c r="E2131" s="22"/>
    </row>
    <row r="2132" spans="1:5" x14ac:dyDescent="0.2">
      <c r="A2132" s="23" t="s">
        <v>2159</v>
      </c>
      <c r="B2132" s="26">
        <v>1511.42</v>
      </c>
      <c r="C2132" s="26">
        <v>142503397.24000001</v>
      </c>
      <c r="D2132" s="22"/>
      <c r="E2132" s="22"/>
    </row>
    <row r="2133" spans="1:5" x14ac:dyDescent="0.2">
      <c r="A2133" s="23" t="s">
        <v>2160</v>
      </c>
      <c r="B2133" s="26">
        <v>1510.73</v>
      </c>
      <c r="C2133" s="26">
        <v>142437896.97999999</v>
      </c>
      <c r="D2133" s="22"/>
      <c r="E2133" s="22"/>
    </row>
    <row r="2134" spans="1:5" x14ac:dyDescent="0.2">
      <c r="A2134" s="23" t="s">
        <v>2161</v>
      </c>
      <c r="B2134" s="26">
        <v>1511.39</v>
      </c>
      <c r="C2134" s="26">
        <v>142500460.22</v>
      </c>
      <c r="D2134" s="22"/>
      <c r="E2134" s="22"/>
    </row>
    <row r="2135" spans="1:5" x14ac:dyDescent="0.2">
      <c r="A2135" s="23" t="s">
        <v>2162</v>
      </c>
      <c r="B2135" s="26">
        <v>1512.43</v>
      </c>
      <c r="C2135" s="26">
        <v>142598958.22999999</v>
      </c>
      <c r="D2135" s="22"/>
      <c r="E2135" s="22"/>
    </row>
    <row r="2136" spans="1:5" x14ac:dyDescent="0.2">
      <c r="A2136" s="23" t="s">
        <v>2163</v>
      </c>
      <c r="B2136" s="26">
        <v>1512.61</v>
      </c>
      <c r="C2136" s="26">
        <v>142615151.05000001</v>
      </c>
      <c r="D2136" s="22"/>
      <c r="E2136" s="22"/>
    </row>
    <row r="2137" spans="1:5" x14ac:dyDescent="0.2">
      <c r="A2137" s="23" t="s">
        <v>2164</v>
      </c>
      <c r="B2137" s="26">
        <v>1511.21</v>
      </c>
      <c r="C2137" s="26">
        <v>142483371.49000001</v>
      </c>
      <c r="D2137" s="22"/>
      <c r="E2137" s="22"/>
    </row>
    <row r="2138" spans="1:5" x14ac:dyDescent="0.2">
      <c r="A2138" s="23" t="s">
        <v>2165</v>
      </c>
      <c r="B2138" s="26">
        <v>1510.5</v>
      </c>
      <c r="C2138" s="26">
        <v>142416385.88999999</v>
      </c>
      <c r="D2138" s="22"/>
      <c r="E2138" s="22"/>
    </row>
    <row r="2139" spans="1:5" x14ac:dyDescent="0.2">
      <c r="A2139" s="23" t="s">
        <v>2166</v>
      </c>
      <c r="B2139" s="26">
        <v>1511.96</v>
      </c>
      <c r="C2139" s="26">
        <v>142554265.72999999</v>
      </c>
      <c r="D2139" s="22"/>
      <c r="E2139" s="22"/>
    </row>
    <row r="2140" spans="1:5" x14ac:dyDescent="0.2">
      <c r="A2140" s="23" t="s">
        <v>2167</v>
      </c>
      <c r="B2140" s="26">
        <v>1511.74</v>
      </c>
      <c r="C2140" s="26">
        <v>142533120</v>
      </c>
      <c r="D2140" s="22"/>
      <c r="E2140" s="22"/>
    </row>
    <row r="2141" spans="1:5" x14ac:dyDescent="0.2">
      <c r="A2141" s="23" t="s">
        <v>2168</v>
      </c>
      <c r="B2141" s="26">
        <v>1511.59</v>
      </c>
      <c r="C2141" s="26">
        <v>142519458.77000001</v>
      </c>
      <c r="D2141" s="22"/>
      <c r="E2141" s="22"/>
    </row>
    <row r="2142" spans="1:5" x14ac:dyDescent="0.2">
      <c r="A2142" s="23" t="s">
        <v>2169</v>
      </c>
      <c r="B2142" s="26">
        <v>1510.97</v>
      </c>
      <c r="C2142" s="26">
        <v>142460626.56</v>
      </c>
      <c r="D2142" s="22"/>
      <c r="E2142" s="22"/>
    </row>
    <row r="2143" spans="1:5" x14ac:dyDescent="0.2">
      <c r="A2143" s="23" t="s">
        <v>2170</v>
      </c>
      <c r="B2143" s="26">
        <v>1512.06</v>
      </c>
      <c r="C2143" s="26">
        <v>142564094.63999999</v>
      </c>
      <c r="D2143" s="22"/>
      <c r="E2143" s="22"/>
    </row>
    <row r="2144" spans="1:5" x14ac:dyDescent="0.2">
      <c r="A2144" s="23" t="s">
        <v>2171</v>
      </c>
      <c r="B2144" s="26">
        <v>1510.8</v>
      </c>
      <c r="C2144" s="26">
        <v>142444655.03</v>
      </c>
      <c r="D2144" s="22"/>
      <c r="E2144" s="22"/>
    </row>
    <row r="2145" spans="1:5" x14ac:dyDescent="0.2">
      <c r="A2145" s="23" t="s">
        <v>2172</v>
      </c>
      <c r="B2145" s="26">
        <v>1506.36</v>
      </c>
      <c r="C2145" s="26">
        <v>142025832.33000001</v>
      </c>
      <c r="D2145" s="22"/>
      <c r="E2145" s="22"/>
    </row>
    <row r="2146" spans="1:5" x14ac:dyDescent="0.2">
      <c r="A2146" s="23" t="s">
        <v>2173</v>
      </c>
      <c r="B2146" s="26">
        <v>1504.25</v>
      </c>
      <c r="C2146" s="26">
        <v>141826902.84999999</v>
      </c>
      <c r="D2146" s="22"/>
      <c r="E2146" s="22"/>
    </row>
    <row r="2147" spans="1:5" x14ac:dyDescent="0.2">
      <c r="A2147" s="23" t="s">
        <v>2174</v>
      </c>
      <c r="B2147" s="26">
        <v>1503.12</v>
      </c>
      <c r="C2147" s="26">
        <v>141720997.25</v>
      </c>
      <c r="D2147" s="22"/>
      <c r="E2147" s="22"/>
    </row>
    <row r="2148" spans="1:5" x14ac:dyDescent="0.2">
      <c r="A2148" s="23" t="s">
        <v>2175</v>
      </c>
      <c r="B2148" s="26">
        <v>1502.48</v>
      </c>
      <c r="C2148" s="26">
        <v>141660701.55000001</v>
      </c>
      <c r="D2148" s="22"/>
      <c r="E2148" s="22"/>
    </row>
    <row r="2149" spans="1:5" x14ac:dyDescent="0.2">
      <c r="A2149" s="23" t="s">
        <v>2176</v>
      </c>
      <c r="B2149" s="26">
        <v>1509.01</v>
      </c>
      <c r="C2149" s="26">
        <v>142276214.21000001</v>
      </c>
      <c r="D2149" s="22"/>
      <c r="E2149" s="22"/>
    </row>
    <row r="2150" spans="1:5" x14ac:dyDescent="0.2">
      <c r="A2150" s="23" t="s">
        <v>2177</v>
      </c>
      <c r="B2150" s="26">
        <v>1507.33</v>
      </c>
      <c r="C2150" s="26">
        <v>142117847.06</v>
      </c>
      <c r="D2150" s="22"/>
      <c r="E2150" s="22"/>
    </row>
    <row r="2151" spans="1:5" x14ac:dyDescent="0.2">
      <c r="A2151" s="23" t="s">
        <v>2178</v>
      </c>
      <c r="B2151" s="26">
        <v>1506.87</v>
      </c>
      <c r="C2151" s="26">
        <v>142073855.41999999</v>
      </c>
      <c r="D2151" s="22"/>
      <c r="E2151" s="22"/>
    </row>
    <row r="2152" spans="1:5" x14ac:dyDescent="0.2">
      <c r="A2152" s="23" t="s">
        <v>2179</v>
      </c>
      <c r="B2152" s="26">
        <v>1505.99</v>
      </c>
      <c r="C2152" s="26">
        <v>141991116.97</v>
      </c>
      <c r="D2152" s="22"/>
      <c r="E2152" s="22"/>
    </row>
    <row r="2153" spans="1:5" x14ac:dyDescent="0.2">
      <c r="A2153" s="23" t="s">
        <v>2180</v>
      </c>
      <c r="B2153" s="26">
        <v>1507.48</v>
      </c>
      <c r="C2153" s="26">
        <v>142131927.28999999</v>
      </c>
      <c r="D2153" s="22"/>
      <c r="E2153" s="22"/>
    </row>
    <row r="2154" spans="1:5" x14ac:dyDescent="0.2">
      <c r="A2154" s="23" t="s">
        <v>2181</v>
      </c>
      <c r="B2154" s="26">
        <v>1506.93</v>
      </c>
      <c r="C2154" s="26">
        <v>142080030.69999999</v>
      </c>
      <c r="D2154" s="22"/>
      <c r="E2154" s="22"/>
    </row>
    <row r="2155" spans="1:5" x14ac:dyDescent="0.2">
      <c r="A2155" s="23" t="s">
        <v>2182</v>
      </c>
      <c r="B2155" s="26">
        <v>1506.31</v>
      </c>
      <c r="C2155" s="26">
        <v>142021095.08000001</v>
      </c>
      <c r="D2155" s="22"/>
      <c r="E2155" s="22"/>
    </row>
    <row r="2156" spans="1:5" x14ac:dyDescent="0.2">
      <c r="A2156" s="23" t="s">
        <v>2183</v>
      </c>
      <c r="B2156" s="26">
        <v>1505.52</v>
      </c>
      <c r="C2156" s="26">
        <v>141947054.09</v>
      </c>
      <c r="D2156" s="22"/>
      <c r="E2156" s="22"/>
    </row>
    <row r="2157" spans="1:5" x14ac:dyDescent="0.2">
      <c r="A2157" s="23" t="s">
        <v>2184</v>
      </c>
      <c r="B2157" s="26">
        <v>1504.71</v>
      </c>
      <c r="C2157" s="26">
        <v>141870758.81999999</v>
      </c>
      <c r="D2157" s="22"/>
      <c r="E2157" s="22"/>
    </row>
    <row r="2158" spans="1:5" x14ac:dyDescent="0.2">
      <c r="A2158" s="23" t="s">
        <v>2185</v>
      </c>
      <c r="B2158" s="26">
        <v>1505.45</v>
      </c>
      <c r="C2158" s="26">
        <v>141940039.38</v>
      </c>
      <c r="D2158" s="22"/>
      <c r="E2158" s="22"/>
    </row>
    <row r="2159" spans="1:5" x14ac:dyDescent="0.2">
      <c r="A2159" s="23" t="s">
        <v>2186</v>
      </c>
      <c r="B2159" s="26">
        <v>1504.21</v>
      </c>
      <c r="C2159" s="26">
        <v>141823077.96000001</v>
      </c>
      <c r="D2159" s="22"/>
      <c r="E2159" s="22"/>
    </row>
    <row r="2160" spans="1:5" x14ac:dyDescent="0.2">
      <c r="A2160" s="23" t="s">
        <v>2187</v>
      </c>
      <c r="B2160" s="26">
        <v>1503.72</v>
      </c>
      <c r="C2160" s="26">
        <v>141776923.52000001</v>
      </c>
      <c r="D2160" s="22"/>
      <c r="E2160" s="22"/>
    </row>
    <row r="2161" spans="1:5" x14ac:dyDescent="0.2">
      <c r="A2161" s="23" t="s">
        <v>2188</v>
      </c>
      <c r="B2161" s="26">
        <v>1506.5</v>
      </c>
      <c r="C2161" s="26">
        <v>142039455.71000001</v>
      </c>
      <c r="D2161" s="22"/>
      <c r="E2161" s="22"/>
    </row>
    <row r="2162" spans="1:5" x14ac:dyDescent="0.2">
      <c r="A2162" s="23" t="s">
        <v>2189</v>
      </c>
      <c r="B2162" s="26">
        <v>1505.29</v>
      </c>
      <c r="C2162" s="26">
        <v>141925120.81999999</v>
      </c>
      <c r="D2162" s="22"/>
      <c r="E2162" s="22"/>
    </row>
    <row r="2163" spans="1:5" x14ac:dyDescent="0.2">
      <c r="A2163" s="23" t="s">
        <v>2190</v>
      </c>
      <c r="B2163" s="26">
        <v>1504.81</v>
      </c>
      <c r="C2163" s="26">
        <v>141880423.40000001</v>
      </c>
      <c r="D2163" s="22"/>
      <c r="E2163" s="22"/>
    </row>
    <row r="2164" spans="1:5" x14ac:dyDescent="0.2">
      <c r="A2164" s="23" t="s">
        <v>2191</v>
      </c>
      <c r="B2164" s="26">
        <v>1503.2</v>
      </c>
      <c r="C2164" s="26">
        <v>141728737.38</v>
      </c>
      <c r="D2164" s="22"/>
      <c r="E2164" s="22"/>
    </row>
    <row r="2165" spans="1:5" x14ac:dyDescent="0.2">
      <c r="A2165" s="23" t="s">
        <v>2192</v>
      </c>
      <c r="B2165" s="26">
        <v>1503.21</v>
      </c>
      <c r="C2165" s="26">
        <v>141728913.37</v>
      </c>
      <c r="D2165" s="22"/>
      <c r="E2165" s="22"/>
    </row>
    <row r="2166" spans="1:5" x14ac:dyDescent="0.2">
      <c r="A2166" s="23" t="s">
        <v>2193</v>
      </c>
      <c r="B2166" s="26">
        <v>1503.85</v>
      </c>
      <c r="C2166" s="26">
        <v>141789285.11000001</v>
      </c>
      <c r="D2166" s="22"/>
      <c r="E2166" s="22"/>
    </row>
    <row r="2167" spans="1:5" x14ac:dyDescent="0.2">
      <c r="A2167" s="23" t="s">
        <v>2194</v>
      </c>
      <c r="B2167" s="26">
        <v>1501.38</v>
      </c>
      <c r="C2167" s="26">
        <v>141556931.66999999</v>
      </c>
      <c r="D2167" s="22"/>
      <c r="E2167" s="22"/>
    </row>
    <row r="2168" spans="1:5" x14ac:dyDescent="0.2">
      <c r="A2168" s="23" t="s">
        <v>2195</v>
      </c>
      <c r="B2168" s="26">
        <v>1501.07</v>
      </c>
      <c r="C2168" s="26">
        <v>141527632.24000001</v>
      </c>
      <c r="D2168" s="22"/>
      <c r="E2168" s="22"/>
    </row>
    <row r="2169" spans="1:5" x14ac:dyDescent="0.2">
      <c r="A2169" s="23" t="s">
        <v>2196</v>
      </c>
      <c r="B2169" s="26">
        <v>1501.34</v>
      </c>
      <c r="C2169" s="26">
        <v>141553235.78999999</v>
      </c>
      <c r="D2169" s="22"/>
      <c r="E2169" s="22"/>
    </row>
    <row r="2170" spans="1:5" x14ac:dyDescent="0.2">
      <c r="A2170" s="23" t="s">
        <v>2197</v>
      </c>
      <c r="B2170" s="26">
        <v>1505.24</v>
      </c>
      <c r="C2170" s="26">
        <v>141920164.91999999</v>
      </c>
      <c r="D2170" s="22"/>
      <c r="E2170" s="22"/>
    </row>
    <row r="2171" spans="1:5" x14ac:dyDescent="0.2">
      <c r="A2171" s="23" t="s">
        <v>2198</v>
      </c>
      <c r="B2171" s="26">
        <v>1508.11</v>
      </c>
      <c r="C2171" s="26">
        <v>142190765.28</v>
      </c>
      <c r="D2171" s="22"/>
      <c r="E2171" s="22"/>
    </row>
    <row r="2172" spans="1:5" x14ac:dyDescent="0.2">
      <c r="A2172" s="23" t="s">
        <v>2199</v>
      </c>
      <c r="B2172" s="26">
        <v>1507.57</v>
      </c>
      <c r="C2172" s="26">
        <v>142140251.03999999</v>
      </c>
      <c r="D2172" s="22"/>
      <c r="E2172" s="22"/>
    </row>
    <row r="2173" spans="1:5" x14ac:dyDescent="0.2">
      <c r="A2173" s="23" t="s">
        <v>2200</v>
      </c>
      <c r="B2173" s="26">
        <v>1506.92</v>
      </c>
      <c r="C2173" s="26">
        <v>142079020.28999999</v>
      </c>
      <c r="D2173" s="22"/>
      <c r="E2173" s="22"/>
    </row>
    <row r="2174" spans="1:5" x14ac:dyDescent="0.2">
      <c r="A2174" s="23" t="s">
        <v>2201</v>
      </c>
      <c r="B2174" s="26">
        <v>1506.18</v>
      </c>
      <c r="C2174" s="26">
        <v>142009566.88999999</v>
      </c>
      <c r="D2174" s="22"/>
      <c r="E2174" s="22"/>
    </row>
    <row r="2175" spans="1:5" x14ac:dyDescent="0.2">
      <c r="A2175" s="23" t="s">
        <v>2202</v>
      </c>
      <c r="B2175" s="26">
        <v>1505.88</v>
      </c>
      <c r="C2175" s="26">
        <v>141980562.71000001</v>
      </c>
      <c r="D2175" s="22"/>
      <c r="E2175" s="22"/>
    </row>
    <row r="2176" spans="1:5" x14ac:dyDescent="0.2">
      <c r="A2176" s="23" t="s">
        <v>2203</v>
      </c>
      <c r="B2176" s="26">
        <v>1504.65</v>
      </c>
      <c r="C2176" s="26">
        <v>141864772.24000001</v>
      </c>
      <c r="D2176" s="22"/>
      <c r="E2176" s="22"/>
    </row>
    <row r="2177" spans="1:5" x14ac:dyDescent="0.2">
      <c r="A2177" s="23" t="s">
        <v>2204</v>
      </c>
      <c r="B2177" s="26">
        <v>1505.08</v>
      </c>
      <c r="C2177" s="26">
        <v>141905839.65000001</v>
      </c>
      <c r="D2177" s="22"/>
      <c r="E2177" s="22"/>
    </row>
    <row r="2178" spans="1:5" x14ac:dyDescent="0.2">
      <c r="A2178" s="23" t="s">
        <v>2205</v>
      </c>
      <c r="B2178" s="26">
        <v>1505.26</v>
      </c>
      <c r="C2178" s="26">
        <v>141922887.91</v>
      </c>
      <c r="D2178" s="22"/>
      <c r="E2178" s="22"/>
    </row>
    <row r="2179" spans="1:5" x14ac:dyDescent="0.2">
      <c r="A2179" s="23" t="s">
        <v>2206</v>
      </c>
      <c r="B2179" s="26">
        <v>1504.68</v>
      </c>
      <c r="C2179" s="26">
        <v>141868224.88999999</v>
      </c>
      <c r="D2179" s="22"/>
      <c r="E2179" s="22"/>
    </row>
    <row r="2180" spans="1:5" x14ac:dyDescent="0.2">
      <c r="A2180" s="23" t="s">
        <v>2207</v>
      </c>
      <c r="B2180" s="26">
        <v>1504.38</v>
      </c>
      <c r="C2180" s="26">
        <v>141839873.74000001</v>
      </c>
      <c r="D2180" s="22"/>
      <c r="E2180" s="22"/>
    </row>
    <row r="2181" spans="1:5" x14ac:dyDescent="0.2">
      <c r="A2181" s="23" t="s">
        <v>2208</v>
      </c>
      <c r="B2181" s="26">
        <v>1504.36</v>
      </c>
      <c r="C2181" s="26">
        <v>141837664.27000001</v>
      </c>
      <c r="D2181" s="22"/>
      <c r="E2181" s="22"/>
    </row>
    <row r="2182" spans="1:5" x14ac:dyDescent="0.2">
      <c r="A2182" s="23" t="s">
        <v>2209</v>
      </c>
      <c r="B2182" s="26">
        <v>1499.63</v>
      </c>
      <c r="C2182" s="26">
        <v>141391426.74000001</v>
      </c>
      <c r="D2182" s="22"/>
      <c r="E2182" s="22"/>
    </row>
    <row r="2183" spans="1:5" x14ac:dyDescent="0.2">
      <c r="A2183" s="23" t="s">
        <v>2210</v>
      </c>
      <c r="B2183" s="26">
        <v>1498.45</v>
      </c>
      <c r="C2183" s="26">
        <v>141280249.05000001</v>
      </c>
      <c r="D2183" s="22"/>
      <c r="E2183" s="22"/>
    </row>
    <row r="2184" spans="1:5" x14ac:dyDescent="0.2">
      <c r="A2184" s="23" t="s">
        <v>2211</v>
      </c>
      <c r="B2184" s="26">
        <v>1499.37</v>
      </c>
      <c r="C2184" s="26">
        <v>141367296.5</v>
      </c>
      <c r="D2184" s="22"/>
      <c r="E2184" s="22"/>
    </row>
    <row r="2185" spans="1:5" x14ac:dyDescent="0.2">
      <c r="A2185" s="23" t="s">
        <v>2212</v>
      </c>
      <c r="B2185" s="26">
        <v>1499.71</v>
      </c>
      <c r="C2185" s="26">
        <v>141399621.16999999</v>
      </c>
      <c r="D2185" s="22"/>
      <c r="E2185" s="22"/>
    </row>
    <row r="2186" spans="1:5" x14ac:dyDescent="0.2">
      <c r="A2186" s="23" t="s">
        <v>2213</v>
      </c>
      <c r="B2186" s="26">
        <v>1502.13</v>
      </c>
      <c r="C2186" s="26">
        <v>141587635.88</v>
      </c>
      <c r="D2186" s="22"/>
      <c r="E2186" s="22"/>
    </row>
    <row r="2187" spans="1:5" x14ac:dyDescent="0.2">
      <c r="A2187" s="23" t="s">
        <v>2214</v>
      </c>
      <c r="B2187" s="26">
        <v>1501.62</v>
      </c>
      <c r="C2187" s="26">
        <v>141539507.72999999</v>
      </c>
      <c r="D2187" s="22"/>
      <c r="E2187" s="22"/>
    </row>
    <row r="2188" spans="1:5" x14ac:dyDescent="0.2">
      <c r="A2188" s="23" t="s">
        <v>2215</v>
      </c>
      <c r="B2188" s="26">
        <v>1501.61</v>
      </c>
      <c r="C2188" s="26">
        <v>141538501.12</v>
      </c>
      <c r="D2188" s="22"/>
      <c r="E2188" s="22"/>
    </row>
    <row r="2189" spans="1:5" x14ac:dyDescent="0.2">
      <c r="A2189" s="23" t="s">
        <v>2216</v>
      </c>
      <c r="B2189" s="26">
        <v>1501.26</v>
      </c>
      <c r="C2189" s="26">
        <v>141506020.47999999</v>
      </c>
      <c r="D2189" s="22"/>
      <c r="E2189" s="22"/>
    </row>
    <row r="2190" spans="1:5" x14ac:dyDescent="0.2">
      <c r="A2190" s="23" t="s">
        <v>2217</v>
      </c>
      <c r="B2190" s="26">
        <v>1500</v>
      </c>
      <c r="C2190" s="26">
        <v>141386865.69</v>
      </c>
      <c r="D2190" s="22"/>
      <c r="E2190" s="22"/>
    </row>
    <row r="2191" spans="1:5" x14ac:dyDescent="0.2">
      <c r="A2191" s="23" t="s">
        <v>2218</v>
      </c>
      <c r="B2191" s="26">
        <v>1500.14</v>
      </c>
      <c r="C2191" s="26">
        <v>141399973.96000001</v>
      </c>
      <c r="D2191" s="22"/>
      <c r="E2191" s="22"/>
    </row>
    <row r="2192" spans="1:5" x14ac:dyDescent="0.2">
      <c r="A2192" s="23" t="s">
        <v>2219</v>
      </c>
      <c r="B2192" s="26">
        <v>1498.99</v>
      </c>
      <c r="C2192" s="26">
        <v>141291851.53</v>
      </c>
      <c r="D2192" s="22"/>
      <c r="E2192" s="22"/>
    </row>
    <row r="2193" spans="1:5" x14ac:dyDescent="0.2">
      <c r="A2193" s="23" t="s">
        <v>2220</v>
      </c>
      <c r="B2193" s="26">
        <v>1498.52</v>
      </c>
      <c r="C2193" s="26">
        <v>141247666.63</v>
      </c>
      <c r="D2193" s="22"/>
      <c r="E2193" s="22"/>
    </row>
    <row r="2194" spans="1:5" x14ac:dyDescent="0.2">
      <c r="A2194" s="23" t="s">
        <v>2221</v>
      </c>
      <c r="B2194" s="26">
        <v>1498.12</v>
      </c>
      <c r="C2194" s="26">
        <v>141210264.02000001</v>
      </c>
      <c r="D2194" s="22"/>
      <c r="E2194" s="22"/>
    </row>
    <row r="2195" spans="1:5" x14ac:dyDescent="0.2">
      <c r="A2195" s="23" t="s">
        <v>2222</v>
      </c>
      <c r="B2195" s="26">
        <v>1497.65</v>
      </c>
      <c r="C2195" s="26">
        <v>141165223.40000001</v>
      </c>
      <c r="D2195" s="22"/>
      <c r="E2195" s="22"/>
    </row>
    <row r="2196" spans="1:5" x14ac:dyDescent="0.2">
      <c r="A2196" s="23" t="s">
        <v>2223</v>
      </c>
      <c r="B2196" s="26">
        <v>1497.23</v>
      </c>
      <c r="C2196" s="26">
        <v>141126361.47</v>
      </c>
      <c r="D2196" s="22"/>
      <c r="E2196" s="22"/>
    </row>
    <row r="2197" spans="1:5" x14ac:dyDescent="0.2">
      <c r="A2197" s="23" t="s">
        <v>2224</v>
      </c>
      <c r="B2197" s="26">
        <v>1495.31</v>
      </c>
      <c r="C2197" s="26">
        <v>140944925</v>
      </c>
      <c r="D2197" s="22"/>
      <c r="E2197" s="22"/>
    </row>
    <row r="2198" spans="1:5" x14ac:dyDescent="0.2">
      <c r="A2198" s="23" t="s">
        <v>2225</v>
      </c>
      <c r="B2198" s="26">
        <v>1495.56</v>
      </c>
      <c r="C2198" s="26">
        <v>140868319.56999999</v>
      </c>
      <c r="D2198" s="22"/>
      <c r="E2198" s="22"/>
    </row>
    <row r="2199" spans="1:5" x14ac:dyDescent="0.2">
      <c r="A2199" s="23" t="s">
        <v>2226</v>
      </c>
      <c r="B2199" s="26">
        <v>1495.47</v>
      </c>
      <c r="C2199" s="26">
        <v>140859639.08000001</v>
      </c>
      <c r="D2199" s="22"/>
      <c r="E2199" s="22"/>
    </row>
    <row r="2200" spans="1:5" x14ac:dyDescent="0.2">
      <c r="A2200" s="23" t="s">
        <v>2227</v>
      </c>
      <c r="B2200" s="26">
        <v>1494.53</v>
      </c>
      <c r="C2200" s="26">
        <v>140771109.65000001</v>
      </c>
      <c r="D2200" s="22"/>
      <c r="E2200" s="22"/>
    </row>
    <row r="2201" spans="1:5" x14ac:dyDescent="0.2">
      <c r="A2201" s="23" t="s">
        <v>2228</v>
      </c>
      <c r="B2201" s="26">
        <v>1493.28</v>
      </c>
      <c r="C2201" s="26">
        <v>140653599.19</v>
      </c>
      <c r="D2201" s="22"/>
      <c r="E2201" s="22"/>
    </row>
    <row r="2202" spans="1:5" x14ac:dyDescent="0.2">
      <c r="A2202" s="23" t="s">
        <v>2229</v>
      </c>
      <c r="B2202" s="26">
        <v>1491.92</v>
      </c>
      <c r="C2202" s="26">
        <v>140525856.19</v>
      </c>
      <c r="D2202" s="22"/>
      <c r="E2202" s="22"/>
    </row>
    <row r="2203" spans="1:5" x14ac:dyDescent="0.2">
      <c r="A2203" s="23" t="s">
        <v>2230</v>
      </c>
      <c r="B2203" s="26">
        <v>1491.84</v>
      </c>
      <c r="C2203" s="26">
        <v>140518259.18000001</v>
      </c>
      <c r="D2203" s="22"/>
      <c r="E2203" s="22"/>
    </row>
    <row r="2204" spans="1:5" x14ac:dyDescent="0.2">
      <c r="A2204" s="23" t="s">
        <v>2231</v>
      </c>
      <c r="B2204" s="26">
        <v>1491.58</v>
      </c>
      <c r="C2204" s="26">
        <v>170325574.09999999</v>
      </c>
      <c r="D2204" s="22"/>
      <c r="E2204" s="22"/>
    </row>
    <row r="2205" spans="1:5" x14ac:dyDescent="0.2">
      <c r="A2205" s="23" t="s">
        <v>2232</v>
      </c>
      <c r="B2205" s="26">
        <v>1491.66</v>
      </c>
      <c r="C2205" s="26">
        <v>170334007.28</v>
      </c>
      <c r="D2205" s="22"/>
      <c r="E2205" s="22"/>
    </row>
    <row r="2206" spans="1:5" x14ac:dyDescent="0.2">
      <c r="A2206" s="23" t="s">
        <v>2233</v>
      </c>
      <c r="B2206" s="26">
        <v>1490.62</v>
      </c>
      <c r="C2206" s="26">
        <v>170270504.47999999</v>
      </c>
      <c r="D2206" s="22"/>
      <c r="E2206" s="22"/>
    </row>
    <row r="2207" spans="1:5" x14ac:dyDescent="0.2">
      <c r="A2207" s="23" t="s">
        <v>2234</v>
      </c>
      <c r="B2207" s="26">
        <v>1490.38</v>
      </c>
      <c r="C2207" s="26">
        <v>169979608.40000001</v>
      </c>
      <c r="D2207" s="22"/>
      <c r="E2207" s="22"/>
    </row>
    <row r="2208" spans="1:5" x14ac:dyDescent="0.2">
      <c r="A2208" s="23" t="s">
        <v>2235</v>
      </c>
      <c r="B2208" s="26">
        <v>1489.46</v>
      </c>
      <c r="C2208" s="26">
        <v>169889059.96000001</v>
      </c>
      <c r="D2208" s="22"/>
      <c r="E2208" s="22"/>
    </row>
    <row r="2209" spans="1:5" x14ac:dyDescent="0.2">
      <c r="A2209" s="23" t="s">
        <v>2236</v>
      </c>
      <c r="B2209" s="26">
        <v>1488.68</v>
      </c>
      <c r="C2209" s="26">
        <v>169800715.22</v>
      </c>
      <c r="D2209" s="22"/>
      <c r="E2209" s="22"/>
    </row>
    <row r="2210" spans="1:5" x14ac:dyDescent="0.2">
      <c r="A2210" s="23" t="s">
        <v>2237</v>
      </c>
      <c r="B2210" s="26">
        <v>1488.55</v>
      </c>
      <c r="C2210" s="26">
        <v>169785204.06</v>
      </c>
      <c r="D2210" s="22"/>
      <c r="E2210" s="22"/>
    </row>
    <row r="2211" spans="1:5" x14ac:dyDescent="0.2">
      <c r="A2211" s="23" t="s">
        <v>2238</v>
      </c>
      <c r="B2211" s="26">
        <v>1487.04</v>
      </c>
      <c r="C2211" s="26">
        <v>169613509.75</v>
      </c>
      <c r="D2211" s="22"/>
      <c r="E2211" s="22"/>
    </row>
    <row r="2212" spans="1:5" x14ac:dyDescent="0.2">
      <c r="A2212" s="23" t="s">
        <v>2239</v>
      </c>
      <c r="B2212" s="26">
        <v>1486.18</v>
      </c>
      <c r="C2212" s="26">
        <v>169515484.68000001</v>
      </c>
      <c r="D2212" s="22"/>
      <c r="E2212" s="22"/>
    </row>
    <row r="2213" spans="1:5" x14ac:dyDescent="0.2">
      <c r="A2213" s="23" t="s">
        <v>2240</v>
      </c>
      <c r="B2213" s="26">
        <v>1479.39</v>
      </c>
      <c r="C2213" s="26">
        <v>168741185.75999999</v>
      </c>
      <c r="D2213" s="22"/>
      <c r="E2213" s="22"/>
    </row>
    <row r="2214" spans="1:5" x14ac:dyDescent="0.2">
      <c r="A2214" s="23" t="s">
        <v>2241</v>
      </c>
      <c r="B2214" s="26">
        <v>1478.72</v>
      </c>
      <c r="C2214" s="26">
        <v>168664367.53</v>
      </c>
      <c r="D2214" s="22"/>
      <c r="E2214" s="22"/>
    </row>
    <row r="2215" spans="1:5" x14ac:dyDescent="0.2">
      <c r="A2215" s="23" t="s">
        <v>2242</v>
      </c>
      <c r="B2215" s="26">
        <v>1478.15</v>
      </c>
      <c r="C2215" s="26">
        <v>168599342.28</v>
      </c>
      <c r="D2215" s="22"/>
      <c r="E2215" s="22"/>
    </row>
    <row r="2216" spans="1:5" x14ac:dyDescent="0.2">
      <c r="A2216" s="23" t="s">
        <v>2243</v>
      </c>
      <c r="B2216" s="26">
        <v>1476.5</v>
      </c>
      <c r="C2216" s="26">
        <v>168411426.56</v>
      </c>
      <c r="D2216" s="22"/>
      <c r="E2216" s="22"/>
    </row>
    <row r="2217" spans="1:5" x14ac:dyDescent="0.2">
      <c r="A2217" s="23" t="s">
        <v>2244</v>
      </c>
      <c r="B2217" s="26">
        <v>1475.11</v>
      </c>
      <c r="C2217" s="26">
        <v>168252431.09999999</v>
      </c>
      <c r="D2217" s="22"/>
      <c r="E2217" s="22"/>
    </row>
    <row r="2218" spans="1:5" x14ac:dyDescent="0.2">
      <c r="A2218" s="23" t="s">
        <v>2245</v>
      </c>
      <c r="B2218" s="26">
        <v>1472.94</v>
      </c>
      <c r="C2218" s="26">
        <v>168004939.94</v>
      </c>
      <c r="D2218" s="22"/>
      <c r="E2218" s="22"/>
    </row>
    <row r="2219" spans="1:5" x14ac:dyDescent="0.2">
      <c r="A2219" s="23" t="s">
        <v>2246</v>
      </c>
      <c r="B2219" s="26">
        <v>1472.18</v>
      </c>
      <c r="C2219" s="26">
        <v>167918581.53</v>
      </c>
      <c r="D2219" s="22"/>
      <c r="E2219" s="22"/>
    </row>
    <row r="2220" spans="1:5" x14ac:dyDescent="0.2">
      <c r="A2220" s="23" t="s">
        <v>2247</v>
      </c>
      <c r="B2220" s="26">
        <v>1471.57</v>
      </c>
      <c r="C2220" s="26">
        <v>167848537.34</v>
      </c>
      <c r="D2220" s="22"/>
      <c r="E2220" s="22"/>
    </row>
    <row r="2221" spans="1:5" x14ac:dyDescent="0.2">
      <c r="A2221" s="23" t="s">
        <v>2248</v>
      </c>
      <c r="B2221" s="26">
        <v>1469.55</v>
      </c>
      <c r="C2221" s="26">
        <v>167618862.09</v>
      </c>
      <c r="D2221" s="22"/>
      <c r="E2221" s="22"/>
    </row>
    <row r="2222" spans="1:5" x14ac:dyDescent="0.2">
      <c r="A2222" s="23" t="s">
        <v>2249</v>
      </c>
      <c r="B2222" s="26">
        <v>1469.08</v>
      </c>
      <c r="C2222" s="26">
        <v>167564618.08000001</v>
      </c>
      <c r="D2222" s="22"/>
      <c r="E2222" s="22"/>
    </row>
    <row r="2223" spans="1:5" x14ac:dyDescent="0.2">
      <c r="A2223" s="23" t="s">
        <v>2250</v>
      </c>
      <c r="B2223" s="26">
        <v>1468.09</v>
      </c>
      <c r="C2223" s="26">
        <v>167452208.34</v>
      </c>
      <c r="D2223" s="22"/>
      <c r="E2223" s="22"/>
    </row>
    <row r="2224" spans="1:5" x14ac:dyDescent="0.2">
      <c r="A2224" s="23" t="s">
        <v>2251</v>
      </c>
      <c r="B2224" s="26">
        <v>1466.84</v>
      </c>
      <c r="C2224" s="26">
        <v>167309366.75999999</v>
      </c>
      <c r="D2224" s="22"/>
      <c r="E2224" s="22"/>
    </row>
    <row r="2225" spans="1:5" x14ac:dyDescent="0.2">
      <c r="A2225" s="23" t="s">
        <v>2252</v>
      </c>
      <c r="B2225" s="26">
        <v>1465.92</v>
      </c>
      <c r="C2225" s="26">
        <v>167204632.22</v>
      </c>
      <c r="D2225" s="22"/>
      <c r="E2225" s="22"/>
    </row>
    <row r="2226" spans="1:5" x14ac:dyDescent="0.2">
      <c r="A2226" s="23" t="s">
        <v>2253</v>
      </c>
      <c r="B2226" s="26">
        <v>1463.11</v>
      </c>
      <c r="C2226" s="26">
        <v>166884102.31999999</v>
      </c>
      <c r="D2226" s="22"/>
      <c r="E2226" s="22"/>
    </row>
    <row r="2227" spans="1:5" x14ac:dyDescent="0.2">
      <c r="A2227" s="23" t="s">
        <v>2254</v>
      </c>
      <c r="B2227" s="26">
        <v>1462.06</v>
      </c>
      <c r="C2227" s="26">
        <v>166763824.31</v>
      </c>
      <c r="D2227" s="22"/>
      <c r="E2227" s="22"/>
    </row>
    <row r="2228" spans="1:5" x14ac:dyDescent="0.2">
      <c r="A2228" s="23" t="s">
        <v>2255</v>
      </c>
      <c r="B2228" s="26">
        <v>1462.2</v>
      </c>
      <c r="C2228" s="26">
        <v>166779879.28</v>
      </c>
      <c r="D2228" s="22"/>
      <c r="E2228" s="22"/>
    </row>
    <row r="2229" spans="1:5" x14ac:dyDescent="0.2">
      <c r="A2229" s="23" t="s">
        <v>2256</v>
      </c>
      <c r="B2229" s="26">
        <v>1460.54</v>
      </c>
      <c r="C2229" s="26">
        <v>166590885.63</v>
      </c>
      <c r="D2229" s="22"/>
      <c r="E2229" s="22"/>
    </row>
    <row r="2230" spans="1:5" x14ac:dyDescent="0.2">
      <c r="A2230" s="23" t="s">
        <v>2257</v>
      </c>
      <c r="B2230" s="26">
        <v>1460.19</v>
      </c>
      <c r="C2230" s="26">
        <v>136550461.03999999</v>
      </c>
      <c r="D2230" s="22"/>
      <c r="E2230" s="22"/>
    </row>
    <row r="2231" spans="1:5" x14ac:dyDescent="0.2">
      <c r="A2231" s="23" t="s">
        <v>2258</v>
      </c>
      <c r="B2231" s="26">
        <v>1460.5</v>
      </c>
      <c r="C2231" s="26">
        <v>136580211.49000001</v>
      </c>
      <c r="D2231" s="22"/>
      <c r="E2231" s="22"/>
    </row>
    <row r="2232" spans="1:5" x14ac:dyDescent="0.2">
      <c r="A2232" s="23" t="s">
        <v>2259</v>
      </c>
      <c r="B2232" s="26">
        <v>1459.63</v>
      </c>
      <c r="C2232" s="26">
        <v>136498488.46000001</v>
      </c>
      <c r="D2232" s="22"/>
      <c r="E2232" s="22"/>
    </row>
    <row r="2233" spans="1:5" x14ac:dyDescent="0.2">
      <c r="A2233" s="23" t="s">
        <v>2260</v>
      </c>
      <c r="B2233" s="26">
        <v>1458.23</v>
      </c>
      <c r="C2233" s="26">
        <v>136367907.74000001</v>
      </c>
      <c r="D2233" s="22"/>
      <c r="E2233" s="22"/>
    </row>
    <row r="2234" spans="1:5" x14ac:dyDescent="0.2">
      <c r="A2234" s="23" t="s">
        <v>2261</v>
      </c>
      <c r="B2234" s="26">
        <v>1456.62</v>
      </c>
      <c r="C2234" s="26">
        <v>136217301.34</v>
      </c>
      <c r="D2234" s="22"/>
      <c r="E2234" s="22"/>
    </row>
    <row r="2235" spans="1:5" x14ac:dyDescent="0.2">
      <c r="A2235" s="23" t="s">
        <v>2262</v>
      </c>
      <c r="B2235" s="26">
        <v>1456.14</v>
      </c>
      <c r="C2235" s="26">
        <v>136172339.24000001</v>
      </c>
      <c r="D2235" s="22"/>
      <c r="E2235" s="22"/>
    </row>
    <row r="2236" spans="1:5" x14ac:dyDescent="0.2">
      <c r="A2236" s="23" t="s">
        <v>2263</v>
      </c>
      <c r="B2236" s="26">
        <v>1454.39</v>
      </c>
      <c r="C2236" s="26">
        <v>136008440.06999999</v>
      </c>
      <c r="D2236" s="22"/>
      <c r="E2236" s="22"/>
    </row>
    <row r="2237" spans="1:5" x14ac:dyDescent="0.2">
      <c r="A2237" s="23" t="s">
        <v>2264</v>
      </c>
      <c r="B2237" s="26">
        <v>1452.39</v>
      </c>
      <c r="C2237" s="26">
        <v>135821217.93000001</v>
      </c>
      <c r="D2237" s="22"/>
      <c r="E2237" s="22"/>
    </row>
    <row r="2238" spans="1:5" x14ac:dyDescent="0.2">
      <c r="A2238" s="23" t="s">
        <v>2265</v>
      </c>
      <c r="B2238" s="26">
        <v>1451.27</v>
      </c>
      <c r="C2238" s="26">
        <v>135716393.58000001</v>
      </c>
      <c r="D2238" s="22"/>
      <c r="E2238" s="22"/>
    </row>
    <row r="2239" spans="1:5" x14ac:dyDescent="0.2">
      <c r="A2239" s="23" t="s">
        <v>2266</v>
      </c>
      <c r="B2239" s="26">
        <v>1453.82</v>
      </c>
      <c r="C2239" s="26">
        <v>135954700.27000001</v>
      </c>
      <c r="D2239" s="22"/>
      <c r="E2239" s="22"/>
    </row>
    <row r="2240" spans="1:5" x14ac:dyDescent="0.2">
      <c r="A2240" s="23" t="s">
        <v>2267</v>
      </c>
      <c r="B2240" s="26">
        <v>1453.17</v>
      </c>
      <c r="C2240" s="26">
        <v>135894722.66999999</v>
      </c>
      <c r="D2240" s="22"/>
      <c r="E2240" s="22"/>
    </row>
    <row r="2241" spans="1:5" x14ac:dyDescent="0.2">
      <c r="A2241" s="23" t="s">
        <v>2268</v>
      </c>
      <c r="B2241" s="26">
        <v>1451.97</v>
      </c>
      <c r="C2241" s="26">
        <v>135782191.66999999</v>
      </c>
      <c r="D2241" s="22"/>
      <c r="E2241" s="22"/>
    </row>
    <row r="2242" spans="1:5" x14ac:dyDescent="0.2">
      <c r="A2242" s="23" t="s">
        <v>2269</v>
      </c>
      <c r="B2242" s="26">
        <v>1451.41</v>
      </c>
      <c r="C2242" s="26">
        <v>135729430.88</v>
      </c>
      <c r="D2242" s="22"/>
      <c r="E2242" s="22"/>
    </row>
    <row r="2243" spans="1:5" x14ac:dyDescent="0.2">
      <c r="A2243" s="23" t="s">
        <v>2270</v>
      </c>
      <c r="B2243" s="26">
        <v>1450.37</v>
      </c>
      <c r="C2243" s="26">
        <v>135632027.62</v>
      </c>
      <c r="D2243" s="22"/>
      <c r="E2243" s="22"/>
    </row>
    <row r="2244" spans="1:5" x14ac:dyDescent="0.2">
      <c r="A2244" s="23" t="s">
        <v>2271</v>
      </c>
      <c r="B2244" s="26">
        <v>1446.99</v>
      </c>
      <c r="C2244" s="26">
        <v>135316039.84999999</v>
      </c>
      <c r="D2244" s="22"/>
      <c r="E2244" s="22"/>
    </row>
    <row r="2245" spans="1:5" x14ac:dyDescent="0.2">
      <c r="A2245" s="23" t="s">
        <v>2272</v>
      </c>
      <c r="B2245" s="26">
        <v>1445.75</v>
      </c>
      <c r="C2245" s="26">
        <v>135200184.78999999</v>
      </c>
      <c r="D2245" s="22"/>
      <c r="E2245" s="22"/>
    </row>
    <row r="2246" spans="1:5" x14ac:dyDescent="0.2">
      <c r="A2246" s="23" t="s">
        <v>2273</v>
      </c>
      <c r="B2246" s="26">
        <v>1444.92</v>
      </c>
      <c r="C2246" s="26">
        <v>135123222.25</v>
      </c>
      <c r="D2246" s="22"/>
      <c r="E2246" s="22"/>
    </row>
    <row r="2247" spans="1:5" x14ac:dyDescent="0.2">
      <c r="A2247" s="23" t="s">
        <v>2274</v>
      </c>
      <c r="B2247" s="26">
        <v>1442.8</v>
      </c>
      <c r="C2247" s="26">
        <v>134924707.74000001</v>
      </c>
      <c r="D2247" s="22"/>
      <c r="E2247" s="22"/>
    </row>
    <row r="2248" spans="1:5" x14ac:dyDescent="0.2">
      <c r="A2248" s="23" t="s">
        <v>2275</v>
      </c>
      <c r="B2248" s="26">
        <v>1442.76</v>
      </c>
      <c r="C2248" s="26">
        <v>134920547.81999999</v>
      </c>
      <c r="D2248" s="22"/>
      <c r="E2248" s="22"/>
    </row>
    <row r="2249" spans="1:5" x14ac:dyDescent="0.2">
      <c r="A2249" s="23" t="s">
        <v>2276</v>
      </c>
      <c r="B2249" s="26">
        <v>1440.76</v>
      </c>
      <c r="C2249" s="26">
        <v>134734192.03</v>
      </c>
      <c r="D2249" s="22"/>
      <c r="E2249" s="22"/>
    </row>
    <row r="2250" spans="1:5" x14ac:dyDescent="0.2">
      <c r="A2250" s="23" t="s">
        <v>2277</v>
      </c>
      <c r="B2250" s="26">
        <v>1439.42</v>
      </c>
      <c r="C2250" s="26">
        <v>134608478.75999999</v>
      </c>
      <c r="D2250" s="22"/>
      <c r="E2250" s="22"/>
    </row>
    <row r="2251" spans="1:5" x14ac:dyDescent="0.2">
      <c r="A2251" s="23" t="s">
        <v>2278</v>
      </c>
      <c r="B2251" s="26">
        <v>1440.43</v>
      </c>
      <c r="C2251" s="26">
        <v>134702885.81</v>
      </c>
      <c r="D2251" s="22"/>
      <c r="E2251" s="22"/>
    </row>
    <row r="2252" spans="1:5" x14ac:dyDescent="0.2">
      <c r="A2252" s="23" t="s">
        <v>2279</v>
      </c>
      <c r="B2252" s="26">
        <v>1439.84</v>
      </c>
      <c r="C2252" s="26">
        <v>134647913.11000001</v>
      </c>
      <c r="D2252" s="22"/>
      <c r="E2252" s="22"/>
    </row>
    <row r="2253" spans="1:5" x14ac:dyDescent="0.2">
      <c r="A2253" s="23" t="s">
        <v>2280</v>
      </c>
      <c r="B2253" s="26">
        <v>1440.08</v>
      </c>
      <c r="C2253" s="26">
        <v>134670103.5</v>
      </c>
      <c r="D2253" s="22"/>
      <c r="E2253" s="22"/>
    </row>
    <row r="2254" spans="1:5" x14ac:dyDescent="0.2">
      <c r="A2254" s="23" t="s">
        <v>2281</v>
      </c>
      <c r="B2254" s="26">
        <v>1439.87</v>
      </c>
      <c r="C2254" s="26">
        <v>135273920.28999999</v>
      </c>
      <c r="D2254" s="22"/>
      <c r="E2254" s="22"/>
    </row>
    <row r="2255" spans="1:5" x14ac:dyDescent="0.2">
      <c r="A2255" s="23" t="s">
        <v>2282</v>
      </c>
      <c r="B2255" s="26">
        <v>1436.43</v>
      </c>
      <c r="C2255" s="26">
        <v>134950522.38</v>
      </c>
      <c r="D2255" s="22"/>
      <c r="E2255" s="22"/>
    </row>
    <row r="2256" spans="1:5" x14ac:dyDescent="0.2">
      <c r="A2256" s="23" t="s">
        <v>2283</v>
      </c>
      <c r="B2256" s="26">
        <v>1435.41</v>
      </c>
      <c r="C2256" s="26">
        <v>134854960.43000001</v>
      </c>
      <c r="D2256" s="22"/>
      <c r="E2256" s="22"/>
    </row>
    <row r="2257" spans="1:5" x14ac:dyDescent="0.2">
      <c r="A2257" s="23" t="s">
        <v>2284</v>
      </c>
      <c r="B2257" s="26">
        <v>1435.91</v>
      </c>
      <c r="C2257" s="26">
        <v>134901938.56</v>
      </c>
      <c r="D2257" s="22"/>
      <c r="E2257" s="22"/>
    </row>
    <row r="2258" spans="1:5" x14ac:dyDescent="0.2">
      <c r="A2258" s="23" t="s">
        <v>2285</v>
      </c>
      <c r="B2258" s="26">
        <v>1433.13</v>
      </c>
      <c r="C2258" s="26">
        <v>134640307.08000001</v>
      </c>
      <c r="D2258" s="22"/>
      <c r="E2258" s="22"/>
    </row>
    <row r="2259" spans="1:5" x14ac:dyDescent="0.2">
      <c r="A2259" s="23" t="s">
        <v>2286</v>
      </c>
      <c r="B2259" s="26">
        <v>1433.44</v>
      </c>
      <c r="C2259" s="26">
        <v>134669781.88</v>
      </c>
      <c r="D2259" s="22"/>
      <c r="E2259" s="22"/>
    </row>
    <row r="2260" spans="1:5" x14ac:dyDescent="0.2">
      <c r="A2260" s="23" t="s">
        <v>2287</v>
      </c>
      <c r="B2260" s="26">
        <v>1433.53</v>
      </c>
      <c r="C2260" s="26">
        <v>134678217.81999999</v>
      </c>
      <c r="D2260" s="22"/>
      <c r="E2260" s="22"/>
    </row>
    <row r="2261" spans="1:5" x14ac:dyDescent="0.2">
      <c r="A2261" s="23" t="s">
        <v>2288</v>
      </c>
      <c r="B2261" s="26">
        <v>1431.56</v>
      </c>
      <c r="C2261" s="26">
        <v>134493395.02000001</v>
      </c>
      <c r="D2261" s="22"/>
      <c r="E2261" s="22"/>
    </row>
    <row r="2262" spans="1:5" x14ac:dyDescent="0.2">
      <c r="A2262" s="23" t="s">
        <v>2289</v>
      </c>
      <c r="B2262" s="26">
        <v>1430.35</v>
      </c>
      <c r="C2262" s="26">
        <v>134379675.63</v>
      </c>
      <c r="D2262" s="22"/>
      <c r="E2262" s="22"/>
    </row>
    <row r="2263" spans="1:5" x14ac:dyDescent="0.2">
      <c r="A2263" s="23" t="s">
        <v>2290</v>
      </c>
      <c r="B2263" s="26">
        <v>1428.26</v>
      </c>
      <c r="C2263" s="26">
        <v>134183272.81</v>
      </c>
      <c r="D2263" s="22"/>
      <c r="E2263" s="22"/>
    </row>
    <row r="2264" spans="1:5" x14ac:dyDescent="0.2">
      <c r="A2264" s="23" t="s">
        <v>2291</v>
      </c>
      <c r="B2264" s="26">
        <v>1428.94</v>
      </c>
      <c r="C2264" s="26">
        <v>135111654.56999999</v>
      </c>
      <c r="D2264" s="22"/>
      <c r="E2264" s="22"/>
    </row>
    <row r="2265" spans="1:5" x14ac:dyDescent="0.2">
      <c r="A2265" s="23" t="s">
        <v>2292</v>
      </c>
      <c r="B2265" s="26">
        <v>1430.4</v>
      </c>
      <c r="C2265" s="26">
        <v>135249762.69999999</v>
      </c>
      <c r="D2265" s="22"/>
      <c r="E2265" s="22"/>
    </row>
    <row r="2266" spans="1:5" x14ac:dyDescent="0.2">
      <c r="A2266" s="23" t="s">
        <v>2293</v>
      </c>
      <c r="B2266" s="26">
        <v>1430.2</v>
      </c>
      <c r="C2266" s="26">
        <v>135230855.99000001</v>
      </c>
      <c r="D2266" s="22"/>
      <c r="E2266" s="22"/>
    </row>
    <row r="2267" spans="1:5" x14ac:dyDescent="0.2">
      <c r="A2267" s="23" t="s">
        <v>2294</v>
      </c>
      <c r="B2267" s="26">
        <v>1428.47</v>
      </c>
      <c r="C2267" s="26">
        <v>135067641.06999999</v>
      </c>
      <c r="D2267" s="22"/>
      <c r="E2267" s="22"/>
    </row>
    <row r="2268" spans="1:5" x14ac:dyDescent="0.2">
      <c r="A2268" s="23" t="s">
        <v>2295</v>
      </c>
      <c r="B2268" s="26">
        <v>1428.06</v>
      </c>
      <c r="C2268" s="26">
        <v>135028700.06</v>
      </c>
      <c r="D2268" s="22"/>
      <c r="E2268" s="22"/>
    </row>
    <row r="2269" spans="1:5" x14ac:dyDescent="0.2">
      <c r="A2269" s="23" t="s">
        <v>2296</v>
      </c>
      <c r="B2269" s="26">
        <v>1428.92</v>
      </c>
      <c r="C2269" s="26">
        <v>136013614.44999999</v>
      </c>
      <c r="D2269" s="22"/>
      <c r="E2269" s="22"/>
    </row>
    <row r="2270" spans="1:5" x14ac:dyDescent="0.2">
      <c r="A2270" s="23" t="s">
        <v>2297</v>
      </c>
      <c r="B2270" s="26">
        <v>1428.25</v>
      </c>
      <c r="C2270" s="26">
        <v>135949707.08000001</v>
      </c>
      <c r="D2270" s="22"/>
      <c r="E2270" s="22"/>
    </row>
    <row r="2271" spans="1:5" x14ac:dyDescent="0.2">
      <c r="A2271" s="23" t="s">
        <v>2298</v>
      </c>
      <c r="B2271" s="26">
        <v>1428.03</v>
      </c>
      <c r="C2271" s="26">
        <v>135929057.49000001</v>
      </c>
      <c r="D2271" s="22"/>
      <c r="E2271" s="22"/>
    </row>
    <row r="2272" spans="1:5" x14ac:dyDescent="0.2">
      <c r="A2272" s="23" t="s">
        <v>2299</v>
      </c>
      <c r="B2272" s="26">
        <v>1424.06</v>
      </c>
      <c r="C2272" s="26">
        <v>135550695.86000001</v>
      </c>
      <c r="D2272" s="22"/>
      <c r="E2272" s="22"/>
    </row>
    <row r="2273" spans="1:5" x14ac:dyDescent="0.2">
      <c r="A2273" s="23" t="s">
        <v>2300</v>
      </c>
      <c r="B2273" s="26">
        <v>1424.97</v>
      </c>
      <c r="C2273" s="26">
        <v>135637430.37</v>
      </c>
      <c r="D2273" s="22"/>
      <c r="E2273" s="22"/>
    </row>
    <row r="2274" spans="1:5" x14ac:dyDescent="0.2">
      <c r="A2274" s="23" t="s">
        <v>2301</v>
      </c>
      <c r="B2274" s="26">
        <v>1425.35</v>
      </c>
      <c r="C2274" s="26">
        <v>135673800.78999999</v>
      </c>
      <c r="D2274" s="22"/>
      <c r="E2274" s="22"/>
    </row>
    <row r="2275" spans="1:5" x14ac:dyDescent="0.2">
      <c r="A2275" s="23" t="s">
        <v>2302</v>
      </c>
      <c r="B2275" s="26">
        <v>1424.61</v>
      </c>
      <c r="C2275" s="26">
        <v>135603756.91999999</v>
      </c>
      <c r="D2275" s="22"/>
      <c r="E2275" s="22"/>
    </row>
    <row r="2276" spans="1:5" x14ac:dyDescent="0.2">
      <c r="A2276" s="23" t="s">
        <v>2303</v>
      </c>
      <c r="B2276" s="26">
        <v>1424.88</v>
      </c>
      <c r="C2276" s="26">
        <v>135628985.19999999</v>
      </c>
      <c r="D2276" s="22"/>
      <c r="E2276" s="22"/>
    </row>
    <row r="2277" spans="1:5" x14ac:dyDescent="0.2">
      <c r="A2277" s="23" t="s">
        <v>2304</v>
      </c>
      <c r="B2277" s="26">
        <v>1424.57</v>
      </c>
      <c r="C2277" s="26">
        <v>135599649.22</v>
      </c>
      <c r="D2277" s="22"/>
      <c r="E2277" s="22"/>
    </row>
    <row r="2278" spans="1:5" x14ac:dyDescent="0.2">
      <c r="A2278" s="23" t="s">
        <v>2305</v>
      </c>
      <c r="B2278" s="26">
        <v>1424.52</v>
      </c>
      <c r="C2278" s="26">
        <v>135594481.33000001</v>
      </c>
      <c r="D2278" s="22"/>
      <c r="E2278" s="22"/>
    </row>
    <row r="2279" spans="1:5" x14ac:dyDescent="0.2">
      <c r="A2279" s="23" t="s">
        <v>2306</v>
      </c>
      <c r="B2279" s="26">
        <v>1423.77</v>
      </c>
      <c r="C2279" s="26">
        <v>135523207.37</v>
      </c>
      <c r="D2279" s="22"/>
      <c r="E2279" s="22"/>
    </row>
    <row r="2280" spans="1:5" x14ac:dyDescent="0.2">
      <c r="A2280" s="23" t="s">
        <v>2307</v>
      </c>
      <c r="B2280" s="26">
        <v>1425.16</v>
      </c>
      <c r="C2280" s="26">
        <v>135656077.94</v>
      </c>
      <c r="D2280" s="22"/>
      <c r="E2280" s="22"/>
    </row>
    <row r="2281" spans="1:5" x14ac:dyDescent="0.2">
      <c r="A2281" s="23" t="s">
        <v>2308</v>
      </c>
      <c r="B2281" s="26">
        <v>1425.97</v>
      </c>
      <c r="C2281" s="26">
        <v>135733021.34</v>
      </c>
      <c r="D2281" s="22"/>
      <c r="E2281" s="22"/>
    </row>
    <row r="2282" spans="1:5" x14ac:dyDescent="0.2">
      <c r="A2282" s="23" t="s">
        <v>2309</v>
      </c>
      <c r="B2282" s="26">
        <v>1425.05</v>
      </c>
      <c r="C2282" s="26">
        <v>135645524.25999999</v>
      </c>
      <c r="D2282" s="22"/>
      <c r="E2282" s="22"/>
    </row>
    <row r="2283" spans="1:5" x14ac:dyDescent="0.2">
      <c r="A2283" s="23" t="s">
        <v>2310</v>
      </c>
      <c r="B2283" s="26">
        <v>1423.48</v>
      </c>
      <c r="C2283" s="26">
        <v>135495785.19</v>
      </c>
      <c r="D2283" s="22"/>
      <c r="E2283" s="22"/>
    </row>
    <row r="2284" spans="1:5" x14ac:dyDescent="0.2">
      <c r="A2284" s="23" t="s">
        <v>2311</v>
      </c>
      <c r="B2284" s="26">
        <v>1423.81</v>
      </c>
      <c r="C2284" s="26">
        <v>135526962.81</v>
      </c>
      <c r="D2284" s="22"/>
      <c r="E2284" s="22"/>
    </row>
    <row r="2285" spans="1:5" x14ac:dyDescent="0.2">
      <c r="A2285" s="23" t="s">
        <v>2312</v>
      </c>
      <c r="B2285" s="26">
        <v>1423.65</v>
      </c>
      <c r="C2285" s="26">
        <v>135511589.50999999</v>
      </c>
      <c r="D2285" s="22"/>
      <c r="E2285" s="22"/>
    </row>
    <row r="2286" spans="1:5" x14ac:dyDescent="0.2">
      <c r="A2286" s="23" t="s">
        <v>2313</v>
      </c>
      <c r="B2286" s="26">
        <v>1424.29</v>
      </c>
      <c r="C2286" s="26">
        <v>135573298.99000001</v>
      </c>
      <c r="D2286" s="22"/>
      <c r="E2286" s="22"/>
    </row>
    <row r="2287" spans="1:5" x14ac:dyDescent="0.2">
      <c r="A2287" s="23" t="s">
        <v>2314</v>
      </c>
      <c r="B2287" s="26">
        <v>1422.33</v>
      </c>
      <c r="C2287" s="26">
        <v>135386317.65000001</v>
      </c>
      <c r="D2287" s="22"/>
      <c r="E2287" s="22"/>
    </row>
    <row r="2288" spans="1:5" x14ac:dyDescent="0.2">
      <c r="A2288" s="23" t="s">
        <v>2315</v>
      </c>
      <c r="B2288" s="26">
        <v>1420.87</v>
      </c>
      <c r="C2288" s="26">
        <v>135247845.15000001</v>
      </c>
      <c r="D2288" s="22"/>
      <c r="E2288" s="22"/>
    </row>
    <row r="2289" spans="1:5" x14ac:dyDescent="0.2">
      <c r="A2289" s="23" t="s">
        <v>2316</v>
      </c>
      <c r="B2289" s="26">
        <v>1421.64</v>
      </c>
      <c r="C2289" s="26">
        <v>135320319.25999999</v>
      </c>
      <c r="D2289" s="22"/>
      <c r="E2289" s="22"/>
    </row>
    <row r="2290" spans="1:5" x14ac:dyDescent="0.2">
      <c r="A2290" s="23" t="s">
        <v>2317</v>
      </c>
      <c r="B2290" s="26">
        <v>1418.48</v>
      </c>
      <c r="C2290" s="26">
        <v>135020126.75</v>
      </c>
      <c r="D2290" s="22"/>
      <c r="E2290" s="22"/>
    </row>
    <row r="2291" spans="1:5" x14ac:dyDescent="0.2">
      <c r="A2291" s="23" t="s">
        <v>2318</v>
      </c>
      <c r="B2291" s="26">
        <v>1418.06</v>
      </c>
      <c r="C2291" s="26">
        <v>134979599.72999999</v>
      </c>
      <c r="D2291" s="22"/>
      <c r="E2291" s="22"/>
    </row>
    <row r="2292" spans="1:5" x14ac:dyDescent="0.2">
      <c r="A2292" s="23" t="s">
        <v>2319</v>
      </c>
      <c r="B2292" s="26">
        <v>1419.57</v>
      </c>
      <c r="C2292" s="26">
        <v>135123824.22</v>
      </c>
      <c r="D2292" s="22"/>
      <c r="E2292" s="22"/>
    </row>
    <row r="2293" spans="1:5" x14ac:dyDescent="0.2">
      <c r="A2293" s="23" t="s">
        <v>2320</v>
      </c>
      <c r="B2293" s="26">
        <v>1422.59</v>
      </c>
      <c r="C2293" s="26">
        <v>135411137.75</v>
      </c>
      <c r="D2293" s="22"/>
      <c r="E2293" s="22"/>
    </row>
    <row r="2294" spans="1:5" x14ac:dyDescent="0.2">
      <c r="A2294" s="23" t="s">
        <v>2321</v>
      </c>
      <c r="B2294" s="26">
        <v>1419.08</v>
      </c>
      <c r="C2294" s="26">
        <v>135076921.88</v>
      </c>
      <c r="D2294" s="22"/>
      <c r="E2294" s="22"/>
    </row>
    <row r="2295" spans="1:5" x14ac:dyDescent="0.2">
      <c r="A2295" s="23" t="s">
        <v>2322</v>
      </c>
      <c r="B2295" s="26">
        <v>1417.2</v>
      </c>
      <c r="C2295" s="26">
        <v>134897873.93000001</v>
      </c>
      <c r="D2295" s="22"/>
      <c r="E2295" s="22"/>
    </row>
    <row r="2296" spans="1:5" x14ac:dyDescent="0.2">
      <c r="A2296" s="23" t="s">
        <v>2323</v>
      </c>
      <c r="B2296" s="26">
        <v>1416.84</v>
      </c>
      <c r="C2296" s="26">
        <v>134863664.37</v>
      </c>
      <c r="D2296" s="22"/>
      <c r="E2296" s="22"/>
    </row>
    <row r="2297" spans="1:5" x14ac:dyDescent="0.2">
      <c r="A2297" s="23" t="s">
        <v>2324</v>
      </c>
      <c r="B2297" s="26">
        <v>1415.69</v>
      </c>
      <c r="C2297" s="26">
        <v>134754678.15000001</v>
      </c>
      <c r="D2297" s="22"/>
      <c r="E2297" s="22"/>
    </row>
    <row r="2298" spans="1:5" x14ac:dyDescent="0.2">
      <c r="A2298" s="23" t="s">
        <v>2325</v>
      </c>
      <c r="B2298" s="26">
        <v>1416.51</v>
      </c>
      <c r="C2298" s="26">
        <v>134832370.03</v>
      </c>
      <c r="D2298" s="22"/>
      <c r="E2298" s="22"/>
    </row>
    <row r="2299" spans="1:5" x14ac:dyDescent="0.2">
      <c r="A2299" s="23" t="s">
        <v>2326</v>
      </c>
      <c r="B2299" s="26">
        <v>1416.12</v>
      </c>
      <c r="C2299" s="26">
        <v>134795086.56</v>
      </c>
      <c r="D2299" s="22"/>
      <c r="E2299" s="22"/>
    </row>
    <row r="2300" spans="1:5" x14ac:dyDescent="0.2">
      <c r="A2300" s="23" t="s">
        <v>2327</v>
      </c>
      <c r="B2300" s="26">
        <v>1411.06</v>
      </c>
      <c r="C2300" s="26">
        <v>134313612.00999999</v>
      </c>
      <c r="D2300" s="22"/>
      <c r="E2300" s="22"/>
    </row>
    <row r="2301" spans="1:5" x14ac:dyDescent="0.2">
      <c r="A2301" s="23" t="s">
        <v>2328</v>
      </c>
      <c r="B2301" s="26">
        <v>1410.68</v>
      </c>
      <c r="C2301" s="26">
        <v>134277359.22</v>
      </c>
      <c r="D2301" s="22"/>
      <c r="E2301" s="22"/>
    </row>
    <row r="2302" spans="1:5" x14ac:dyDescent="0.2">
      <c r="A2302" s="23" t="s">
        <v>2329</v>
      </c>
      <c r="B2302" s="26">
        <v>1406.44</v>
      </c>
      <c r="C2302" s="26">
        <v>133874005.89</v>
      </c>
      <c r="D2302" s="22"/>
      <c r="E2302" s="22"/>
    </row>
    <row r="2303" spans="1:5" x14ac:dyDescent="0.2">
      <c r="A2303" s="23" t="s">
        <v>2330</v>
      </c>
      <c r="B2303" s="26">
        <v>1405.9</v>
      </c>
      <c r="C2303" s="26">
        <v>133822856.77</v>
      </c>
      <c r="D2303" s="22"/>
      <c r="E2303" s="22"/>
    </row>
    <row r="2304" spans="1:5" x14ac:dyDescent="0.2">
      <c r="A2304" s="23" t="s">
        <v>2331</v>
      </c>
      <c r="B2304" s="26">
        <v>1405.19</v>
      </c>
      <c r="C2304" s="26">
        <v>133554477.75</v>
      </c>
      <c r="D2304" s="22"/>
      <c r="E2304" s="22"/>
    </row>
    <row r="2305" spans="1:5" x14ac:dyDescent="0.2">
      <c r="A2305" s="23" t="s">
        <v>2332</v>
      </c>
      <c r="B2305" s="26">
        <v>1400.36</v>
      </c>
      <c r="C2305" s="26">
        <v>133095495.73</v>
      </c>
      <c r="D2305" s="22"/>
      <c r="E2305" s="22"/>
    </row>
    <row r="2306" spans="1:5" x14ac:dyDescent="0.2">
      <c r="A2306" s="23" t="s">
        <v>2333</v>
      </c>
      <c r="B2306" s="26">
        <v>1399.69</v>
      </c>
      <c r="C2306" s="26">
        <v>132981881</v>
      </c>
      <c r="D2306" s="22"/>
      <c r="E2306" s="22"/>
    </row>
    <row r="2307" spans="1:5" x14ac:dyDescent="0.2">
      <c r="A2307" s="23" t="s">
        <v>2334</v>
      </c>
      <c r="B2307" s="26">
        <v>1397.98</v>
      </c>
      <c r="C2307" s="26">
        <v>132820085.40000001</v>
      </c>
      <c r="D2307" s="22"/>
      <c r="E2307" s="22"/>
    </row>
    <row r="2308" spans="1:5" x14ac:dyDescent="0.2">
      <c r="A2308" s="23" t="s">
        <v>2335</v>
      </c>
      <c r="B2308" s="26">
        <v>1396.87</v>
      </c>
      <c r="C2308" s="26">
        <v>132714321.37</v>
      </c>
      <c r="D2308" s="22"/>
      <c r="E2308" s="22"/>
    </row>
    <row r="2309" spans="1:5" x14ac:dyDescent="0.2">
      <c r="A2309" s="23" t="s">
        <v>2336</v>
      </c>
      <c r="B2309" s="26">
        <v>1396.64</v>
      </c>
      <c r="C2309" s="26">
        <v>132692265.89</v>
      </c>
      <c r="D2309" s="22"/>
      <c r="E2309" s="22"/>
    </row>
    <row r="2310" spans="1:5" x14ac:dyDescent="0.2">
      <c r="A2310" s="23" t="s">
        <v>2337</v>
      </c>
      <c r="B2310" s="26">
        <v>1396.14</v>
      </c>
      <c r="C2310" s="26">
        <v>132644911.31</v>
      </c>
      <c r="D2310" s="22"/>
      <c r="E2310" s="22"/>
    </row>
    <row r="2311" spans="1:5" x14ac:dyDescent="0.2">
      <c r="A2311" s="23" t="s">
        <v>2338</v>
      </c>
      <c r="B2311" s="26">
        <v>1396.65</v>
      </c>
      <c r="C2311" s="26">
        <v>132618127.81</v>
      </c>
      <c r="D2311" s="22"/>
      <c r="E2311" s="22"/>
    </row>
    <row r="2312" spans="1:5" x14ac:dyDescent="0.2">
      <c r="A2312" s="23" t="s">
        <v>2339</v>
      </c>
      <c r="B2312" s="26">
        <v>1396.15</v>
      </c>
      <c r="C2312" s="26">
        <v>132570734.75</v>
      </c>
      <c r="D2312" s="22"/>
      <c r="E2312" s="22"/>
    </row>
    <row r="2313" spans="1:5" x14ac:dyDescent="0.2">
      <c r="A2313" s="23" t="s">
        <v>2340</v>
      </c>
      <c r="B2313" s="26">
        <v>1395.63</v>
      </c>
      <c r="C2313" s="26">
        <v>132521076.93000001</v>
      </c>
      <c r="D2313" s="22"/>
      <c r="E2313" s="22"/>
    </row>
    <row r="2314" spans="1:5" x14ac:dyDescent="0.2">
      <c r="A2314" s="23" t="s">
        <v>2341</v>
      </c>
      <c r="B2314" s="26">
        <v>1395.28</v>
      </c>
      <c r="C2314" s="26">
        <v>132488618.06999999</v>
      </c>
      <c r="D2314" s="22"/>
      <c r="E2314" s="22"/>
    </row>
    <row r="2315" spans="1:5" x14ac:dyDescent="0.2">
      <c r="A2315" s="23" t="s">
        <v>2342</v>
      </c>
      <c r="B2315" s="26">
        <v>1396.27</v>
      </c>
      <c r="C2315" s="26">
        <v>132851742.48</v>
      </c>
      <c r="D2315" s="22"/>
      <c r="E2315" s="22"/>
    </row>
    <row r="2316" spans="1:5" x14ac:dyDescent="0.2">
      <c r="A2316" s="23" t="s">
        <v>2343</v>
      </c>
      <c r="B2316" s="26">
        <v>1393.96</v>
      </c>
      <c r="C2316" s="26">
        <v>132631526.09999999</v>
      </c>
      <c r="D2316" s="22"/>
      <c r="E2316" s="22"/>
    </row>
    <row r="2317" spans="1:5" x14ac:dyDescent="0.2">
      <c r="A2317" s="23" t="s">
        <v>2344</v>
      </c>
      <c r="B2317" s="26">
        <v>1394.36</v>
      </c>
      <c r="C2317" s="26">
        <v>132669954.44</v>
      </c>
      <c r="D2317" s="22"/>
      <c r="E2317" s="22"/>
    </row>
    <row r="2318" spans="1:5" x14ac:dyDescent="0.2">
      <c r="A2318" s="23" t="s">
        <v>2345</v>
      </c>
      <c r="B2318" s="26">
        <v>1393.83</v>
      </c>
      <c r="C2318" s="26">
        <v>132619371.52</v>
      </c>
      <c r="D2318" s="22"/>
      <c r="E2318" s="22"/>
    </row>
    <row r="2319" spans="1:5" x14ac:dyDescent="0.2">
      <c r="A2319" s="23" t="s">
        <v>2346</v>
      </c>
      <c r="B2319" s="26">
        <v>1393.57</v>
      </c>
      <c r="C2319" s="26">
        <v>132594806.45999999</v>
      </c>
      <c r="D2319" s="22"/>
      <c r="E2319" s="22"/>
    </row>
    <row r="2320" spans="1:5" x14ac:dyDescent="0.2">
      <c r="A2320" s="23" t="s">
        <v>2347</v>
      </c>
      <c r="B2320" s="26">
        <v>1394.53</v>
      </c>
      <c r="C2320" s="26">
        <v>162668732.59999999</v>
      </c>
      <c r="D2320" s="22"/>
      <c r="E2320" s="22"/>
    </row>
    <row r="2321" spans="1:5" x14ac:dyDescent="0.2">
      <c r="A2321" s="23" t="s">
        <v>2348</v>
      </c>
      <c r="B2321" s="26">
        <v>1394.65</v>
      </c>
      <c r="C2321" s="26">
        <v>162681939.09999999</v>
      </c>
      <c r="D2321" s="22"/>
      <c r="E2321" s="22"/>
    </row>
    <row r="2322" spans="1:5" x14ac:dyDescent="0.2">
      <c r="A2322" s="23" t="s">
        <v>2349</v>
      </c>
      <c r="B2322" s="26">
        <v>1393.59</v>
      </c>
      <c r="C2322" s="26">
        <v>132559092.58</v>
      </c>
      <c r="D2322" s="22"/>
      <c r="E2322" s="22"/>
    </row>
    <row r="2323" spans="1:5" x14ac:dyDescent="0.2">
      <c r="A2323" s="23" t="s">
        <v>2350</v>
      </c>
      <c r="B2323" s="26">
        <v>1391.08</v>
      </c>
      <c r="C2323" s="26">
        <v>132290021.64</v>
      </c>
      <c r="D2323" s="22"/>
      <c r="E2323" s="22"/>
    </row>
    <row r="2324" spans="1:5" x14ac:dyDescent="0.2">
      <c r="A2324" s="23" t="s">
        <v>2351</v>
      </c>
      <c r="B2324" s="26">
        <v>1390.63</v>
      </c>
      <c r="C2324" s="26">
        <v>132246856.37</v>
      </c>
      <c r="D2324" s="22"/>
      <c r="E2324" s="22"/>
    </row>
    <row r="2325" spans="1:5" x14ac:dyDescent="0.2">
      <c r="A2325" s="23" t="s">
        <v>2352</v>
      </c>
      <c r="B2325" s="26">
        <v>1389.66</v>
      </c>
      <c r="C2325" s="26">
        <v>132154648.48</v>
      </c>
      <c r="D2325" s="22"/>
      <c r="E2325" s="22"/>
    </row>
    <row r="2326" spans="1:5" x14ac:dyDescent="0.2">
      <c r="A2326" s="23" t="s">
        <v>2353</v>
      </c>
      <c r="B2326" s="26">
        <v>1393.05</v>
      </c>
      <c r="C2326" s="26">
        <v>132477323.40000001</v>
      </c>
      <c r="D2326" s="22"/>
      <c r="E2326" s="22"/>
    </row>
    <row r="2327" spans="1:5" x14ac:dyDescent="0.2">
      <c r="A2327" s="23" t="s">
        <v>2354</v>
      </c>
      <c r="B2327" s="26">
        <v>1392.92</v>
      </c>
      <c r="C2327" s="26">
        <v>132464732.34999999</v>
      </c>
      <c r="D2327" s="22"/>
      <c r="E2327" s="22"/>
    </row>
    <row r="2328" spans="1:5" x14ac:dyDescent="0.2">
      <c r="A2328" s="23" t="s">
        <v>2355</v>
      </c>
      <c r="B2328" s="26">
        <v>1392.93</v>
      </c>
      <c r="C2328" s="26">
        <v>132465982.98999999</v>
      </c>
      <c r="D2328" s="22"/>
      <c r="E2328" s="22"/>
    </row>
    <row r="2329" spans="1:5" x14ac:dyDescent="0.2">
      <c r="A2329" s="23" t="s">
        <v>2356</v>
      </c>
      <c r="B2329" s="26">
        <v>1393.2</v>
      </c>
      <c r="C2329" s="26">
        <v>132669406.03</v>
      </c>
      <c r="D2329" s="22"/>
      <c r="E2329" s="22"/>
    </row>
    <row r="2330" spans="1:5" x14ac:dyDescent="0.2">
      <c r="A2330" s="23" t="s">
        <v>2357</v>
      </c>
      <c r="B2330" s="26">
        <v>1393.46</v>
      </c>
      <c r="C2330" s="26">
        <v>132693803.63</v>
      </c>
      <c r="D2330" s="22"/>
      <c r="E2330" s="22"/>
    </row>
    <row r="2331" spans="1:5" x14ac:dyDescent="0.2">
      <c r="A2331" s="23" t="s">
        <v>2358</v>
      </c>
      <c r="B2331" s="26">
        <v>1392.59</v>
      </c>
      <c r="C2331" s="26">
        <v>132611547.2</v>
      </c>
      <c r="D2331" s="22"/>
      <c r="E2331" s="22"/>
    </row>
    <row r="2332" spans="1:5" x14ac:dyDescent="0.2">
      <c r="A2332" s="23" t="s">
        <v>2359</v>
      </c>
      <c r="B2332" s="26">
        <v>1393.58</v>
      </c>
      <c r="C2332" s="26">
        <v>132705023.08</v>
      </c>
      <c r="D2332" s="22"/>
      <c r="E2332" s="22"/>
    </row>
    <row r="2333" spans="1:5" x14ac:dyDescent="0.2">
      <c r="A2333" s="23" t="s">
        <v>2360</v>
      </c>
      <c r="B2333" s="26">
        <v>1392.72</v>
      </c>
      <c r="C2333" s="26">
        <v>132623175.23999999</v>
      </c>
      <c r="D2333" s="22"/>
      <c r="E2333" s="22"/>
    </row>
    <row r="2334" spans="1:5" x14ac:dyDescent="0.2">
      <c r="A2334" s="23" t="s">
        <v>2361</v>
      </c>
      <c r="B2334" s="26">
        <v>1392.52</v>
      </c>
      <c r="C2334" s="26">
        <v>132604150.84999999</v>
      </c>
      <c r="D2334" s="22"/>
      <c r="E2334" s="22"/>
    </row>
    <row r="2335" spans="1:5" x14ac:dyDescent="0.2">
      <c r="A2335" s="23" t="s">
        <v>2362</v>
      </c>
      <c r="B2335" s="26">
        <v>1392.1</v>
      </c>
      <c r="C2335" s="26">
        <v>142587199.28999999</v>
      </c>
      <c r="D2335" s="22"/>
      <c r="E2335" s="22"/>
    </row>
    <row r="2336" spans="1:5" x14ac:dyDescent="0.2">
      <c r="A2336" s="23" t="s">
        <v>2363</v>
      </c>
      <c r="B2336" s="26">
        <v>1390.25</v>
      </c>
      <c r="C2336" s="26">
        <v>142397900.59</v>
      </c>
      <c r="D2336" s="22"/>
      <c r="E2336" s="22"/>
    </row>
    <row r="2337" spans="1:5" x14ac:dyDescent="0.2">
      <c r="A2337" s="23" t="s">
        <v>2364</v>
      </c>
      <c r="B2337" s="26">
        <v>1390.18</v>
      </c>
      <c r="C2337" s="26">
        <v>132341045.87</v>
      </c>
      <c r="D2337" s="22"/>
      <c r="E2337" s="22"/>
    </row>
    <row r="2338" spans="1:5" x14ac:dyDescent="0.2">
      <c r="A2338" s="23" t="s">
        <v>2365</v>
      </c>
      <c r="B2338" s="26">
        <v>1389.88</v>
      </c>
      <c r="C2338" s="26">
        <v>132312570.44</v>
      </c>
      <c r="D2338" s="22"/>
      <c r="E2338" s="22"/>
    </row>
    <row r="2339" spans="1:5" x14ac:dyDescent="0.2">
      <c r="A2339" s="23" t="s">
        <v>2366</v>
      </c>
      <c r="B2339" s="26">
        <v>1389.42</v>
      </c>
      <c r="C2339" s="26">
        <v>132268165.31999999</v>
      </c>
      <c r="D2339" s="22"/>
      <c r="E2339" s="22"/>
    </row>
    <row r="2340" spans="1:5" x14ac:dyDescent="0.2">
      <c r="A2340" s="23" t="s">
        <v>2367</v>
      </c>
      <c r="B2340" s="26">
        <v>1388.12</v>
      </c>
      <c r="C2340" s="26">
        <v>132144195.18000001</v>
      </c>
      <c r="D2340" s="22"/>
      <c r="E2340" s="22"/>
    </row>
    <row r="2341" spans="1:5" x14ac:dyDescent="0.2">
      <c r="A2341" s="23" t="s">
        <v>2368</v>
      </c>
      <c r="B2341" s="26">
        <v>1387.17</v>
      </c>
      <c r="C2341" s="26">
        <v>132053794.65000001</v>
      </c>
      <c r="D2341" s="22"/>
      <c r="E2341" s="22"/>
    </row>
    <row r="2342" spans="1:5" x14ac:dyDescent="0.2">
      <c r="A2342" s="23" t="s">
        <v>2369</v>
      </c>
      <c r="B2342" s="26">
        <v>1386.59</v>
      </c>
      <c r="C2342" s="26">
        <v>131999176.59</v>
      </c>
      <c r="D2342" s="22"/>
      <c r="E2342" s="22"/>
    </row>
    <row r="2343" spans="1:5" x14ac:dyDescent="0.2">
      <c r="A2343" s="23" t="s">
        <v>2370</v>
      </c>
      <c r="B2343" s="26">
        <v>1387.41</v>
      </c>
      <c r="C2343" s="26">
        <v>132077359.93000001</v>
      </c>
      <c r="D2343" s="22"/>
      <c r="E2343" s="22"/>
    </row>
    <row r="2344" spans="1:5" x14ac:dyDescent="0.2">
      <c r="A2344" s="23" t="s">
        <v>2371</v>
      </c>
      <c r="B2344" s="26">
        <v>1386.44</v>
      </c>
      <c r="C2344" s="26">
        <v>131984657.52</v>
      </c>
      <c r="D2344" s="22"/>
      <c r="E2344" s="22"/>
    </row>
    <row r="2345" spans="1:5" x14ac:dyDescent="0.2">
      <c r="A2345" s="23" t="s">
        <v>2372</v>
      </c>
      <c r="B2345" s="26">
        <v>1385.14</v>
      </c>
      <c r="C2345" s="26">
        <v>131261220.48999999</v>
      </c>
      <c r="D2345" s="22"/>
      <c r="E2345" s="22"/>
    </row>
    <row r="2346" spans="1:5" x14ac:dyDescent="0.2">
      <c r="A2346" s="23" t="s">
        <v>2373</v>
      </c>
      <c r="B2346" s="26">
        <v>1386.21</v>
      </c>
      <c r="C2346" s="26">
        <v>131363015.09999999</v>
      </c>
      <c r="D2346" s="22"/>
      <c r="E2346" s="22"/>
    </row>
    <row r="2347" spans="1:5" x14ac:dyDescent="0.2">
      <c r="A2347" s="23" t="s">
        <v>2374</v>
      </c>
      <c r="B2347" s="26">
        <v>1380.52</v>
      </c>
      <c r="C2347" s="26">
        <v>130823316.86</v>
      </c>
      <c r="D2347" s="22"/>
      <c r="E2347" s="22"/>
    </row>
    <row r="2348" spans="1:5" x14ac:dyDescent="0.2">
      <c r="A2348" s="23" t="s">
        <v>2375</v>
      </c>
      <c r="B2348" s="26">
        <v>1380.25</v>
      </c>
      <c r="C2348" s="26">
        <v>130798173.84999999</v>
      </c>
      <c r="D2348" s="22"/>
      <c r="E2348" s="22"/>
    </row>
    <row r="2349" spans="1:5" x14ac:dyDescent="0.2">
      <c r="A2349" s="23" t="s">
        <v>2376</v>
      </c>
      <c r="B2349" s="26">
        <v>1378.91</v>
      </c>
      <c r="C2349" s="26">
        <v>130671010.12</v>
      </c>
      <c r="D2349" s="22"/>
      <c r="E2349" s="22"/>
    </row>
    <row r="2350" spans="1:5" x14ac:dyDescent="0.2">
      <c r="A2350" s="23" t="s">
        <v>2377</v>
      </c>
      <c r="B2350" s="26">
        <v>1378.31</v>
      </c>
      <c r="C2350" s="26">
        <v>130614442.20999999</v>
      </c>
      <c r="D2350" s="22"/>
      <c r="E2350" s="22"/>
    </row>
    <row r="2351" spans="1:5" x14ac:dyDescent="0.2">
      <c r="A2351" s="23" t="s">
        <v>2378</v>
      </c>
      <c r="B2351" s="26">
        <v>1377.7</v>
      </c>
      <c r="C2351" s="26">
        <v>130555798.8</v>
      </c>
      <c r="D2351" s="22"/>
      <c r="E2351" s="22"/>
    </row>
    <row r="2352" spans="1:5" x14ac:dyDescent="0.2">
      <c r="A2352" s="23" t="s">
        <v>2379</v>
      </c>
      <c r="B2352" s="26">
        <v>1376.49</v>
      </c>
      <c r="C2352" s="26">
        <v>130441884.78</v>
      </c>
      <c r="D2352" s="22"/>
      <c r="E2352" s="22"/>
    </row>
    <row r="2353" spans="1:5" x14ac:dyDescent="0.2">
      <c r="A2353" s="23" t="s">
        <v>2380</v>
      </c>
      <c r="B2353" s="26">
        <v>1376.09</v>
      </c>
      <c r="C2353" s="26">
        <v>130403367.45999999</v>
      </c>
      <c r="D2353" s="22"/>
      <c r="E2353" s="22"/>
    </row>
    <row r="2354" spans="1:5" x14ac:dyDescent="0.2">
      <c r="A2354" s="23" t="s">
        <v>2381</v>
      </c>
      <c r="B2354" s="26">
        <v>1370.76</v>
      </c>
      <c r="C2354" s="26">
        <v>129898730.97</v>
      </c>
      <c r="D2354" s="22"/>
      <c r="E2354" s="22"/>
    </row>
    <row r="2355" spans="1:5" x14ac:dyDescent="0.2">
      <c r="A2355" s="23" t="s">
        <v>2382</v>
      </c>
      <c r="B2355" s="26">
        <v>1368.47</v>
      </c>
      <c r="C2355" s="26">
        <v>129601323</v>
      </c>
      <c r="D2355" s="22"/>
      <c r="E2355" s="22"/>
    </row>
    <row r="2356" spans="1:5" x14ac:dyDescent="0.2">
      <c r="A2356" s="23" t="s">
        <v>2383</v>
      </c>
      <c r="B2356" s="26">
        <v>1371.05</v>
      </c>
      <c r="C2356" s="26">
        <v>129846187.06</v>
      </c>
      <c r="D2356" s="22"/>
      <c r="E2356" s="22"/>
    </row>
    <row r="2357" spans="1:5" x14ac:dyDescent="0.2">
      <c r="A2357" s="23" t="s">
        <v>2384</v>
      </c>
      <c r="B2357" s="26">
        <v>1368.92</v>
      </c>
      <c r="C2357" s="26">
        <v>129644216.08</v>
      </c>
      <c r="D2357" s="22"/>
      <c r="E2357" s="22"/>
    </row>
    <row r="2358" spans="1:5" x14ac:dyDescent="0.2">
      <c r="A2358" s="23" t="s">
        <v>2385</v>
      </c>
      <c r="B2358" s="26">
        <v>1368.02</v>
      </c>
      <c r="C2358" s="26">
        <v>129559031.22</v>
      </c>
      <c r="D2358" s="22"/>
      <c r="E2358" s="22"/>
    </row>
    <row r="2359" spans="1:5" x14ac:dyDescent="0.2">
      <c r="A2359" s="23" t="s">
        <v>2386</v>
      </c>
      <c r="B2359" s="26">
        <v>1368.42</v>
      </c>
      <c r="C2359" s="26">
        <v>129597225.79000001</v>
      </c>
      <c r="D2359" s="22"/>
      <c r="E2359" s="22"/>
    </row>
    <row r="2360" spans="1:5" x14ac:dyDescent="0.2">
      <c r="A2360" s="23" t="s">
        <v>2387</v>
      </c>
      <c r="B2360" s="26">
        <v>1367.39</v>
      </c>
      <c r="C2360" s="26">
        <v>129185578.3</v>
      </c>
      <c r="D2360" s="22"/>
      <c r="E2360" s="22"/>
    </row>
    <row r="2361" spans="1:5" x14ac:dyDescent="0.2">
      <c r="A2361" s="23" t="s">
        <v>2388</v>
      </c>
      <c r="B2361" s="26">
        <v>1366.83</v>
      </c>
      <c r="C2361" s="26">
        <v>129132812.7</v>
      </c>
      <c r="D2361" s="22"/>
      <c r="E2361" s="22"/>
    </row>
    <row r="2362" spans="1:5" x14ac:dyDescent="0.2">
      <c r="A2362" s="23" t="s">
        <v>2389</v>
      </c>
      <c r="B2362" s="26">
        <v>1362.92</v>
      </c>
      <c r="C2362" s="26">
        <v>128763435.09</v>
      </c>
      <c r="D2362" s="22"/>
      <c r="E2362" s="22"/>
    </row>
    <row r="2363" spans="1:5" x14ac:dyDescent="0.2">
      <c r="A2363" s="23" t="s">
        <v>2390</v>
      </c>
      <c r="B2363" s="26">
        <v>1361.78</v>
      </c>
      <c r="C2363" s="26">
        <v>128655017.51000001</v>
      </c>
      <c r="D2363" s="22"/>
      <c r="E2363" s="22"/>
    </row>
    <row r="2364" spans="1:5" x14ac:dyDescent="0.2">
      <c r="A2364" s="23" t="s">
        <v>2391</v>
      </c>
      <c r="B2364" s="26">
        <v>1360.96</v>
      </c>
      <c r="C2364" s="26">
        <v>128577892.2</v>
      </c>
      <c r="D2364" s="22"/>
      <c r="E2364" s="22"/>
    </row>
    <row r="2365" spans="1:5" x14ac:dyDescent="0.2">
      <c r="A2365" s="23" t="s">
        <v>2392</v>
      </c>
      <c r="B2365" s="26">
        <v>1361.41</v>
      </c>
      <c r="C2365" s="26">
        <v>128620745.04000001</v>
      </c>
      <c r="D2365" s="22"/>
      <c r="E2365" s="22"/>
    </row>
    <row r="2366" spans="1:5" x14ac:dyDescent="0.2">
      <c r="A2366" s="23" t="s">
        <v>2393</v>
      </c>
      <c r="B2366" s="26">
        <v>1360.47</v>
      </c>
      <c r="C2366" s="26">
        <v>128531764.02</v>
      </c>
      <c r="D2366" s="22"/>
      <c r="E2366" s="22"/>
    </row>
    <row r="2367" spans="1:5" x14ac:dyDescent="0.2">
      <c r="A2367" s="23" t="s">
        <v>2394</v>
      </c>
      <c r="B2367" s="26">
        <v>1359.5</v>
      </c>
      <c r="C2367" s="26">
        <v>128440015.94</v>
      </c>
      <c r="D2367" s="22"/>
      <c r="E2367" s="22"/>
    </row>
    <row r="2368" spans="1:5" x14ac:dyDescent="0.2">
      <c r="A2368" s="23" t="s">
        <v>2395</v>
      </c>
      <c r="B2368" s="26">
        <v>1357.97</v>
      </c>
      <c r="C2368" s="26">
        <v>128295614.54000001</v>
      </c>
      <c r="D2368" s="22"/>
      <c r="E2368" s="22"/>
    </row>
    <row r="2369" spans="1:5" x14ac:dyDescent="0.2">
      <c r="A2369" s="23" t="s">
        <v>2396</v>
      </c>
      <c r="B2369" s="26">
        <v>1353.09</v>
      </c>
      <c r="C2369" s="26">
        <v>127883739.04000001</v>
      </c>
      <c r="D2369" s="22"/>
      <c r="E2369" s="22"/>
    </row>
    <row r="2370" spans="1:5" x14ac:dyDescent="0.2">
      <c r="A2370" s="23" t="s">
        <v>2397</v>
      </c>
      <c r="B2370" s="26">
        <v>1351.32</v>
      </c>
      <c r="C2370" s="26">
        <v>127716935.59999999</v>
      </c>
      <c r="D2370" s="22"/>
      <c r="E2370" s="22"/>
    </row>
    <row r="2371" spans="1:5" x14ac:dyDescent="0.2">
      <c r="A2371" s="23" t="s">
        <v>2398</v>
      </c>
      <c r="B2371" s="26">
        <v>1341.24</v>
      </c>
      <c r="C2371" s="26">
        <v>126764172.97</v>
      </c>
      <c r="D2371" s="22"/>
      <c r="E2371" s="22"/>
    </row>
    <row r="2372" spans="1:5" x14ac:dyDescent="0.2">
      <c r="A2372" s="23" t="s">
        <v>2399</v>
      </c>
      <c r="B2372" s="26">
        <v>1352.75</v>
      </c>
      <c r="C2372" s="26">
        <v>127851833.41</v>
      </c>
      <c r="D2372" s="22"/>
      <c r="E2372" s="22"/>
    </row>
    <row r="2373" spans="1:5" x14ac:dyDescent="0.2">
      <c r="A2373" s="23" t="s">
        <v>2400</v>
      </c>
      <c r="B2373" s="26">
        <v>1358.15</v>
      </c>
      <c r="C2373" s="26">
        <v>128362338.36</v>
      </c>
      <c r="D2373" s="22"/>
      <c r="E2373" s="22"/>
    </row>
    <row r="2374" spans="1:5" x14ac:dyDescent="0.2">
      <c r="A2374" s="23" t="s">
        <v>2401</v>
      </c>
      <c r="B2374" s="26">
        <v>1360.18</v>
      </c>
      <c r="C2374" s="26">
        <v>128554067.45999999</v>
      </c>
      <c r="D2374" s="22"/>
      <c r="E2374" s="22"/>
    </row>
    <row r="2375" spans="1:5" x14ac:dyDescent="0.2">
      <c r="A2375" s="23" t="s">
        <v>2402</v>
      </c>
      <c r="B2375" s="26">
        <v>1363.94</v>
      </c>
      <c r="C2375" s="26">
        <v>128908987.26000001</v>
      </c>
      <c r="D2375" s="22"/>
      <c r="E2375" s="22"/>
    </row>
    <row r="2376" spans="1:5" x14ac:dyDescent="0.2">
      <c r="A2376" s="23" t="s">
        <v>2403</v>
      </c>
      <c r="B2376" s="26">
        <v>1368.86</v>
      </c>
      <c r="C2376" s="26">
        <v>162216538.87</v>
      </c>
      <c r="D2376" s="22"/>
      <c r="E2376" s="22"/>
    </row>
    <row r="2377" spans="1:5" x14ac:dyDescent="0.2">
      <c r="A2377" s="23" t="s">
        <v>2404</v>
      </c>
      <c r="B2377" s="26">
        <v>1368.77</v>
      </c>
      <c r="C2377" s="26">
        <v>162205872.61000001</v>
      </c>
      <c r="D2377" s="22"/>
      <c r="E2377" s="22"/>
    </row>
    <row r="2378" spans="1:5" x14ac:dyDescent="0.2">
      <c r="A2378" s="23" t="s">
        <v>2405</v>
      </c>
      <c r="B2378" s="26">
        <v>1370.7</v>
      </c>
      <c r="C2378" s="26">
        <v>129435098.09</v>
      </c>
      <c r="D2378" s="22"/>
      <c r="E2378" s="22"/>
    </row>
    <row r="2379" spans="1:5" x14ac:dyDescent="0.2">
      <c r="A2379" s="23" t="s">
        <v>2406</v>
      </c>
      <c r="B2379" s="26">
        <v>1371.98</v>
      </c>
      <c r="C2379" s="26">
        <v>129555928.7</v>
      </c>
      <c r="D2379" s="22"/>
      <c r="E2379" s="22"/>
    </row>
    <row r="2380" spans="1:5" x14ac:dyDescent="0.2">
      <c r="A2380" s="23" t="s">
        <v>2407</v>
      </c>
      <c r="B2380" s="26">
        <v>1371.25</v>
      </c>
      <c r="C2380" s="26">
        <v>129487407.23999999</v>
      </c>
      <c r="D2380" s="22"/>
      <c r="E2380" s="22"/>
    </row>
    <row r="2381" spans="1:5" x14ac:dyDescent="0.2">
      <c r="A2381" s="23" t="s">
        <v>2408</v>
      </c>
      <c r="B2381" s="26">
        <v>1371.59</v>
      </c>
      <c r="C2381" s="26">
        <v>129519054.37</v>
      </c>
      <c r="D2381" s="22"/>
      <c r="E2381" s="22"/>
    </row>
    <row r="2382" spans="1:5" x14ac:dyDescent="0.2">
      <c r="A2382" s="23" t="s">
        <v>2409</v>
      </c>
      <c r="B2382" s="26">
        <v>1368.6</v>
      </c>
      <c r="C2382" s="26">
        <v>129236277.65000001</v>
      </c>
      <c r="D2382" s="22"/>
      <c r="E2382" s="22"/>
    </row>
    <row r="2383" spans="1:5" x14ac:dyDescent="0.2">
      <c r="A2383" s="23" t="s">
        <v>2410</v>
      </c>
      <c r="B2383" s="26">
        <v>1366.22</v>
      </c>
      <c r="C2383" s="26">
        <v>129012237.39</v>
      </c>
      <c r="D2383" s="22"/>
      <c r="E2383" s="22"/>
    </row>
    <row r="2384" spans="1:5" x14ac:dyDescent="0.2">
      <c r="A2384" s="23" t="s">
        <v>2411</v>
      </c>
      <c r="B2384" s="26">
        <v>1366.16</v>
      </c>
      <c r="C2384" s="26">
        <v>129006390.47</v>
      </c>
      <c r="D2384" s="22"/>
      <c r="E2384" s="22"/>
    </row>
    <row r="2385" spans="1:5" x14ac:dyDescent="0.2">
      <c r="A2385" s="23" t="s">
        <v>2412</v>
      </c>
      <c r="B2385" s="26">
        <v>1365.58</v>
      </c>
      <c r="C2385" s="26">
        <v>128951290.26000001</v>
      </c>
      <c r="D2385" s="22"/>
      <c r="E2385" s="22"/>
    </row>
    <row r="2386" spans="1:5" x14ac:dyDescent="0.2">
      <c r="A2386" s="23" t="s">
        <v>2413</v>
      </c>
      <c r="B2386" s="26">
        <v>1364.71</v>
      </c>
      <c r="C2386" s="26">
        <v>128869784.97</v>
      </c>
      <c r="D2386" s="22"/>
      <c r="E2386" s="22"/>
    </row>
    <row r="2387" spans="1:5" x14ac:dyDescent="0.2">
      <c r="A2387" s="23" t="s">
        <v>2414</v>
      </c>
      <c r="B2387" s="26">
        <v>1366.17</v>
      </c>
      <c r="C2387" s="26">
        <v>129006848.23</v>
      </c>
      <c r="D2387" s="22"/>
      <c r="E2387" s="22"/>
    </row>
    <row r="2388" spans="1:5" x14ac:dyDescent="0.2">
      <c r="A2388" s="23" t="s">
        <v>2415</v>
      </c>
      <c r="B2388" s="26">
        <v>1364.78</v>
      </c>
      <c r="C2388" s="26">
        <v>128875700.51000001</v>
      </c>
      <c r="D2388" s="22"/>
      <c r="E2388" s="22"/>
    </row>
    <row r="2389" spans="1:5" x14ac:dyDescent="0.2">
      <c r="A2389" s="23" t="s">
        <v>2416</v>
      </c>
      <c r="B2389" s="26">
        <v>1365.51</v>
      </c>
      <c r="C2389" s="26">
        <v>128945137.38</v>
      </c>
      <c r="D2389" s="22"/>
      <c r="E2389" s="22"/>
    </row>
    <row r="2390" spans="1:5" x14ac:dyDescent="0.2">
      <c r="A2390" s="23" t="s">
        <v>2417</v>
      </c>
      <c r="B2390" s="26">
        <v>1368.44</v>
      </c>
      <c r="C2390" s="26">
        <v>129222013.93000001</v>
      </c>
      <c r="D2390" s="22"/>
      <c r="E2390" s="22"/>
    </row>
    <row r="2391" spans="1:5" x14ac:dyDescent="0.2">
      <c r="A2391" s="23" t="s">
        <v>2418</v>
      </c>
      <c r="B2391" s="26">
        <v>1368.35</v>
      </c>
      <c r="C2391" s="26">
        <v>129212849.16</v>
      </c>
      <c r="D2391" s="22"/>
      <c r="E2391" s="22"/>
    </row>
    <row r="2392" spans="1:5" x14ac:dyDescent="0.2">
      <c r="A2392" s="23" t="s">
        <v>2419</v>
      </c>
      <c r="B2392" s="26">
        <v>1363.85</v>
      </c>
      <c r="C2392" s="26">
        <v>128788365.06</v>
      </c>
      <c r="D2392" s="22"/>
      <c r="E2392" s="22"/>
    </row>
    <row r="2393" spans="1:5" x14ac:dyDescent="0.2">
      <c r="A2393" s="23" t="s">
        <v>2420</v>
      </c>
      <c r="B2393" s="26">
        <v>1369.35</v>
      </c>
      <c r="C2393" s="26">
        <v>129307392.31</v>
      </c>
      <c r="D2393" s="22"/>
      <c r="E2393" s="22"/>
    </row>
    <row r="2394" spans="1:5" x14ac:dyDescent="0.2">
      <c r="A2394" s="23" t="s">
        <v>2421</v>
      </c>
      <c r="B2394" s="26">
        <v>1371.9</v>
      </c>
      <c r="C2394" s="26">
        <v>129548127.65000001</v>
      </c>
      <c r="D2394" s="22"/>
      <c r="E2394" s="22"/>
    </row>
    <row r="2395" spans="1:5" x14ac:dyDescent="0.2">
      <c r="A2395" s="23" t="s">
        <v>2422</v>
      </c>
      <c r="B2395" s="26">
        <v>1367.51</v>
      </c>
      <c r="C2395" s="26">
        <v>129133831.93000001</v>
      </c>
      <c r="D2395" s="22"/>
      <c r="E2395" s="22"/>
    </row>
    <row r="2396" spans="1:5" x14ac:dyDescent="0.2">
      <c r="A2396" s="23" t="s">
        <v>2423</v>
      </c>
      <c r="B2396" s="26">
        <v>1367.66</v>
      </c>
      <c r="C2396" s="26">
        <v>129148242.12</v>
      </c>
      <c r="D2396" s="22"/>
      <c r="E2396" s="22"/>
    </row>
    <row r="2397" spans="1:5" x14ac:dyDescent="0.2">
      <c r="A2397" s="23" t="s">
        <v>2424</v>
      </c>
      <c r="B2397" s="26">
        <v>1369.47</v>
      </c>
      <c r="C2397" s="26">
        <v>127819054.86</v>
      </c>
      <c r="D2397" s="22"/>
      <c r="E2397" s="22"/>
    </row>
    <row r="2398" spans="1:5" x14ac:dyDescent="0.2">
      <c r="A2398" s="23" t="s">
        <v>2425</v>
      </c>
      <c r="B2398" s="26">
        <v>1370.86</v>
      </c>
      <c r="C2398" s="26">
        <v>127948813.40000001</v>
      </c>
      <c r="D2398" s="22"/>
      <c r="E2398" s="22"/>
    </row>
    <row r="2399" spans="1:5" x14ac:dyDescent="0.2">
      <c r="A2399" s="23" t="s">
        <v>2426</v>
      </c>
      <c r="B2399" s="26">
        <v>1370.28</v>
      </c>
      <c r="C2399" s="26">
        <v>127894456.48999999</v>
      </c>
      <c r="D2399" s="22"/>
      <c r="E2399" s="22"/>
    </row>
    <row r="2400" spans="1:5" x14ac:dyDescent="0.2">
      <c r="A2400" s="23" t="s">
        <v>2427</v>
      </c>
      <c r="B2400" s="26">
        <v>1369.38</v>
      </c>
      <c r="C2400" s="26">
        <v>127759995.78</v>
      </c>
      <c r="D2400" s="22"/>
      <c r="E2400" s="22"/>
    </row>
    <row r="2401" spans="1:5" x14ac:dyDescent="0.2">
      <c r="A2401" s="23" t="s">
        <v>2428</v>
      </c>
      <c r="B2401" s="26">
        <v>1369.26</v>
      </c>
      <c r="C2401" s="26">
        <v>127749612.26000001</v>
      </c>
      <c r="D2401" s="22"/>
      <c r="E2401" s="22"/>
    </row>
    <row r="2402" spans="1:5" x14ac:dyDescent="0.2">
      <c r="A2402" s="23" t="s">
        <v>2429</v>
      </c>
      <c r="B2402" s="26">
        <v>1368.56</v>
      </c>
      <c r="C2402" s="26">
        <v>127683899.08</v>
      </c>
      <c r="D2402" s="22"/>
      <c r="E2402" s="22"/>
    </row>
    <row r="2403" spans="1:5" x14ac:dyDescent="0.2">
      <c r="A2403" s="23" t="s">
        <v>2430</v>
      </c>
      <c r="B2403" s="26">
        <v>1368.39</v>
      </c>
      <c r="C2403" s="26">
        <v>128431780.91</v>
      </c>
      <c r="D2403" s="22"/>
      <c r="E2403" s="22"/>
    </row>
    <row r="2404" spans="1:5" x14ac:dyDescent="0.2">
      <c r="A2404" s="23" t="s">
        <v>2431</v>
      </c>
      <c r="B2404" s="26">
        <v>1368.21</v>
      </c>
      <c r="C2404" s="26">
        <v>128414861.47</v>
      </c>
      <c r="D2404" s="22"/>
      <c r="E2404" s="22"/>
    </row>
    <row r="2405" spans="1:5" x14ac:dyDescent="0.2">
      <c r="A2405" s="23" t="s">
        <v>2432</v>
      </c>
      <c r="B2405" s="26">
        <v>1367.44</v>
      </c>
      <c r="C2405" s="26">
        <v>128342012.34</v>
      </c>
      <c r="D2405" s="22"/>
      <c r="E2405" s="22"/>
    </row>
    <row r="2406" spans="1:5" x14ac:dyDescent="0.2">
      <c r="A2406" s="23" t="s">
        <v>2433</v>
      </c>
      <c r="B2406" s="26">
        <v>1366.55</v>
      </c>
      <c r="C2406" s="26">
        <v>127159249.11</v>
      </c>
      <c r="D2406" s="22"/>
      <c r="E2406" s="22"/>
    </row>
    <row r="2407" spans="1:5" x14ac:dyDescent="0.2">
      <c r="A2407" s="23" t="s">
        <v>2434</v>
      </c>
      <c r="B2407" s="26">
        <v>1366.23</v>
      </c>
      <c r="C2407" s="26">
        <v>127128928.95999999</v>
      </c>
      <c r="D2407" s="22"/>
      <c r="E2407" s="22"/>
    </row>
    <row r="2408" spans="1:5" x14ac:dyDescent="0.2">
      <c r="A2408" s="23" t="s">
        <v>2435</v>
      </c>
      <c r="B2408" s="26">
        <v>1366.01</v>
      </c>
      <c r="C2408" s="26">
        <v>127108534.08</v>
      </c>
      <c r="D2408" s="22"/>
      <c r="E2408" s="22"/>
    </row>
    <row r="2409" spans="1:5" x14ac:dyDescent="0.2">
      <c r="A2409" s="23" t="s">
        <v>2436</v>
      </c>
      <c r="B2409" s="26">
        <v>1365.9</v>
      </c>
      <c r="C2409" s="26">
        <v>127343160.54000001</v>
      </c>
      <c r="D2409" s="22"/>
      <c r="E2409" s="22"/>
    </row>
    <row r="2410" spans="1:5" x14ac:dyDescent="0.2">
      <c r="A2410" s="23" t="s">
        <v>2437</v>
      </c>
      <c r="B2410" s="26">
        <v>1364.72</v>
      </c>
      <c r="C2410" s="26">
        <v>127233316.41</v>
      </c>
      <c r="D2410" s="22"/>
      <c r="E2410" s="22"/>
    </row>
    <row r="2411" spans="1:5" x14ac:dyDescent="0.2">
      <c r="A2411" s="23" t="s">
        <v>2438</v>
      </c>
      <c r="B2411" s="26">
        <v>1364.71</v>
      </c>
      <c r="C2411" s="26">
        <v>127232648.97</v>
      </c>
      <c r="D2411" s="22"/>
      <c r="E2411" s="22"/>
    </row>
    <row r="2412" spans="1:5" x14ac:dyDescent="0.2">
      <c r="A2412" s="23" t="s">
        <v>2439</v>
      </c>
      <c r="B2412" s="26">
        <v>1364.66</v>
      </c>
      <c r="C2412" s="26">
        <v>127227896.03</v>
      </c>
      <c r="D2412" s="22"/>
      <c r="E2412" s="22"/>
    </row>
    <row r="2413" spans="1:5" x14ac:dyDescent="0.2">
      <c r="A2413" s="23" t="s">
        <v>2440</v>
      </c>
      <c r="B2413" s="26">
        <v>1364.33</v>
      </c>
      <c r="C2413" s="26">
        <v>127197340.87</v>
      </c>
      <c r="D2413" s="22"/>
      <c r="E2413" s="22"/>
    </row>
    <row r="2414" spans="1:5" x14ac:dyDescent="0.2">
      <c r="A2414" s="23" t="s">
        <v>2441</v>
      </c>
      <c r="B2414" s="26">
        <v>1363.66</v>
      </c>
      <c r="C2414" s="26">
        <v>127134799.66</v>
      </c>
      <c r="D2414" s="22"/>
      <c r="E2414" s="22"/>
    </row>
    <row r="2415" spans="1:5" x14ac:dyDescent="0.2">
      <c r="A2415" s="23" t="s">
        <v>2442</v>
      </c>
      <c r="B2415" s="26">
        <v>1362.61</v>
      </c>
      <c r="C2415" s="26">
        <v>127036469.56</v>
      </c>
      <c r="D2415" s="22"/>
      <c r="E2415" s="22"/>
    </row>
    <row r="2416" spans="1:5" x14ac:dyDescent="0.2">
      <c r="A2416" s="23" t="s">
        <v>2443</v>
      </c>
      <c r="B2416" s="26">
        <v>1362.26</v>
      </c>
      <c r="C2416" s="26">
        <v>127003770.89</v>
      </c>
      <c r="D2416" s="22"/>
      <c r="E2416" s="22"/>
    </row>
    <row r="2417" spans="1:5" x14ac:dyDescent="0.2">
      <c r="A2417" s="23" t="s">
        <v>2444</v>
      </c>
      <c r="B2417" s="26">
        <v>1361.87</v>
      </c>
      <c r="C2417" s="26">
        <v>111467991.7</v>
      </c>
      <c r="D2417" s="22"/>
      <c r="E2417" s="22"/>
    </row>
    <row r="2418" spans="1:5" x14ac:dyDescent="0.2">
      <c r="A2418" s="23" t="s">
        <v>2445</v>
      </c>
      <c r="B2418" s="26">
        <v>1360.89</v>
      </c>
      <c r="C2418" s="26">
        <v>111143464.54000001</v>
      </c>
      <c r="D2418" s="22"/>
      <c r="E2418" s="22"/>
    </row>
    <row r="2419" spans="1:5" x14ac:dyDescent="0.2">
      <c r="A2419" s="23" t="s">
        <v>2446</v>
      </c>
      <c r="B2419" s="26">
        <v>1360.5</v>
      </c>
      <c r="C2419" s="26">
        <v>111111249.87</v>
      </c>
      <c r="D2419" s="22"/>
      <c r="E2419" s="22"/>
    </row>
    <row r="2420" spans="1:5" x14ac:dyDescent="0.2">
      <c r="A2420" s="23" t="s">
        <v>2447</v>
      </c>
      <c r="B2420" s="26">
        <v>1359.46</v>
      </c>
      <c r="C2420" s="26">
        <v>111026504.19</v>
      </c>
      <c r="D2420" s="22"/>
      <c r="E2420" s="22"/>
    </row>
    <row r="2421" spans="1:5" x14ac:dyDescent="0.2">
      <c r="A2421" s="23" t="s">
        <v>2448</v>
      </c>
      <c r="B2421" s="26">
        <v>1358.96</v>
      </c>
      <c r="C2421" s="26">
        <v>110985418.36</v>
      </c>
      <c r="D2421" s="22"/>
      <c r="E2421" s="22"/>
    </row>
    <row r="2422" spans="1:5" x14ac:dyDescent="0.2">
      <c r="A2422" s="23" t="s">
        <v>2449</v>
      </c>
      <c r="B2422" s="26">
        <v>1358.41</v>
      </c>
      <c r="C2422" s="26">
        <v>110941174.19</v>
      </c>
      <c r="D2422" s="22"/>
      <c r="E2422" s="22"/>
    </row>
    <row r="2423" spans="1:5" x14ac:dyDescent="0.2">
      <c r="A2423" s="23" t="s">
        <v>2450</v>
      </c>
      <c r="B2423" s="26">
        <v>1357.89</v>
      </c>
      <c r="C2423" s="26">
        <v>110898459.67</v>
      </c>
      <c r="D2423" s="22"/>
      <c r="E2423" s="22"/>
    </row>
    <row r="2424" spans="1:5" x14ac:dyDescent="0.2">
      <c r="A2424" s="23" t="s">
        <v>2451</v>
      </c>
      <c r="B2424" s="26">
        <v>1357.52</v>
      </c>
      <c r="C2424" s="26">
        <v>110868515.77</v>
      </c>
      <c r="D2424" s="22"/>
      <c r="E2424" s="22"/>
    </row>
    <row r="2425" spans="1:5" x14ac:dyDescent="0.2">
      <c r="A2425" s="23" t="s">
        <v>2452</v>
      </c>
      <c r="B2425" s="26">
        <v>1356.84</v>
      </c>
      <c r="C2425" s="26">
        <v>110797951.70999999</v>
      </c>
      <c r="D2425" s="22"/>
      <c r="E2425" s="22"/>
    </row>
    <row r="2426" spans="1:5" x14ac:dyDescent="0.2">
      <c r="A2426" s="23" t="s">
        <v>2453</v>
      </c>
      <c r="B2426" s="26">
        <v>1356.41</v>
      </c>
      <c r="C2426" s="26">
        <v>110762198.20999999</v>
      </c>
      <c r="D2426" s="22"/>
      <c r="E2426" s="22"/>
    </row>
    <row r="2427" spans="1:5" x14ac:dyDescent="0.2">
      <c r="A2427" s="23" t="s">
        <v>2454</v>
      </c>
      <c r="B2427" s="26">
        <v>1355.49</v>
      </c>
      <c r="C2427" s="26">
        <v>110437053.54000001</v>
      </c>
      <c r="D2427" s="22"/>
      <c r="E2427" s="22"/>
    </row>
    <row r="2428" spans="1:5" x14ac:dyDescent="0.2">
      <c r="A2428" s="23" t="s">
        <v>2455</v>
      </c>
      <c r="B2428" s="26">
        <v>1355</v>
      </c>
      <c r="C2428" s="26">
        <v>110397786.39</v>
      </c>
      <c r="D2428" s="22"/>
      <c r="E2428" s="22"/>
    </row>
    <row r="2429" spans="1:5" x14ac:dyDescent="0.2">
      <c r="A2429" s="23" t="s">
        <v>2456</v>
      </c>
      <c r="B2429" s="26">
        <v>1354.62</v>
      </c>
      <c r="C2429" s="26">
        <v>110366106.68000001</v>
      </c>
      <c r="D2429" s="22"/>
      <c r="E2429" s="22"/>
    </row>
    <row r="2430" spans="1:5" x14ac:dyDescent="0.2">
      <c r="A2430" s="23" t="s">
        <v>2457</v>
      </c>
      <c r="B2430" s="26">
        <v>1353.52</v>
      </c>
      <c r="C2430" s="26">
        <v>110277009.2</v>
      </c>
      <c r="D2430" s="22"/>
      <c r="E2430" s="22"/>
    </row>
    <row r="2431" spans="1:5" x14ac:dyDescent="0.2">
      <c r="A2431" s="23" t="s">
        <v>2458</v>
      </c>
      <c r="B2431" s="26">
        <v>1353.16</v>
      </c>
      <c r="C2431" s="26">
        <v>110247318.11</v>
      </c>
      <c r="D2431" s="22"/>
      <c r="E2431" s="22"/>
    </row>
    <row r="2432" spans="1:5" x14ac:dyDescent="0.2">
      <c r="A2432" s="23" t="s">
        <v>2459</v>
      </c>
      <c r="B2432" s="26">
        <v>1352.89</v>
      </c>
      <c r="C2432" s="26">
        <v>110291273.61</v>
      </c>
      <c r="D2432" s="22"/>
      <c r="E2432" s="22"/>
    </row>
    <row r="2433" spans="1:5" x14ac:dyDescent="0.2">
      <c r="A2433" s="23" t="s">
        <v>2460</v>
      </c>
      <c r="B2433" s="26">
        <v>1349.92</v>
      </c>
      <c r="C2433" s="26">
        <v>110049162.23</v>
      </c>
      <c r="D2433" s="22"/>
      <c r="E2433" s="22"/>
    </row>
    <row r="2434" spans="1:5" x14ac:dyDescent="0.2">
      <c r="A2434" s="23" t="s">
        <v>2461</v>
      </c>
      <c r="B2434" s="26">
        <v>1349.66</v>
      </c>
      <c r="C2434" s="26">
        <v>110017679.06999999</v>
      </c>
      <c r="D2434" s="22"/>
      <c r="E2434" s="22"/>
    </row>
    <row r="2435" spans="1:5" x14ac:dyDescent="0.2">
      <c r="A2435" s="23" t="s">
        <v>2462</v>
      </c>
      <c r="B2435" s="26">
        <v>1349.53</v>
      </c>
      <c r="C2435" s="26">
        <v>110007469.78</v>
      </c>
      <c r="D2435" s="22"/>
      <c r="E2435" s="22"/>
    </row>
    <row r="2436" spans="1:5" x14ac:dyDescent="0.2">
      <c r="A2436" s="23" t="s">
        <v>2463</v>
      </c>
      <c r="B2436" s="26">
        <v>1346.94</v>
      </c>
      <c r="C2436" s="26">
        <v>109786087.41</v>
      </c>
      <c r="D2436" s="22"/>
      <c r="E2436" s="22"/>
    </row>
    <row r="2437" spans="1:5" x14ac:dyDescent="0.2">
      <c r="A2437" s="23" t="s">
        <v>2464</v>
      </c>
      <c r="B2437" s="26">
        <v>1347.17</v>
      </c>
      <c r="C2437" s="26">
        <v>109804980.43000001</v>
      </c>
      <c r="D2437" s="22"/>
      <c r="E2437" s="22"/>
    </row>
    <row r="2438" spans="1:5" x14ac:dyDescent="0.2">
      <c r="A2438" s="23" t="s">
        <v>2465</v>
      </c>
      <c r="B2438" s="26">
        <v>1345.53</v>
      </c>
      <c r="C2438" s="26">
        <v>109671596.55</v>
      </c>
      <c r="D2438" s="22"/>
      <c r="E2438" s="22"/>
    </row>
    <row r="2439" spans="1:5" x14ac:dyDescent="0.2">
      <c r="A2439" s="23" t="s">
        <v>2466</v>
      </c>
      <c r="B2439" s="26">
        <v>1345.11</v>
      </c>
      <c r="C2439" s="26">
        <v>109637199.12</v>
      </c>
      <c r="D2439" s="22"/>
      <c r="E2439" s="22"/>
    </row>
    <row r="2440" spans="1:5" x14ac:dyDescent="0.2">
      <c r="A2440" s="23" t="s">
        <v>2467</v>
      </c>
      <c r="B2440" s="26">
        <v>1344.1</v>
      </c>
      <c r="C2440" s="26">
        <v>109555146.34</v>
      </c>
      <c r="D2440" s="22"/>
      <c r="E2440" s="22"/>
    </row>
    <row r="2441" spans="1:5" x14ac:dyDescent="0.2">
      <c r="A2441" s="23" t="s">
        <v>2468</v>
      </c>
      <c r="B2441" s="26">
        <v>1344.83</v>
      </c>
      <c r="C2441" s="26">
        <v>109564492.67</v>
      </c>
      <c r="D2441" s="22"/>
      <c r="E2441" s="22"/>
    </row>
    <row r="2442" spans="1:5" x14ac:dyDescent="0.2">
      <c r="A2442" s="23" t="s">
        <v>2469</v>
      </c>
      <c r="B2442" s="26">
        <v>1344.49</v>
      </c>
      <c r="C2442" s="26">
        <v>109536503.70999999</v>
      </c>
      <c r="D2442" s="22"/>
      <c r="E2442" s="22"/>
    </row>
    <row r="2443" spans="1:5" x14ac:dyDescent="0.2">
      <c r="A2443" s="23" t="s">
        <v>2470</v>
      </c>
      <c r="B2443" s="26">
        <v>1343.23</v>
      </c>
      <c r="C2443" s="26">
        <v>109434229.29000001</v>
      </c>
      <c r="D2443" s="22"/>
      <c r="E2443" s="22"/>
    </row>
    <row r="2444" spans="1:5" x14ac:dyDescent="0.2">
      <c r="A2444" s="23" t="s">
        <v>2471</v>
      </c>
      <c r="B2444" s="26">
        <v>1342.96</v>
      </c>
      <c r="C2444" s="26">
        <v>109411936.34999999</v>
      </c>
      <c r="D2444" s="22"/>
      <c r="E2444" s="22"/>
    </row>
    <row r="2445" spans="1:5" x14ac:dyDescent="0.2">
      <c r="A2445" s="23" t="s">
        <v>2472</v>
      </c>
      <c r="B2445" s="26">
        <v>1341.69</v>
      </c>
      <c r="C2445" s="26">
        <v>109308560.58</v>
      </c>
      <c r="D2445" s="22"/>
      <c r="E2445" s="22"/>
    </row>
    <row r="2446" spans="1:5" x14ac:dyDescent="0.2">
      <c r="A2446" s="23" t="s">
        <v>2473</v>
      </c>
      <c r="B2446" s="26">
        <v>1341.13</v>
      </c>
      <c r="C2446" s="26">
        <v>109263182.42</v>
      </c>
      <c r="D2446" s="22"/>
      <c r="E2446" s="22"/>
    </row>
    <row r="2447" spans="1:5" x14ac:dyDescent="0.2">
      <c r="A2447" s="23" t="s">
        <v>2474</v>
      </c>
      <c r="B2447" s="26">
        <v>1340.7</v>
      </c>
      <c r="C2447" s="26">
        <v>108977514.3</v>
      </c>
      <c r="D2447" s="22"/>
      <c r="E2447" s="22"/>
    </row>
    <row r="2448" spans="1:5" x14ac:dyDescent="0.2">
      <c r="A2448" s="23" t="s">
        <v>2475</v>
      </c>
      <c r="B2448" s="26">
        <v>1340.43</v>
      </c>
      <c r="C2448" s="26">
        <v>108956274.64</v>
      </c>
      <c r="D2448" s="22"/>
      <c r="E2448" s="22"/>
    </row>
    <row r="2449" spans="1:5" x14ac:dyDescent="0.2">
      <c r="A2449" s="23" t="s">
        <v>2476</v>
      </c>
      <c r="B2449" s="26">
        <v>1339.4</v>
      </c>
      <c r="C2449" s="26">
        <v>108872053.52</v>
      </c>
      <c r="D2449" s="22"/>
      <c r="E2449" s="22"/>
    </row>
    <row r="2450" spans="1:5" x14ac:dyDescent="0.2">
      <c r="A2450" s="23" t="s">
        <v>2477</v>
      </c>
      <c r="B2450" s="26">
        <v>1339.01</v>
      </c>
      <c r="C2450" s="26">
        <v>108840755.27</v>
      </c>
      <c r="D2450" s="22"/>
      <c r="E2450" s="22"/>
    </row>
    <row r="2451" spans="1:5" x14ac:dyDescent="0.2">
      <c r="A2451" s="23" t="s">
        <v>2478</v>
      </c>
      <c r="B2451" s="26">
        <v>1336.57</v>
      </c>
      <c r="C2451" s="26">
        <v>108392338.01000001</v>
      </c>
      <c r="D2451" s="22"/>
      <c r="E2451" s="22"/>
    </row>
    <row r="2452" spans="1:5" x14ac:dyDescent="0.2">
      <c r="A2452" s="23" t="s">
        <v>2479</v>
      </c>
      <c r="B2452" s="26">
        <v>1336.09</v>
      </c>
      <c r="C2452" s="26">
        <v>108556858.41</v>
      </c>
      <c r="D2452" s="22"/>
      <c r="E2452" s="22"/>
    </row>
    <row r="2453" spans="1:5" x14ac:dyDescent="0.2">
      <c r="A2453" s="23" t="s">
        <v>2480</v>
      </c>
      <c r="B2453" s="26">
        <v>1335.82</v>
      </c>
      <c r="C2453" s="26">
        <v>108534434.01000001</v>
      </c>
      <c r="D2453" s="22"/>
      <c r="E2453" s="22"/>
    </row>
    <row r="2454" spans="1:5" x14ac:dyDescent="0.2">
      <c r="A2454" s="23" t="s">
        <v>2481</v>
      </c>
      <c r="B2454" s="26">
        <v>1335.03</v>
      </c>
      <c r="C2454" s="26">
        <v>108470375.48</v>
      </c>
      <c r="D2454" s="22"/>
      <c r="E2454" s="22"/>
    </row>
    <row r="2455" spans="1:5" x14ac:dyDescent="0.2">
      <c r="A2455" s="23" t="s">
        <v>2482</v>
      </c>
      <c r="B2455" s="26">
        <v>1334.54</v>
      </c>
      <c r="C2455" s="26">
        <v>108405808.33</v>
      </c>
      <c r="D2455" s="22"/>
      <c r="E2455" s="22"/>
    </row>
    <row r="2456" spans="1:5" x14ac:dyDescent="0.2">
      <c r="A2456" s="23" t="s">
        <v>2483</v>
      </c>
      <c r="B2456" s="26">
        <v>1334.17</v>
      </c>
      <c r="C2456" s="26">
        <v>108376126.34</v>
      </c>
      <c r="D2456" s="22"/>
      <c r="E2456" s="22"/>
    </row>
    <row r="2457" spans="1:5" x14ac:dyDescent="0.2">
      <c r="A2457" s="23" t="s">
        <v>2484</v>
      </c>
      <c r="B2457" s="26">
        <v>1333.6</v>
      </c>
      <c r="C2457" s="26">
        <v>108329450.18000001</v>
      </c>
      <c r="D2457" s="22"/>
      <c r="E2457" s="22"/>
    </row>
    <row r="2458" spans="1:5" x14ac:dyDescent="0.2">
      <c r="A2458" s="23" t="s">
        <v>2485</v>
      </c>
      <c r="B2458" s="26">
        <v>1332.2</v>
      </c>
      <c r="C2458" s="26">
        <v>108215697.41</v>
      </c>
      <c r="D2458" s="22"/>
      <c r="E2458" s="22"/>
    </row>
    <row r="2459" spans="1:5" x14ac:dyDescent="0.2">
      <c r="A2459" s="23" t="s">
        <v>2486</v>
      </c>
      <c r="B2459" s="26">
        <v>1330.93</v>
      </c>
      <c r="C2459" s="26">
        <v>108112206.06999999</v>
      </c>
      <c r="D2459" s="22"/>
      <c r="E2459" s="22"/>
    </row>
    <row r="2460" spans="1:5" x14ac:dyDescent="0.2">
      <c r="A2460" s="23" t="s">
        <v>2487</v>
      </c>
      <c r="B2460" s="26">
        <v>1330.43</v>
      </c>
      <c r="C2460" s="26">
        <v>108072052.84</v>
      </c>
      <c r="D2460" s="22"/>
      <c r="E2460" s="22"/>
    </row>
    <row r="2461" spans="1:5" x14ac:dyDescent="0.2">
      <c r="A2461" s="23" t="s">
        <v>2488</v>
      </c>
      <c r="B2461" s="26">
        <v>1330.1</v>
      </c>
      <c r="C2461" s="26">
        <v>108045103.86</v>
      </c>
      <c r="D2461" s="22"/>
      <c r="E2461" s="22"/>
    </row>
    <row r="2462" spans="1:5" x14ac:dyDescent="0.2">
      <c r="A2462" s="23" t="s">
        <v>2489</v>
      </c>
      <c r="B2462" s="26">
        <v>1329.82</v>
      </c>
      <c r="C2462" s="26">
        <v>108243734.76000001</v>
      </c>
      <c r="D2462" s="22"/>
      <c r="E2462" s="22"/>
    </row>
    <row r="2463" spans="1:5" x14ac:dyDescent="0.2">
      <c r="A2463" s="23" t="s">
        <v>2490</v>
      </c>
      <c r="B2463" s="26">
        <v>1328.97</v>
      </c>
      <c r="C2463" s="26">
        <v>108174538.78</v>
      </c>
      <c r="D2463" s="22"/>
      <c r="E2463" s="22"/>
    </row>
    <row r="2464" spans="1:5" x14ac:dyDescent="0.2">
      <c r="A2464" s="23" t="s">
        <v>2491</v>
      </c>
      <c r="B2464" s="26">
        <v>1327.99</v>
      </c>
      <c r="C2464" s="26">
        <v>108075239.5</v>
      </c>
      <c r="D2464" s="22"/>
      <c r="E2464" s="22"/>
    </row>
    <row r="2465" spans="1:5" x14ac:dyDescent="0.2">
      <c r="A2465" s="23" t="s">
        <v>2492</v>
      </c>
      <c r="B2465" s="26">
        <v>1327.25</v>
      </c>
      <c r="C2465" s="26">
        <v>108014701.19</v>
      </c>
      <c r="D2465" s="22"/>
      <c r="E2465" s="22"/>
    </row>
    <row r="2466" spans="1:5" x14ac:dyDescent="0.2">
      <c r="A2466" s="23" t="s">
        <v>2493</v>
      </c>
      <c r="B2466" s="26">
        <v>1326.56</v>
      </c>
      <c r="C2466" s="26">
        <v>107958227.45</v>
      </c>
      <c r="D2466" s="22"/>
      <c r="E2466" s="22"/>
    </row>
    <row r="2467" spans="1:5" x14ac:dyDescent="0.2">
      <c r="A2467" s="23" t="s">
        <v>2494</v>
      </c>
      <c r="B2467" s="26">
        <v>1326.16</v>
      </c>
      <c r="C2467" s="26">
        <v>107876344.91</v>
      </c>
      <c r="D2467" s="22"/>
      <c r="E2467" s="22"/>
    </row>
    <row r="2468" spans="1:5" x14ac:dyDescent="0.2">
      <c r="A2468" s="23" t="s">
        <v>2495</v>
      </c>
      <c r="B2468" s="26">
        <v>1325.53</v>
      </c>
      <c r="C2468" s="26">
        <v>107824656.40000001</v>
      </c>
      <c r="D2468" s="22"/>
      <c r="E2468" s="22"/>
    </row>
    <row r="2469" spans="1:5" x14ac:dyDescent="0.2">
      <c r="A2469" s="23" t="s">
        <v>2496</v>
      </c>
      <c r="B2469" s="26">
        <v>1324.93</v>
      </c>
      <c r="C2469" s="26">
        <v>107776342.03</v>
      </c>
      <c r="D2469" s="22"/>
      <c r="E2469" s="22"/>
    </row>
    <row r="2470" spans="1:5" x14ac:dyDescent="0.2">
      <c r="A2470" s="23" t="s">
        <v>2497</v>
      </c>
      <c r="B2470" s="26">
        <v>1324.6</v>
      </c>
      <c r="C2470" s="26">
        <v>107748913.64</v>
      </c>
      <c r="D2470" s="22"/>
      <c r="E2470" s="22"/>
    </row>
    <row r="2471" spans="1:5" x14ac:dyDescent="0.2">
      <c r="A2471" s="23" t="s">
        <v>2498</v>
      </c>
      <c r="B2471" s="26">
        <v>1321.67</v>
      </c>
      <c r="C2471" s="26">
        <v>107510481.03</v>
      </c>
      <c r="D2471" s="22"/>
      <c r="E2471" s="22"/>
    </row>
    <row r="2472" spans="1:5" x14ac:dyDescent="0.2">
      <c r="A2472" s="23" t="s">
        <v>2499</v>
      </c>
      <c r="B2472" s="26">
        <v>1321.38</v>
      </c>
      <c r="C2472" s="26">
        <v>107487088.69</v>
      </c>
      <c r="D2472" s="22"/>
      <c r="E2472" s="22"/>
    </row>
    <row r="2473" spans="1:5" x14ac:dyDescent="0.2">
      <c r="A2473" s="23" t="s">
        <v>2500</v>
      </c>
      <c r="B2473" s="26">
        <v>1321.34</v>
      </c>
      <c r="C2473" s="26">
        <v>106983831.5</v>
      </c>
      <c r="D2473" s="22"/>
      <c r="E2473" s="22"/>
    </row>
    <row r="2474" spans="1:5" x14ac:dyDescent="0.2">
      <c r="A2474" s="23" t="s">
        <v>2501</v>
      </c>
      <c r="B2474" s="26">
        <v>1320.94</v>
      </c>
      <c r="C2474" s="26">
        <v>106951178.56</v>
      </c>
      <c r="D2474" s="22"/>
      <c r="E2474" s="22"/>
    </row>
    <row r="2475" spans="1:5" x14ac:dyDescent="0.2">
      <c r="A2475" s="23" t="s">
        <v>2502</v>
      </c>
      <c r="B2475" s="26">
        <v>1322.42</v>
      </c>
      <c r="C2475" s="26">
        <v>107071348.56999999</v>
      </c>
      <c r="D2475" s="22"/>
      <c r="E2475" s="22"/>
    </row>
    <row r="2476" spans="1:5" x14ac:dyDescent="0.2">
      <c r="A2476" s="23" t="s">
        <v>2503</v>
      </c>
      <c r="B2476" s="26">
        <v>1322.07</v>
      </c>
      <c r="C2476" s="26">
        <v>107042904.55</v>
      </c>
      <c r="D2476" s="22"/>
      <c r="E2476" s="22"/>
    </row>
    <row r="2477" spans="1:5" x14ac:dyDescent="0.2">
      <c r="A2477" s="23" t="s">
        <v>2504</v>
      </c>
      <c r="B2477" s="26">
        <v>1319.3</v>
      </c>
      <c r="C2477" s="26">
        <v>106814095.31999999</v>
      </c>
      <c r="D2477" s="22"/>
      <c r="E2477" s="22"/>
    </row>
    <row r="2478" spans="1:5" x14ac:dyDescent="0.2">
      <c r="A2478" s="23" t="s">
        <v>2505</v>
      </c>
      <c r="B2478" s="26">
        <v>1318.12</v>
      </c>
      <c r="C2478" s="26">
        <v>106717882.03</v>
      </c>
      <c r="D2478" s="22"/>
      <c r="E2478" s="22"/>
    </row>
    <row r="2479" spans="1:5" x14ac:dyDescent="0.2">
      <c r="A2479" s="23" t="s">
        <v>2506</v>
      </c>
      <c r="B2479" s="26">
        <v>1317.66</v>
      </c>
      <c r="C2479" s="26">
        <v>106461722.77</v>
      </c>
      <c r="D2479" s="22"/>
      <c r="E2479" s="22"/>
    </row>
    <row r="2480" spans="1:5" x14ac:dyDescent="0.2">
      <c r="A2480" s="23" t="s">
        <v>2507</v>
      </c>
      <c r="B2480" s="26">
        <v>1317.28</v>
      </c>
      <c r="C2480" s="26">
        <v>106430914.93000001</v>
      </c>
      <c r="D2480" s="22"/>
      <c r="E2480" s="22"/>
    </row>
    <row r="2481" spans="1:5" x14ac:dyDescent="0.2">
      <c r="A2481" s="23" t="s">
        <v>2508</v>
      </c>
      <c r="B2481" s="26">
        <v>1316.72</v>
      </c>
      <c r="C2481" s="26">
        <v>106385893.88</v>
      </c>
      <c r="D2481" s="22"/>
      <c r="E2481" s="22"/>
    </row>
    <row r="2482" spans="1:5" x14ac:dyDescent="0.2">
      <c r="A2482" s="23" t="s">
        <v>2509</v>
      </c>
      <c r="B2482" s="26">
        <v>1317.27</v>
      </c>
      <c r="C2482" s="26">
        <v>106429622.2</v>
      </c>
      <c r="D2482" s="22"/>
      <c r="E2482" s="22"/>
    </row>
    <row r="2483" spans="1:5" x14ac:dyDescent="0.2">
      <c r="A2483" s="23" t="s">
        <v>2510</v>
      </c>
      <c r="B2483" s="26">
        <v>1316.73</v>
      </c>
      <c r="C2483" s="26">
        <v>106386020.64</v>
      </c>
      <c r="D2483" s="22"/>
      <c r="E2483" s="22"/>
    </row>
    <row r="2484" spans="1:5" x14ac:dyDescent="0.2">
      <c r="A2484" s="23" t="s">
        <v>2511</v>
      </c>
      <c r="B2484" s="26">
        <v>1316.14</v>
      </c>
      <c r="C2484" s="26">
        <v>106208736.05</v>
      </c>
      <c r="D2484" s="22"/>
      <c r="E2484" s="22"/>
    </row>
    <row r="2485" spans="1:5" x14ac:dyDescent="0.2">
      <c r="A2485" s="23" t="s">
        <v>2512</v>
      </c>
      <c r="B2485" s="26">
        <v>1313.82</v>
      </c>
      <c r="C2485" s="26">
        <v>106021154.06999999</v>
      </c>
      <c r="D2485" s="22"/>
      <c r="E2485" s="22"/>
    </row>
    <row r="2486" spans="1:5" x14ac:dyDescent="0.2">
      <c r="A2486" s="23" t="s">
        <v>2513</v>
      </c>
      <c r="B2486" s="26">
        <v>1313.7</v>
      </c>
      <c r="C2486" s="26">
        <v>106012077.76000001</v>
      </c>
      <c r="D2486" s="22"/>
      <c r="E2486" s="22"/>
    </row>
    <row r="2487" spans="1:5" x14ac:dyDescent="0.2">
      <c r="A2487" s="23" t="s">
        <v>2514</v>
      </c>
      <c r="B2487" s="26">
        <v>1311.82</v>
      </c>
      <c r="C2487" s="26">
        <v>105860184.43000001</v>
      </c>
      <c r="D2487" s="22"/>
      <c r="E2487" s="22"/>
    </row>
    <row r="2488" spans="1:5" x14ac:dyDescent="0.2">
      <c r="A2488" s="23" t="s">
        <v>2515</v>
      </c>
      <c r="B2488" s="26">
        <v>1311.24</v>
      </c>
      <c r="C2488" s="26">
        <v>105812984.48</v>
      </c>
      <c r="D2488" s="22"/>
      <c r="E2488" s="22"/>
    </row>
    <row r="2489" spans="1:5" x14ac:dyDescent="0.2">
      <c r="A2489" s="23" t="s">
        <v>2516</v>
      </c>
      <c r="B2489" s="26">
        <v>1310.3900000000001</v>
      </c>
      <c r="C2489" s="26">
        <v>105744958.36</v>
      </c>
      <c r="D2489" s="22"/>
      <c r="E2489" s="22"/>
    </row>
    <row r="2490" spans="1:5" x14ac:dyDescent="0.2">
      <c r="A2490" s="23" t="s">
        <v>2517</v>
      </c>
      <c r="B2490" s="26">
        <v>1308.8</v>
      </c>
      <c r="C2490" s="26">
        <v>105616184.48999999</v>
      </c>
      <c r="D2490" s="22"/>
      <c r="E2490" s="22"/>
    </row>
    <row r="2491" spans="1:5" x14ac:dyDescent="0.2">
      <c r="A2491" s="23" t="s">
        <v>2518</v>
      </c>
      <c r="B2491" s="26">
        <v>1308.03</v>
      </c>
      <c r="C2491" s="26">
        <v>105554458.39</v>
      </c>
      <c r="D2491" s="22"/>
      <c r="E2491" s="22"/>
    </row>
    <row r="2492" spans="1:5" x14ac:dyDescent="0.2">
      <c r="A2492" s="23" t="s">
        <v>2519</v>
      </c>
      <c r="B2492" s="26">
        <v>1306.5899999999999</v>
      </c>
      <c r="C2492" s="26">
        <v>105367910.73</v>
      </c>
      <c r="D2492" s="22"/>
      <c r="E2492" s="22"/>
    </row>
    <row r="2493" spans="1:5" x14ac:dyDescent="0.2">
      <c r="A2493" s="23" t="s">
        <v>2520</v>
      </c>
      <c r="B2493" s="26">
        <v>1304.67</v>
      </c>
      <c r="C2493" s="26">
        <v>105213027.44</v>
      </c>
      <c r="D2493" s="22"/>
      <c r="E2493" s="22"/>
    </row>
    <row r="2494" spans="1:5" x14ac:dyDescent="0.2">
      <c r="A2494" s="23" t="s">
        <v>2521</v>
      </c>
      <c r="B2494" s="26">
        <v>1303.8800000000001</v>
      </c>
      <c r="C2494" s="26">
        <v>105149353.42</v>
      </c>
      <c r="D2494" s="22"/>
      <c r="E2494" s="22"/>
    </row>
    <row r="2495" spans="1:5" x14ac:dyDescent="0.2">
      <c r="A2495" s="23" t="s">
        <v>2522</v>
      </c>
      <c r="B2495" s="26">
        <v>1300.21</v>
      </c>
      <c r="C2495" s="26">
        <v>104853250.67</v>
      </c>
      <c r="D2495" s="22"/>
      <c r="E2495" s="22"/>
    </row>
    <row r="2496" spans="1:5" x14ac:dyDescent="0.2">
      <c r="A2496" s="23" t="s">
        <v>2523</v>
      </c>
      <c r="B2496" s="26">
        <v>1300.03</v>
      </c>
      <c r="C2496" s="26">
        <v>104838921.26000001</v>
      </c>
      <c r="D2496" s="22"/>
      <c r="E2496" s="22"/>
    </row>
    <row r="2497" spans="1:5" x14ac:dyDescent="0.2">
      <c r="A2497" s="23" t="s">
        <v>2524</v>
      </c>
      <c r="B2497" s="26">
        <v>1298.83</v>
      </c>
      <c r="C2497" s="26">
        <v>104742247.86</v>
      </c>
      <c r="D2497" s="22"/>
      <c r="E2497" s="22"/>
    </row>
    <row r="2498" spans="1:5" x14ac:dyDescent="0.2">
      <c r="A2498" s="23" t="s">
        <v>2525</v>
      </c>
      <c r="B2498" s="26">
        <v>1298.81</v>
      </c>
      <c r="C2498" s="26">
        <v>104740653.47</v>
      </c>
      <c r="D2498" s="22"/>
      <c r="E2498" s="22"/>
    </row>
    <row r="2499" spans="1:5" x14ac:dyDescent="0.2">
      <c r="A2499" s="23" t="s">
        <v>2526</v>
      </c>
      <c r="B2499" s="26">
        <v>1295.2</v>
      </c>
      <c r="C2499" s="26">
        <v>104856566.27</v>
      </c>
      <c r="D2499" s="22"/>
      <c r="E2499" s="22"/>
    </row>
    <row r="2500" spans="1:5" x14ac:dyDescent="0.2">
      <c r="A2500" s="23" t="s">
        <v>2527</v>
      </c>
      <c r="B2500" s="26">
        <v>1297.45</v>
      </c>
      <c r="C2500" s="26">
        <v>105038984.5</v>
      </c>
      <c r="D2500" s="22"/>
      <c r="E2500" s="22"/>
    </row>
    <row r="2501" spans="1:5" x14ac:dyDescent="0.2">
      <c r="A2501" s="23" t="s">
        <v>2528</v>
      </c>
      <c r="B2501" s="26">
        <v>1297.24</v>
      </c>
      <c r="C2501" s="26">
        <v>105021925.18000001</v>
      </c>
      <c r="D2501" s="22"/>
      <c r="E2501" s="22"/>
    </row>
    <row r="2502" spans="1:5" x14ac:dyDescent="0.2">
      <c r="A2502" s="23" t="s">
        <v>2529</v>
      </c>
      <c r="B2502" s="26">
        <v>1295.8499999999999</v>
      </c>
      <c r="C2502" s="26">
        <v>104909478.43000001</v>
      </c>
      <c r="D2502" s="22"/>
      <c r="E2502" s="22"/>
    </row>
    <row r="2503" spans="1:5" x14ac:dyDescent="0.2">
      <c r="A2503" s="23" t="s">
        <v>2530</v>
      </c>
      <c r="B2503" s="26">
        <v>1294.96</v>
      </c>
      <c r="C2503" s="26">
        <v>104837504.31999999</v>
      </c>
      <c r="D2503" s="22"/>
      <c r="E2503" s="22"/>
    </row>
    <row r="2504" spans="1:5" x14ac:dyDescent="0.2">
      <c r="A2504" s="23" t="s">
        <v>2531</v>
      </c>
      <c r="B2504" s="26">
        <v>1295.1300000000001</v>
      </c>
      <c r="C2504" s="26">
        <v>104840913.15000001</v>
      </c>
      <c r="D2504" s="22"/>
      <c r="E2504" s="22"/>
    </row>
    <row r="2505" spans="1:5" x14ac:dyDescent="0.2">
      <c r="A2505" s="23" t="s">
        <v>2532</v>
      </c>
      <c r="B2505" s="26">
        <v>1294.6400000000001</v>
      </c>
      <c r="C2505" s="26">
        <v>104801281.23999999</v>
      </c>
      <c r="D2505" s="22"/>
      <c r="E2505" s="22"/>
    </row>
    <row r="2506" spans="1:5" x14ac:dyDescent="0.2">
      <c r="A2506" s="23" t="s">
        <v>2533</v>
      </c>
      <c r="B2506" s="26">
        <v>1294.8399999999999</v>
      </c>
      <c r="C2506" s="26">
        <v>105025947.22</v>
      </c>
      <c r="D2506" s="22"/>
      <c r="E2506" s="22"/>
    </row>
    <row r="2507" spans="1:5" x14ac:dyDescent="0.2">
      <c r="A2507" s="23" t="s">
        <v>2534</v>
      </c>
      <c r="B2507" s="26">
        <v>1292.78</v>
      </c>
      <c r="C2507" s="26">
        <v>104858955.98</v>
      </c>
      <c r="D2507" s="22"/>
      <c r="E2507" s="22"/>
    </row>
    <row r="2508" spans="1:5" x14ac:dyDescent="0.2">
      <c r="A2508" s="23" t="s">
        <v>2535</v>
      </c>
      <c r="B2508" s="26">
        <v>1291.75</v>
      </c>
      <c r="C2508" s="26">
        <v>104776066.06</v>
      </c>
      <c r="D2508" s="22"/>
      <c r="E2508" s="22"/>
    </row>
    <row r="2509" spans="1:5" x14ac:dyDescent="0.2">
      <c r="A2509" s="23" t="s">
        <v>2536</v>
      </c>
      <c r="B2509" s="26">
        <v>1292.01</v>
      </c>
      <c r="C2509" s="26">
        <v>104796654.19</v>
      </c>
      <c r="D2509" s="22"/>
      <c r="E2509" s="22"/>
    </row>
    <row r="2510" spans="1:5" x14ac:dyDescent="0.2">
      <c r="A2510" s="23" t="s">
        <v>2537</v>
      </c>
      <c r="B2510" s="26">
        <v>1291.1199999999999</v>
      </c>
      <c r="C2510" s="26">
        <v>104724673.34999999</v>
      </c>
      <c r="D2510" s="22"/>
      <c r="E2510" s="22"/>
    </row>
    <row r="2511" spans="1:5" x14ac:dyDescent="0.2">
      <c r="A2511" s="23" t="s">
        <v>2538</v>
      </c>
      <c r="B2511" s="26">
        <v>1290.44</v>
      </c>
      <c r="C2511" s="26">
        <v>104669390.98</v>
      </c>
      <c r="D2511" s="22"/>
      <c r="E2511" s="22"/>
    </row>
    <row r="2512" spans="1:5" x14ac:dyDescent="0.2">
      <c r="A2512" s="23" t="s">
        <v>2539</v>
      </c>
      <c r="B2512" s="26">
        <v>1291.2</v>
      </c>
      <c r="C2512" s="26">
        <v>104730671.16</v>
      </c>
      <c r="D2512" s="22"/>
      <c r="E2512" s="22"/>
    </row>
    <row r="2513" spans="1:5" x14ac:dyDescent="0.2">
      <c r="A2513" s="23" t="s">
        <v>2540</v>
      </c>
      <c r="B2513" s="26">
        <v>1291.27</v>
      </c>
      <c r="C2513" s="26">
        <v>104736999.55</v>
      </c>
      <c r="D2513" s="22"/>
      <c r="E2513" s="22"/>
    </row>
    <row r="2514" spans="1:5" x14ac:dyDescent="0.2">
      <c r="A2514" s="23" t="s">
        <v>2541</v>
      </c>
      <c r="B2514" s="26">
        <v>1290.4000000000001</v>
      </c>
      <c r="C2514" s="26">
        <v>104448274.43000001</v>
      </c>
      <c r="D2514" s="22"/>
      <c r="E2514" s="22"/>
    </row>
    <row r="2515" spans="1:5" x14ac:dyDescent="0.2">
      <c r="A2515" s="23" t="s">
        <v>2542</v>
      </c>
      <c r="B2515" s="26">
        <v>1290.1600000000001</v>
      </c>
      <c r="C2515" s="26">
        <v>104428945.14</v>
      </c>
      <c r="D2515" s="22"/>
      <c r="E2515" s="22"/>
    </row>
    <row r="2516" spans="1:5" x14ac:dyDescent="0.2">
      <c r="A2516" s="23" t="s">
        <v>2543</v>
      </c>
      <c r="B2516" s="26">
        <v>1288.26</v>
      </c>
      <c r="C2516" s="26">
        <v>104275168.69</v>
      </c>
      <c r="D2516" s="22"/>
      <c r="E2516" s="22"/>
    </row>
    <row r="2517" spans="1:5" x14ac:dyDescent="0.2">
      <c r="A2517" s="23" t="s">
        <v>2544</v>
      </c>
      <c r="B2517" s="26">
        <v>1286.83</v>
      </c>
      <c r="C2517" s="26">
        <v>104159041.48</v>
      </c>
      <c r="D2517" s="22"/>
      <c r="E2517" s="22"/>
    </row>
    <row r="2518" spans="1:5" x14ac:dyDescent="0.2">
      <c r="A2518" s="23" t="s">
        <v>2545</v>
      </c>
      <c r="B2518" s="26">
        <v>1286.45</v>
      </c>
      <c r="C2518" s="26">
        <v>104128745.12</v>
      </c>
      <c r="D2518" s="22"/>
      <c r="E2518" s="22"/>
    </row>
    <row r="2519" spans="1:5" x14ac:dyDescent="0.2">
      <c r="A2519" s="23" t="s">
        <v>2546</v>
      </c>
      <c r="B2519" s="26">
        <v>1287.6500000000001</v>
      </c>
      <c r="C2519" s="26">
        <v>104225785.47</v>
      </c>
      <c r="D2519" s="22"/>
      <c r="E2519" s="22"/>
    </row>
    <row r="2520" spans="1:5" x14ac:dyDescent="0.2">
      <c r="A2520" s="23" t="s">
        <v>2547</v>
      </c>
      <c r="B2520" s="26">
        <v>1286.7</v>
      </c>
      <c r="C2520" s="26">
        <v>104148374.8</v>
      </c>
      <c r="D2520" s="22"/>
      <c r="E2520" s="22"/>
    </row>
    <row r="2521" spans="1:5" x14ac:dyDescent="0.2">
      <c r="A2521" s="23" t="s">
        <v>2548</v>
      </c>
      <c r="B2521" s="26">
        <v>1286.3699999999999</v>
      </c>
      <c r="C2521" s="26">
        <v>104121791.56999999</v>
      </c>
      <c r="D2521" s="22"/>
      <c r="E2521" s="22"/>
    </row>
    <row r="2522" spans="1:5" x14ac:dyDescent="0.2">
      <c r="A2522" s="23" t="s">
        <v>2549</v>
      </c>
      <c r="B2522" s="26">
        <v>1286.03</v>
      </c>
      <c r="C2522" s="26">
        <v>104094745.94</v>
      </c>
      <c r="D2522" s="22"/>
      <c r="E2522" s="22"/>
    </row>
    <row r="2523" spans="1:5" x14ac:dyDescent="0.2">
      <c r="A2523" s="23" t="s">
        <v>2550</v>
      </c>
      <c r="B2523" s="26">
        <v>1285.6500000000001</v>
      </c>
      <c r="C2523" s="26">
        <v>104064118.56999999</v>
      </c>
      <c r="D2523" s="22"/>
      <c r="E2523" s="22"/>
    </row>
    <row r="2524" spans="1:5" x14ac:dyDescent="0.2">
      <c r="A2524" s="23" t="s">
        <v>2551</v>
      </c>
      <c r="B2524" s="26">
        <v>1284.73</v>
      </c>
      <c r="C2524" s="26">
        <v>103989091.22</v>
      </c>
      <c r="D2524" s="22"/>
      <c r="E2524" s="22"/>
    </row>
    <row r="2525" spans="1:5" x14ac:dyDescent="0.2">
      <c r="A2525" s="23" t="s">
        <v>2552</v>
      </c>
      <c r="B2525" s="26">
        <v>1283.6600000000001</v>
      </c>
      <c r="C2525" s="26">
        <v>103902400.79000001</v>
      </c>
      <c r="D2525" s="22"/>
      <c r="E2525" s="22"/>
    </row>
    <row r="2526" spans="1:5" x14ac:dyDescent="0.2">
      <c r="A2526" s="23" t="s">
        <v>2553</v>
      </c>
      <c r="B2526" s="26">
        <v>1283.46</v>
      </c>
      <c r="C2526" s="26">
        <v>103886794.98</v>
      </c>
      <c r="D2526" s="22"/>
      <c r="E2526" s="22"/>
    </row>
    <row r="2527" spans="1:5" x14ac:dyDescent="0.2">
      <c r="A2527" s="23" t="s">
        <v>2554</v>
      </c>
      <c r="B2527" s="26">
        <v>1282.8399999999999</v>
      </c>
      <c r="C2527" s="26">
        <v>103836056.70999999</v>
      </c>
      <c r="D2527" s="22"/>
      <c r="E2527" s="22"/>
    </row>
    <row r="2528" spans="1:5" x14ac:dyDescent="0.2">
      <c r="A2528" s="23" t="s">
        <v>2555</v>
      </c>
      <c r="B2528" s="26">
        <v>1282.1500000000001</v>
      </c>
      <c r="C2528" s="26">
        <v>103780450.59</v>
      </c>
      <c r="D2528" s="22"/>
      <c r="E2528" s="22"/>
    </row>
    <row r="2529" spans="1:5" x14ac:dyDescent="0.2">
      <c r="A2529" s="23" t="s">
        <v>2556</v>
      </c>
      <c r="B2529" s="26">
        <v>1282.78</v>
      </c>
      <c r="C2529" s="26">
        <v>103831683.89</v>
      </c>
      <c r="D2529" s="22"/>
      <c r="E2529" s="22"/>
    </row>
    <row r="2530" spans="1:5" x14ac:dyDescent="0.2">
      <c r="A2530" s="23" t="s">
        <v>2557</v>
      </c>
      <c r="B2530" s="26">
        <v>1281.74</v>
      </c>
      <c r="C2530" s="26">
        <v>103747541.81999999</v>
      </c>
      <c r="D2530" s="22"/>
      <c r="E2530" s="22"/>
    </row>
    <row r="2531" spans="1:5" x14ac:dyDescent="0.2">
      <c r="A2531" s="23" t="s">
        <v>2558</v>
      </c>
      <c r="B2531" s="26">
        <v>1281.29</v>
      </c>
      <c r="C2531" s="26">
        <v>103711180.45999999</v>
      </c>
      <c r="D2531" s="22"/>
      <c r="E2531" s="22"/>
    </row>
    <row r="2532" spans="1:5" x14ac:dyDescent="0.2">
      <c r="A2532" s="23" t="s">
        <v>2559</v>
      </c>
      <c r="B2532" s="26">
        <v>1280.71</v>
      </c>
      <c r="C2532" s="26">
        <v>103163968.83</v>
      </c>
      <c r="D2532" s="22"/>
      <c r="E2532" s="22"/>
    </row>
    <row r="2533" spans="1:5" x14ac:dyDescent="0.2">
      <c r="A2533" s="23" t="s">
        <v>2560</v>
      </c>
      <c r="B2533" s="26">
        <v>1280.27</v>
      </c>
      <c r="C2533" s="26">
        <v>103128103.69</v>
      </c>
      <c r="D2533" s="22"/>
      <c r="E2533" s="22"/>
    </row>
    <row r="2534" spans="1:5" x14ac:dyDescent="0.2">
      <c r="A2534" s="23" t="s">
        <v>2561</v>
      </c>
      <c r="B2534" s="26">
        <v>1280.18</v>
      </c>
      <c r="C2534" s="26">
        <v>103121293.75</v>
      </c>
      <c r="D2534" s="22"/>
      <c r="E2534" s="22"/>
    </row>
    <row r="2535" spans="1:5" x14ac:dyDescent="0.2">
      <c r="A2535" s="23" t="s">
        <v>2562</v>
      </c>
      <c r="B2535" s="26">
        <v>1279.3800000000001</v>
      </c>
      <c r="C2535" s="26">
        <v>103056898.48999999</v>
      </c>
      <c r="D2535" s="22"/>
      <c r="E2535" s="22"/>
    </row>
    <row r="2536" spans="1:5" x14ac:dyDescent="0.2">
      <c r="A2536" s="23" t="s">
        <v>2563</v>
      </c>
      <c r="B2536" s="26">
        <v>1278.9000000000001</v>
      </c>
      <c r="C2536" s="26">
        <v>103017858.15000001</v>
      </c>
      <c r="D2536" s="22"/>
      <c r="E2536" s="22"/>
    </row>
    <row r="2537" spans="1:5" x14ac:dyDescent="0.2">
      <c r="A2537" s="23" t="s">
        <v>2564</v>
      </c>
      <c r="B2537" s="26">
        <v>1278.55</v>
      </c>
      <c r="C2537" s="26">
        <v>102989690.68000001</v>
      </c>
      <c r="D2537" s="22"/>
      <c r="E2537" s="22"/>
    </row>
    <row r="2538" spans="1:5" x14ac:dyDescent="0.2">
      <c r="A2538" s="23" t="s">
        <v>2565</v>
      </c>
      <c r="B2538" s="26">
        <v>1277.8599999999999</v>
      </c>
      <c r="C2538" s="26">
        <v>102934197.5</v>
      </c>
      <c r="D2538" s="22"/>
      <c r="E2538" s="22"/>
    </row>
    <row r="2539" spans="1:5" x14ac:dyDescent="0.2">
      <c r="A2539" s="23" t="s">
        <v>2566</v>
      </c>
      <c r="B2539" s="26">
        <v>1278.6199999999999</v>
      </c>
      <c r="C2539" s="26">
        <v>102995420.86</v>
      </c>
      <c r="D2539" s="22"/>
      <c r="E2539" s="22"/>
    </row>
    <row r="2540" spans="1:5" x14ac:dyDescent="0.2">
      <c r="A2540" s="23" t="s">
        <v>2567</v>
      </c>
      <c r="B2540" s="26">
        <v>1278.55</v>
      </c>
      <c r="C2540" s="26">
        <v>102989651.78</v>
      </c>
      <c r="D2540" s="22"/>
      <c r="E2540" s="22"/>
    </row>
    <row r="2541" spans="1:5" x14ac:dyDescent="0.2">
      <c r="A2541" s="23" t="s">
        <v>2568</v>
      </c>
      <c r="B2541" s="26">
        <v>1277.8499999999999</v>
      </c>
      <c r="C2541" s="26">
        <v>102933250.14</v>
      </c>
      <c r="D2541" s="22"/>
      <c r="E2541" s="22"/>
    </row>
    <row r="2542" spans="1:5" x14ac:dyDescent="0.2">
      <c r="A2542" s="23" t="s">
        <v>2569</v>
      </c>
      <c r="B2542" s="26">
        <v>1277.6099999999999</v>
      </c>
      <c r="C2542" s="26">
        <v>102913930.68000001</v>
      </c>
      <c r="D2542" s="22"/>
      <c r="E2542" s="22"/>
    </row>
    <row r="2543" spans="1:5" x14ac:dyDescent="0.2">
      <c r="A2543" s="23" t="s">
        <v>2570</v>
      </c>
      <c r="B2543" s="26">
        <v>1277.4000000000001</v>
      </c>
      <c r="C2543" s="26">
        <v>102847640.20999999</v>
      </c>
      <c r="D2543" s="22"/>
      <c r="E2543" s="22"/>
    </row>
    <row r="2544" spans="1:5" x14ac:dyDescent="0.2">
      <c r="A2544" s="23" t="s">
        <v>2571</v>
      </c>
      <c r="B2544" s="26">
        <v>1276.69</v>
      </c>
      <c r="C2544" s="26">
        <v>102790524.45</v>
      </c>
      <c r="D2544" s="22"/>
      <c r="E2544" s="22"/>
    </row>
    <row r="2545" spans="1:5" x14ac:dyDescent="0.2">
      <c r="A2545" s="23" t="s">
        <v>2572</v>
      </c>
      <c r="B2545" s="26">
        <v>1277.26</v>
      </c>
      <c r="C2545" s="26">
        <v>102836376.05</v>
      </c>
      <c r="D2545" s="22"/>
      <c r="E2545" s="22"/>
    </row>
    <row r="2546" spans="1:5" x14ac:dyDescent="0.2">
      <c r="A2546" s="23" t="s">
        <v>2573</v>
      </c>
      <c r="B2546" s="26">
        <v>1275.68</v>
      </c>
      <c r="C2546" s="26">
        <v>102698441.68000001</v>
      </c>
      <c r="D2546" s="22"/>
      <c r="E2546" s="22"/>
    </row>
    <row r="2547" spans="1:5" x14ac:dyDescent="0.2">
      <c r="A2547" s="23" t="s">
        <v>2574</v>
      </c>
      <c r="B2547" s="26">
        <v>1276.76</v>
      </c>
      <c r="C2547" s="26">
        <v>102786120.29000001</v>
      </c>
      <c r="D2547" s="22"/>
      <c r="E2547" s="22"/>
    </row>
    <row r="2548" spans="1:5" x14ac:dyDescent="0.2">
      <c r="A2548" s="23" t="s">
        <v>2575</v>
      </c>
      <c r="B2548" s="26">
        <v>1278.31</v>
      </c>
      <c r="C2548" s="26">
        <v>102910641.31</v>
      </c>
      <c r="D2548" s="22"/>
      <c r="E2548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2576</v>
      </c>
      <c r="E1" s="3" t="s">
        <v>2577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3441.82</v>
      </c>
      <c r="D2" s="5" t="str">
        <f>'Исходные данные'!A4</f>
        <v>06.04.2017</v>
      </c>
      <c r="E2" s="1">
        <f>'Исходные данные'!B4</f>
        <v>4071.35</v>
      </c>
      <c r="F2" s="12">
        <f t="shared" ref="F2:F65" si="0">E2/C2</f>
        <v>1.1829061368694469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0.16797423854277921</v>
      </c>
      <c r="J2" s="18">
        <f t="shared" ref="J2:J65" si="3">H2*I2</f>
        <v>4.8390362153649197E-4</v>
      </c>
      <c r="K2" s="12">
        <f>F2/GEOMEAN(F$2:F$1242)</f>
        <v>1.0355838012431282</v>
      </c>
      <c r="L2" s="12">
        <f t="shared" ref="L2:L65" si="4">LN(K2)</f>
        <v>3.4965326867857707E-2</v>
      </c>
      <c r="M2" s="12">
        <f>POWER(L2-AVERAGE(L$2:L$1242),2)</f>
        <v>1.2225740829761374E-3</v>
      </c>
      <c r="N2" s="18">
        <f t="shared" ref="N2:N65" si="5">M2*H2</f>
        <v>3.5220164203818638E-6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3439.6</v>
      </c>
      <c r="D3" s="5" t="str">
        <f>'Исходные данные'!A5</f>
        <v>05.04.2017</v>
      </c>
      <c r="E3" s="1">
        <f>'Исходные данные'!B5</f>
        <v>4053.53</v>
      </c>
      <c r="F3" s="12">
        <f t="shared" si="0"/>
        <v>1.1784887777648565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0.16423292087510472</v>
      </c>
      <c r="J3" s="18">
        <f t="shared" si="3"/>
        <v>4.7180504185790646E-4</v>
      </c>
      <c r="K3" s="12">
        <f t="shared" ref="K3:K66" si="7">F3/GEOMEAN(F$2:F$1242)</f>
        <v>1.0317165920112157</v>
      </c>
      <c r="L3" s="12">
        <f t="shared" si="4"/>
        <v>3.1224009200183322E-2</v>
      </c>
      <c r="M3" s="12">
        <f t="shared" ref="M3:M66" si="8">POWER(L3-AVERAGE(L$2:L$1242),2)</f>
        <v>9.7493875053313744E-4</v>
      </c>
      <c r="N3" s="18">
        <f t="shared" si="5"/>
        <v>2.800784492860519E-6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3439.58</v>
      </c>
      <c r="D4" s="5" t="str">
        <f>'Исходные данные'!A6</f>
        <v>04.04.2017</v>
      </c>
      <c r="E4" s="1">
        <f>'Исходные данные'!B6</f>
        <v>4042.64</v>
      </c>
      <c r="F4" s="12">
        <f t="shared" si="0"/>
        <v>1.175329546049227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0.1615485729959906</v>
      </c>
      <c r="J4" s="18">
        <f t="shared" si="3"/>
        <v>4.6279819475225891E-4</v>
      </c>
      <c r="K4" s="12">
        <f t="shared" si="7"/>
        <v>1.0289508195740737</v>
      </c>
      <c r="L4" s="12">
        <f t="shared" si="4"/>
        <v>2.853966132106912E-2</v>
      </c>
      <c r="M4" s="12">
        <f t="shared" si="8"/>
        <v>8.1451226832133313E-4</v>
      </c>
      <c r="N4" s="18">
        <f t="shared" si="5"/>
        <v>2.3333837024486496E-6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3434.87</v>
      </c>
      <c r="D5" s="5" t="str">
        <f>'Исходные данные'!A7</f>
        <v>03.04.2017</v>
      </c>
      <c r="E5" s="1">
        <f>'Исходные данные'!B7</f>
        <v>4046.87</v>
      </c>
      <c r="F5" s="12">
        <f t="shared" si="0"/>
        <v>1.1781726819355609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0.16396466356568926</v>
      </c>
      <c r="J5" s="18">
        <f t="shared" si="3"/>
        <v>4.6840870955205418E-4</v>
      </c>
      <c r="K5" s="12">
        <f t="shared" si="7"/>
        <v>1.0314398636130306</v>
      </c>
      <c r="L5" s="12">
        <f t="shared" si="4"/>
        <v>3.0955751890767776E-2</v>
      </c>
      <c r="M5" s="12">
        <f t="shared" si="8"/>
        <v>9.5825857512277744E-4</v>
      </c>
      <c r="N5" s="18">
        <f t="shared" si="5"/>
        <v>2.7375207122638628E-6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3431.66</v>
      </c>
      <c r="D6" s="5" t="str">
        <f>'Исходные данные'!A8</f>
        <v>31.03.2017</v>
      </c>
      <c r="E6" s="1">
        <f>'Исходные данные'!B8</f>
        <v>4043.28</v>
      </c>
      <c r="F6" s="12">
        <f t="shared" si="0"/>
        <v>1.1782286123916705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0.16401213464479175</v>
      </c>
      <c r="J6" s="18">
        <f t="shared" si="3"/>
        <v>4.6723659453096786E-4</v>
      </c>
      <c r="K6" s="12">
        <f t="shared" si="7"/>
        <v>1.0314888283385806</v>
      </c>
      <c r="L6" s="12">
        <f t="shared" si="4"/>
        <v>3.1003222969870185E-2</v>
      </c>
      <c r="M6" s="12">
        <f t="shared" si="8"/>
        <v>9.6119983451949098E-4</v>
      </c>
      <c r="N6" s="18">
        <f t="shared" si="5"/>
        <v>2.7382592045233058E-6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3428</v>
      </c>
      <c r="D7" s="5" t="str">
        <f>'Исходные данные'!A9</f>
        <v>30.03.2017</v>
      </c>
      <c r="E7" s="1">
        <f>'Исходные данные'!B9</f>
        <v>4042.56</v>
      </c>
      <c r="F7" s="12">
        <f t="shared" si="0"/>
        <v>1.1792765460910151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0.16490115392400215</v>
      </c>
      <c r="J7" s="18">
        <f t="shared" si="3"/>
        <v>4.684580787303367E-4</v>
      </c>
      <c r="K7" s="12">
        <f t="shared" si="7"/>
        <v>1.0324062495354054</v>
      </c>
      <c r="L7" s="12">
        <f t="shared" si="4"/>
        <v>3.1892242249080736E-2</v>
      </c>
      <c r="M7" s="12">
        <f t="shared" si="8"/>
        <v>1.0171151156740553E-3</v>
      </c>
      <c r="N7" s="18">
        <f t="shared" si="5"/>
        <v>2.8894630607366462E-6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3430.65</v>
      </c>
      <c r="D8" s="5" t="str">
        <f>'Исходные данные'!A10</f>
        <v>29.03.2017</v>
      </c>
      <c r="E8" s="1">
        <f>'Исходные данные'!B10</f>
        <v>4036.85</v>
      </c>
      <c r="F8" s="12">
        <f t="shared" si="0"/>
        <v>1.1767012082258463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0.16271493727896402</v>
      </c>
      <c r="J8" s="18">
        <f t="shared" si="3"/>
        <v>4.6095722951738981E-4</v>
      </c>
      <c r="K8" s="12">
        <f t="shared" si="7"/>
        <v>1.0301516512264008</v>
      </c>
      <c r="L8" s="12">
        <f t="shared" si="4"/>
        <v>2.9706025604042483E-2</v>
      </c>
      <c r="M8" s="12">
        <f t="shared" si="8"/>
        <v>8.8244795718803214E-4</v>
      </c>
      <c r="N8" s="18">
        <f t="shared" si="5"/>
        <v>2.499898118396431E-6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3429.76</v>
      </c>
      <c r="D9" s="5" t="str">
        <f>'Исходные данные'!A11</f>
        <v>28.03.2017</v>
      </c>
      <c r="E9" s="1">
        <f>'Исходные данные'!B11</f>
        <v>4009.79</v>
      </c>
      <c r="F9" s="12">
        <f t="shared" si="0"/>
        <v>1.1691167895129688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0.15624858298556937</v>
      </c>
      <c r="J9" s="18">
        <f t="shared" si="3"/>
        <v>4.4140318687205352E-4</v>
      </c>
      <c r="K9" s="12">
        <f t="shared" si="7"/>
        <v>1.0235118165716517</v>
      </c>
      <c r="L9" s="12">
        <f t="shared" si="4"/>
        <v>2.3239671310647841E-2</v>
      </c>
      <c r="M9" s="12">
        <f t="shared" si="8"/>
        <v>5.4008232262695184E-4</v>
      </c>
      <c r="N9" s="18">
        <f t="shared" si="5"/>
        <v>1.5257358103709296E-6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3412.01</v>
      </c>
      <c r="D10" s="5" t="str">
        <f>'Исходные данные'!A12</f>
        <v>27.03.2017</v>
      </c>
      <c r="E10" s="1">
        <f>'Исходные данные'!B12</f>
        <v>4013.26</v>
      </c>
      <c r="F10" s="12">
        <f t="shared" si="0"/>
        <v>1.1762157789689949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0.16230231816287918</v>
      </c>
      <c r="J10" s="18">
        <f t="shared" si="3"/>
        <v>4.5722531651335379E-4</v>
      </c>
      <c r="K10" s="12">
        <f t="shared" si="7"/>
        <v>1.0297266786445736</v>
      </c>
      <c r="L10" s="12">
        <f t="shared" si="4"/>
        <v>2.9293406487957741E-2</v>
      </c>
      <c r="M10" s="12">
        <f t="shared" si="8"/>
        <v>8.5810366366872916E-4</v>
      </c>
      <c r="N10" s="18">
        <f t="shared" si="5"/>
        <v>2.4173821031222852E-6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3414.26</v>
      </c>
      <c r="D11" s="5" t="str">
        <f>'Исходные данные'!A13</f>
        <v>24.03.2017</v>
      </c>
      <c r="E11" s="1">
        <f>'Исходные данные'!B13</f>
        <v>4010.3</v>
      </c>
      <c r="F11" s="12">
        <f t="shared" si="0"/>
        <v>1.1745736997182405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0.16090527301467081</v>
      </c>
      <c r="J11" s="18">
        <f t="shared" si="3"/>
        <v>4.5202451852040829E-4</v>
      </c>
      <c r="K11" s="12">
        <f t="shared" si="7"/>
        <v>1.0282891083932779</v>
      </c>
      <c r="L11" s="12">
        <f t="shared" si="4"/>
        <v>2.7896361339749428E-2</v>
      </c>
      <c r="M11" s="12">
        <f t="shared" si="8"/>
        <v>7.7820697599787078E-4</v>
      </c>
      <c r="N11" s="18">
        <f t="shared" si="5"/>
        <v>2.1861846230644496E-6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3415.17</v>
      </c>
      <c r="D12" s="5" t="str">
        <f>'Исходные данные'!A14</f>
        <v>23.03.2017</v>
      </c>
      <c r="E12" s="1">
        <f>'Исходные данные'!B14</f>
        <v>4004.24</v>
      </c>
      <c r="F12" s="12">
        <f t="shared" si="0"/>
        <v>1.1724862891159151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0.1591265275521557</v>
      </c>
      <c r="J12" s="18">
        <f t="shared" si="3"/>
        <v>4.4577988804626775E-4</v>
      </c>
      <c r="K12" s="12">
        <f t="shared" si="7"/>
        <v>1.0264616695636575</v>
      </c>
      <c r="L12" s="12">
        <f t="shared" si="4"/>
        <v>2.6117615877234178E-2</v>
      </c>
      <c r="M12" s="12">
        <f t="shared" si="8"/>
        <v>6.8212985911075884E-4</v>
      </c>
      <c r="N12" s="18">
        <f t="shared" si="5"/>
        <v>1.9109307348376877E-6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3414.09</v>
      </c>
      <c r="D13" s="5" t="str">
        <f>'Исходные данные'!A15</f>
        <v>22.03.2017</v>
      </c>
      <c r="E13" s="1">
        <f>'Исходные данные'!B15</f>
        <v>4007.36</v>
      </c>
      <c r="F13" s="12">
        <f t="shared" si="0"/>
        <v>1.1737710488007054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0.16022168433008988</v>
      </c>
      <c r="J13" s="18">
        <f t="shared" si="3"/>
        <v>4.4759512463281867E-4</v>
      </c>
      <c r="K13" s="12">
        <f t="shared" si="7"/>
        <v>1.0275864217959692</v>
      </c>
      <c r="L13" s="12">
        <f t="shared" si="4"/>
        <v>2.7212772655168423E-2</v>
      </c>
      <c r="M13" s="12">
        <f t="shared" si="8"/>
        <v>7.405349955818864E-4</v>
      </c>
      <c r="N13" s="18">
        <f t="shared" si="5"/>
        <v>2.0687577653943663E-6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3421.58</v>
      </c>
      <c r="D14" s="5" t="str">
        <f>'Исходные данные'!A16</f>
        <v>21.03.2017</v>
      </c>
      <c r="E14" s="1">
        <f>'Исходные данные'!B16</f>
        <v>4005.38</v>
      </c>
      <c r="F14" s="12">
        <f t="shared" si="0"/>
        <v>1.1706229285885468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0.15753602472275224</v>
      </c>
      <c r="J14" s="18">
        <f t="shared" si="3"/>
        <v>4.3886415049006287E-4</v>
      </c>
      <c r="K14" s="12">
        <f t="shared" si="7"/>
        <v>1.0248303770055469</v>
      </c>
      <c r="L14" s="12">
        <f t="shared" si="4"/>
        <v>2.452711304783077E-2</v>
      </c>
      <c r="M14" s="12">
        <f t="shared" si="8"/>
        <v>6.0157927446107418E-4</v>
      </c>
      <c r="N14" s="18">
        <f t="shared" si="5"/>
        <v>1.6758806609689551E-6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3422.69</v>
      </c>
      <c r="D15" s="5" t="str">
        <f>'Исходные данные'!A17</f>
        <v>20.03.2017</v>
      </c>
      <c r="E15" s="1">
        <f>'Исходные данные'!B17</f>
        <v>4006.96</v>
      </c>
      <c r="F15" s="12">
        <f t="shared" si="0"/>
        <v>1.170704913386839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0.1576060574596086</v>
      </c>
      <c r="J15" s="18">
        <f t="shared" si="3"/>
        <v>4.3783381322735557E-4</v>
      </c>
      <c r="K15" s="12">
        <f t="shared" si="7"/>
        <v>1.0249021511949044</v>
      </c>
      <c r="L15" s="12">
        <f t="shared" si="4"/>
        <v>2.4597145784687215E-2</v>
      </c>
      <c r="M15" s="12">
        <f t="shared" si="8"/>
        <v>6.050195807531598E-4</v>
      </c>
      <c r="N15" s="18">
        <f t="shared" si="5"/>
        <v>1.6807604630695125E-6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3423.17</v>
      </c>
      <c r="D16" s="5" t="str">
        <f>'Исходные данные'!A18</f>
        <v>17.03.2017</v>
      </c>
      <c r="E16" s="1">
        <f>'Исходные данные'!B18</f>
        <v>4004.7</v>
      </c>
      <c r="F16" s="12">
        <f t="shared" si="0"/>
        <v>1.1698805493154005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0.15690164899543432</v>
      </c>
      <c r="J16" s="18">
        <f t="shared" si="3"/>
        <v>4.3466039516138405E-4</v>
      </c>
      <c r="K16" s="12">
        <f t="shared" si="7"/>
        <v>1.024180455658716</v>
      </c>
      <c r="L16" s="12">
        <f t="shared" si="4"/>
        <v>2.389273732051295E-2</v>
      </c>
      <c r="M16" s="12">
        <f t="shared" si="8"/>
        <v>5.7086289666703597E-4</v>
      </c>
      <c r="N16" s="18">
        <f t="shared" si="5"/>
        <v>1.5814460449391871E-6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3422.46</v>
      </c>
      <c r="D17" s="5" t="str">
        <f>'Исходные данные'!A19</f>
        <v>16.03.2017</v>
      </c>
      <c r="E17" s="1">
        <f>'Исходные данные'!B19</f>
        <v>4001.63</v>
      </c>
      <c r="F17" s="12">
        <f t="shared" si="0"/>
        <v>1.1692262290866804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0.15634218736518432</v>
      </c>
      <c r="J17" s="18">
        <f t="shared" si="3"/>
        <v>4.3190170228036683E-4</v>
      </c>
      <c r="K17" s="12">
        <f t="shared" si="7"/>
        <v>1.023607626244303</v>
      </c>
      <c r="L17" s="12">
        <f t="shared" si="4"/>
        <v>2.3333275690262827E-2</v>
      </c>
      <c r="M17" s="12">
        <f t="shared" si="8"/>
        <v>5.4444175443781376E-4</v>
      </c>
      <c r="N17" s="18">
        <f t="shared" si="5"/>
        <v>1.5040426675427563E-6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3415.9</v>
      </c>
      <c r="D18" s="5" t="str">
        <f>'Исходные данные'!A20</f>
        <v>15.03.2017</v>
      </c>
      <c r="E18" s="1">
        <f>'Исходные данные'!B20</f>
        <v>3987.12</v>
      </c>
      <c r="F18" s="12">
        <f t="shared" si="0"/>
        <v>1.1672238648672384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0.15462816427104828</v>
      </c>
      <c r="J18" s="18">
        <f t="shared" si="3"/>
        <v>4.259744014278787E-4</v>
      </c>
      <c r="K18" s="12">
        <f t="shared" si="7"/>
        <v>1.0218546418905903</v>
      </c>
      <c r="L18" s="12">
        <f t="shared" si="4"/>
        <v>2.1619252596126848E-2</v>
      </c>
      <c r="M18" s="12">
        <f t="shared" si="8"/>
        <v>4.6739208281514077E-4</v>
      </c>
      <c r="N18" s="18">
        <f t="shared" si="5"/>
        <v>1.2875860206185408E-6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3417.64</v>
      </c>
      <c r="D19" s="5" t="str">
        <f>'Исходные данные'!A21</f>
        <v>14.03.2017</v>
      </c>
      <c r="E19" s="1">
        <f>'Исходные данные'!B21</f>
        <v>3993.08</v>
      </c>
      <c r="F19" s="12">
        <f t="shared" si="0"/>
        <v>1.1683734975011997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0.15561260854670103</v>
      </c>
      <c r="J19" s="18">
        <f t="shared" si="3"/>
        <v>4.2748989522528434E-4</v>
      </c>
      <c r="K19" s="12">
        <f t="shared" si="7"/>
        <v>1.0228610961611391</v>
      </c>
      <c r="L19" s="12">
        <f t="shared" si="4"/>
        <v>2.2603696871779468E-2</v>
      </c>
      <c r="M19" s="12">
        <f t="shared" si="8"/>
        <v>5.1092711227129631E-4</v>
      </c>
      <c r="N19" s="18">
        <f t="shared" si="5"/>
        <v>1.4035892061218451E-6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3417.72</v>
      </c>
      <c r="D20" s="5" t="str">
        <f>'Исходные данные'!A22</f>
        <v>13.03.2017</v>
      </c>
      <c r="E20" s="1">
        <f>'Исходные данные'!B22</f>
        <v>3987.1</v>
      </c>
      <c r="F20" s="12">
        <f t="shared" si="0"/>
        <v>1.1665964444132346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0.15409048751279553</v>
      </c>
      <c r="J20" s="18">
        <f t="shared" si="3"/>
        <v>4.2212693968480587E-4</v>
      </c>
      <c r="K20" s="12">
        <f t="shared" si="7"/>
        <v>1.0213053620800598</v>
      </c>
      <c r="L20" s="12">
        <f t="shared" si="4"/>
        <v>2.1081575837874074E-2</v>
      </c>
      <c r="M20" s="12">
        <f t="shared" si="8"/>
        <v>4.4443283980803917E-4</v>
      </c>
      <c r="N20" s="18">
        <f t="shared" si="5"/>
        <v>1.2175123694641853E-6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3418.3</v>
      </c>
      <c r="D21" s="5" t="str">
        <f>'Исходные данные'!A23</f>
        <v>10.03.2017</v>
      </c>
      <c r="E21" s="1">
        <f>'Исходные данные'!B23</f>
        <v>3975.95</v>
      </c>
      <c r="F21" s="12">
        <f t="shared" si="0"/>
        <v>1.1631366468712516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0.15112036179465924</v>
      </c>
      <c r="J21" s="18">
        <f t="shared" si="3"/>
        <v>4.1283489027328228E-4</v>
      </c>
      <c r="K21" s="12">
        <f t="shared" si="7"/>
        <v>1.0182764570990268</v>
      </c>
      <c r="L21" s="12">
        <f t="shared" si="4"/>
        <v>1.8111450119737759E-2</v>
      </c>
      <c r="M21" s="12">
        <f t="shared" si="8"/>
        <v>3.2802462543975164E-4</v>
      </c>
      <c r="N21" s="18">
        <f t="shared" si="5"/>
        <v>8.961069748784858E-7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3419.19</v>
      </c>
      <c r="D22" s="5" t="str">
        <f>'Исходные данные'!A24</f>
        <v>09.03.2017</v>
      </c>
      <c r="E22" s="1">
        <f>'Исходные данные'!B24</f>
        <v>3971.9</v>
      </c>
      <c r="F22" s="12">
        <f t="shared" si="0"/>
        <v>1.1616493964944914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0.14984088871463408</v>
      </c>
      <c r="J22" s="18">
        <f t="shared" si="3"/>
        <v>4.0819710377090339E-4</v>
      </c>
      <c r="K22" s="12">
        <f t="shared" si="7"/>
        <v>1.0169744329142156</v>
      </c>
      <c r="L22" s="12">
        <f t="shared" si="4"/>
        <v>1.6831977039712648E-2</v>
      </c>
      <c r="M22" s="12">
        <f t="shared" si="8"/>
        <v>2.8331545106541632E-4</v>
      </c>
      <c r="N22" s="18">
        <f t="shared" si="5"/>
        <v>7.7180900067069159E-7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3415.65</v>
      </c>
      <c r="D23" s="5" t="str">
        <f>'Исходные данные'!A25</f>
        <v>07.03.2017</v>
      </c>
      <c r="E23" s="1">
        <f>'Исходные данные'!B25</f>
        <v>3975.22</v>
      </c>
      <c r="F23" s="12">
        <f t="shared" si="0"/>
        <v>1.1638253333918873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0.15171228082607</v>
      </c>
      <c r="J23" s="18">
        <f t="shared" si="3"/>
        <v>4.1214163126220991E-4</v>
      </c>
      <c r="K23" s="12">
        <f t="shared" si="7"/>
        <v>1.0188793727342371</v>
      </c>
      <c r="L23" s="12">
        <f t="shared" si="4"/>
        <v>1.8703369151148522E-2</v>
      </c>
      <c r="M23" s="12">
        <f t="shared" si="8"/>
        <v>3.4981601760413703E-4</v>
      </c>
      <c r="N23" s="18">
        <f t="shared" si="5"/>
        <v>9.5031030679913423E-7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3414.08</v>
      </c>
      <c r="D24" s="5" t="str">
        <f>'Исходные данные'!A26</f>
        <v>06.03.2017</v>
      </c>
      <c r="E24" s="1">
        <f>'Исходные данные'!B26</f>
        <v>3966.24</v>
      </c>
      <c r="F24" s="12">
        <f t="shared" si="0"/>
        <v>1.1617302465085761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0.14991048561788739</v>
      </c>
      <c r="J24" s="18">
        <f t="shared" si="3"/>
        <v>4.0611022902614565E-4</v>
      </c>
      <c r="K24" s="12">
        <f t="shared" si="7"/>
        <v>1.0170452136484656</v>
      </c>
      <c r="L24" s="12">
        <f t="shared" si="4"/>
        <v>1.6901573942965886E-2</v>
      </c>
      <c r="M24" s="12">
        <f t="shared" si="8"/>
        <v>2.8566320174954596E-4</v>
      </c>
      <c r="N24" s="18">
        <f t="shared" si="5"/>
        <v>7.7386680330390238E-7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3409.29</v>
      </c>
      <c r="D25" s="5" t="str">
        <f>'Исходные данные'!A27</f>
        <v>03.03.2017</v>
      </c>
      <c r="E25" s="1">
        <f>'Исходные данные'!B27</f>
        <v>3961.19</v>
      </c>
      <c r="F25" s="12">
        <f t="shared" si="0"/>
        <v>1.1618812128038389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0.15004042670151407</v>
      </c>
      <c r="J25" s="18">
        <f t="shared" si="3"/>
        <v>4.05327786936992E-4</v>
      </c>
      <c r="K25" s="12">
        <f t="shared" si="7"/>
        <v>1.0171773781922404</v>
      </c>
      <c r="L25" s="12">
        <f t="shared" si="4"/>
        <v>1.7031515026592548E-2</v>
      </c>
      <c r="M25" s="12">
        <f t="shared" si="8"/>
        <v>2.9007250410105034E-4</v>
      </c>
      <c r="N25" s="18">
        <f t="shared" si="5"/>
        <v>7.8361844686332001E-7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3409.68</v>
      </c>
      <c r="D26" s="5" t="str">
        <f>'Исходные данные'!A28</f>
        <v>02.03.2017</v>
      </c>
      <c r="E26" s="1">
        <f>'Исходные данные'!B28</f>
        <v>3960.72</v>
      </c>
      <c r="F26" s="12">
        <f t="shared" si="0"/>
        <v>1.1616104737101429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0.14980738167149071</v>
      </c>
      <c r="J26" s="18">
        <f t="shared" si="3"/>
        <v>4.0356869437360862E-4</v>
      </c>
      <c r="K26" s="12">
        <f t="shared" si="7"/>
        <v>1.0169403576788996</v>
      </c>
      <c r="L26" s="12">
        <f t="shared" si="4"/>
        <v>1.6798469996569195E-2</v>
      </c>
      <c r="M26" s="12">
        <f t="shared" si="8"/>
        <v>2.8218859422563804E-4</v>
      </c>
      <c r="N26" s="18">
        <f t="shared" si="5"/>
        <v>7.6019273061253519E-7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3405.52</v>
      </c>
      <c r="D27" s="5" t="str">
        <f>'Исходные данные'!A29</f>
        <v>01.03.2017</v>
      </c>
      <c r="E27" s="1">
        <f>'Исходные данные'!B29</f>
        <v>3961.8</v>
      </c>
      <c r="F27" s="12">
        <f t="shared" si="0"/>
        <v>1.1633465667504523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0.15130082291171465</v>
      </c>
      <c r="J27" s="18">
        <f t="shared" si="3"/>
        <v>4.0645429376165145E-4</v>
      </c>
      <c r="K27" s="12">
        <f t="shared" si="7"/>
        <v>1.0184602329876484</v>
      </c>
      <c r="L27" s="12">
        <f t="shared" si="4"/>
        <v>1.8291911236793138E-2</v>
      </c>
      <c r="M27" s="12">
        <f t="shared" si="8"/>
        <v>3.3459401669472185E-4</v>
      </c>
      <c r="N27" s="18">
        <f t="shared" si="5"/>
        <v>8.9885284253796102E-7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3400.96</v>
      </c>
      <c r="D28" s="5" t="str">
        <f>'Исходные данные'!A30</f>
        <v>28.02.2017</v>
      </c>
      <c r="E28" s="1">
        <f>'Исходные данные'!B30</f>
        <v>3963</v>
      </c>
      <c r="F28" s="12">
        <f t="shared" si="0"/>
        <v>1.1652592209258563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0.15294356949909579</v>
      </c>
      <c r="J28" s="18">
        <f t="shared" si="3"/>
        <v>4.0972061587275874E-4</v>
      </c>
      <c r="K28" s="12">
        <f t="shared" si="7"/>
        <v>1.0201346800292965</v>
      </c>
      <c r="L28" s="12">
        <f t="shared" si="4"/>
        <v>1.9934657824174303E-2</v>
      </c>
      <c r="M28" s="12">
        <f t="shared" si="8"/>
        <v>3.9739058256691681E-4</v>
      </c>
      <c r="N28" s="18">
        <f t="shared" si="5"/>
        <v>1.0645698590963913E-6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3398.43</v>
      </c>
      <c r="D29" s="5" t="str">
        <f>'Исходные данные'!A31</f>
        <v>27.02.2017</v>
      </c>
      <c r="E29" s="1">
        <f>'Исходные данные'!B31</f>
        <v>3967.36</v>
      </c>
      <c r="F29" s="12">
        <f t="shared" si="0"/>
        <v>1.1674096568121162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0.15478732582128282</v>
      </c>
      <c r="J29" s="18">
        <f t="shared" si="3"/>
        <v>4.1350252097592272E-4</v>
      </c>
      <c r="K29" s="12">
        <f t="shared" si="7"/>
        <v>1.0220172948032094</v>
      </c>
      <c r="L29" s="12">
        <f t="shared" si="4"/>
        <v>2.1778414146361304E-2</v>
      </c>
      <c r="M29" s="12">
        <f t="shared" si="8"/>
        <v>4.7429932273043349E-4</v>
      </c>
      <c r="N29" s="18">
        <f t="shared" si="5"/>
        <v>1.2670544219663787E-6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3395.61</v>
      </c>
      <c r="D30" s="5" t="str">
        <f>'Исходные данные'!A32</f>
        <v>22.02.2017</v>
      </c>
      <c r="E30" s="1">
        <f>'Исходные данные'!B32</f>
        <v>3964.84</v>
      </c>
      <c r="F30" s="12">
        <f t="shared" si="0"/>
        <v>1.1676370372333689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0.15498208031809971</v>
      </c>
      <c r="J30" s="18">
        <f t="shared" si="3"/>
        <v>4.1286723605072826E-4</v>
      </c>
      <c r="K30" s="12">
        <f t="shared" si="7"/>
        <v>1.0222163566506628</v>
      </c>
      <c r="L30" s="12">
        <f t="shared" si="4"/>
        <v>2.1973168643178297E-2</v>
      </c>
      <c r="M30" s="12">
        <f t="shared" si="8"/>
        <v>4.8282014022155731E-4</v>
      </c>
      <c r="N30" s="18">
        <f t="shared" si="5"/>
        <v>1.2862171961671575E-6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3391.76</v>
      </c>
      <c r="D31" s="5" t="str">
        <f>'Исходные данные'!A33</f>
        <v>21.02.2017</v>
      </c>
      <c r="E31" s="1">
        <f>'Исходные данные'!B33</f>
        <v>3967.29</v>
      </c>
      <c r="F31" s="12">
        <f t="shared" si="0"/>
        <v>1.1696847654315163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0.15673428125142894</v>
      </c>
      <c r="J31" s="18">
        <f t="shared" si="3"/>
        <v>4.1636968297252189E-4</v>
      </c>
      <c r="K31" s="12">
        <f t="shared" si="7"/>
        <v>1.0240090552302494</v>
      </c>
      <c r="L31" s="12">
        <f t="shared" si="4"/>
        <v>2.3725369576507425E-2</v>
      </c>
      <c r="M31" s="12">
        <f t="shared" si="8"/>
        <v>5.6289316154186774E-4</v>
      </c>
      <c r="N31" s="18">
        <f t="shared" si="5"/>
        <v>1.4953438733841213E-6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3387.64</v>
      </c>
      <c r="D32" s="5" t="str">
        <f>'Исходные данные'!A34</f>
        <v>20.02.2017</v>
      </c>
      <c r="E32" s="1">
        <f>'Исходные данные'!B34</f>
        <v>3965.51</v>
      </c>
      <c r="F32" s="12">
        <f t="shared" si="0"/>
        <v>1.1705818800108632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0.15750095852304427</v>
      </c>
      <c r="J32" s="18">
        <f t="shared" si="3"/>
        <v>4.1723859441751662E-4</v>
      </c>
      <c r="K32" s="12">
        <f t="shared" si="7"/>
        <v>1.024794440728958</v>
      </c>
      <c r="L32" s="12">
        <f t="shared" si="4"/>
        <v>2.4492046848122732E-2</v>
      </c>
      <c r="M32" s="12">
        <f t="shared" si="8"/>
        <v>5.9986035881064235E-4</v>
      </c>
      <c r="N32" s="18">
        <f t="shared" si="5"/>
        <v>1.5891007604269272E-6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3387.06</v>
      </c>
      <c r="D33" s="5" t="str">
        <f>'Исходные данные'!A35</f>
        <v>17.02.2017</v>
      </c>
      <c r="E33" s="1">
        <f>'Исходные данные'!B35</f>
        <v>3961.08</v>
      </c>
      <c r="F33" s="12">
        <f t="shared" si="0"/>
        <v>1.169474411436467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0.15655442688521348</v>
      </c>
      <c r="J33" s="18">
        <f t="shared" si="3"/>
        <v>4.1357358693022586E-4</v>
      </c>
      <c r="K33" s="12">
        <f t="shared" si="7"/>
        <v>1.0238248992917434</v>
      </c>
      <c r="L33" s="12">
        <f t="shared" si="4"/>
        <v>2.3545515210292002E-2</v>
      </c>
      <c r="M33" s="12">
        <f t="shared" si="8"/>
        <v>5.543912865180956E-4</v>
      </c>
      <c r="N33" s="18">
        <f t="shared" si="5"/>
        <v>1.4645487674153209E-6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3385.83</v>
      </c>
      <c r="D34" s="5" t="str">
        <f>'Исходные данные'!A36</f>
        <v>16.02.2017</v>
      </c>
      <c r="E34" s="1">
        <f>'Исходные данные'!B36</f>
        <v>3951.65</v>
      </c>
      <c r="F34" s="12">
        <f t="shared" si="0"/>
        <v>1.1671141197283976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0.15453413749373854</v>
      </c>
      <c r="J34" s="18">
        <f t="shared" si="3"/>
        <v>4.0709713296290483E-4</v>
      </c>
      <c r="K34" s="12">
        <f t="shared" si="7"/>
        <v>1.0217585647087188</v>
      </c>
      <c r="L34" s="12">
        <f t="shared" si="4"/>
        <v>2.1525225818816968E-2</v>
      </c>
      <c r="M34" s="12">
        <f t="shared" si="8"/>
        <v>4.6333534655106789E-4</v>
      </c>
      <c r="N34" s="18">
        <f t="shared" si="5"/>
        <v>1.2205878535346687E-6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3382.58</v>
      </c>
      <c r="D35" s="5" t="str">
        <f>'Исходные данные'!A37</f>
        <v>15.02.2017</v>
      </c>
      <c r="E35" s="1">
        <f>'Исходные данные'!B37</f>
        <v>3948.98</v>
      </c>
      <c r="F35" s="12">
        <f t="shared" si="0"/>
        <v>1.1674461505714573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0.15481858578965318</v>
      </c>
      <c r="J35" s="18">
        <f t="shared" si="3"/>
        <v>4.0670815127767039E-4</v>
      </c>
      <c r="K35" s="12">
        <f t="shared" si="7"/>
        <v>1.0220492435308743</v>
      </c>
      <c r="L35" s="12">
        <f t="shared" si="4"/>
        <v>2.1809674114731635E-2</v>
      </c>
      <c r="M35" s="12">
        <f t="shared" si="8"/>
        <v>4.7566188499079847E-4</v>
      </c>
      <c r="N35" s="18">
        <f t="shared" si="5"/>
        <v>1.249562931292378E-6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3379.7</v>
      </c>
      <c r="D36" s="5" t="str">
        <f>'Исходные данные'!A38</f>
        <v>14.02.2017</v>
      </c>
      <c r="E36" s="1">
        <f>'Исходные данные'!B38</f>
        <v>3960.86</v>
      </c>
      <c r="F36" s="12">
        <f t="shared" si="0"/>
        <v>1.1719560907772881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0.15867422524589042</v>
      </c>
      <c r="J36" s="18">
        <f t="shared" si="3"/>
        <v>4.1567349829509814E-4</v>
      </c>
      <c r="K36" s="12">
        <f t="shared" si="7"/>
        <v>1.0259975035628104</v>
      </c>
      <c r="L36" s="12">
        <f t="shared" si="4"/>
        <v>2.5665313570968872E-2</v>
      </c>
      <c r="M36" s="12">
        <f t="shared" si="8"/>
        <v>6.587083206961628E-4</v>
      </c>
      <c r="N36" s="18">
        <f t="shared" si="5"/>
        <v>1.7255958968481233E-6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3375.95</v>
      </c>
      <c r="D37" s="5" t="str">
        <f>'Исходные данные'!A39</f>
        <v>13.02.2017</v>
      </c>
      <c r="E37" s="1">
        <f>'Исходные данные'!B39</f>
        <v>3957.42</v>
      </c>
      <c r="F37" s="12">
        <f t="shared" si="0"/>
        <v>1.1722389253395342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0.1589155315891545</v>
      </c>
      <c r="J37" s="18">
        <f t="shared" si="3"/>
        <v>4.1514371213230211E-4</v>
      </c>
      <c r="K37" s="12">
        <f t="shared" si="7"/>
        <v>1.026245113142273</v>
      </c>
      <c r="L37" s="12">
        <f t="shared" si="4"/>
        <v>2.5906619914233112E-2</v>
      </c>
      <c r="M37" s="12">
        <f t="shared" si="8"/>
        <v>6.7115295538054361E-4</v>
      </c>
      <c r="N37" s="18">
        <f t="shared" si="5"/>
        <v>1.7532894772398667E-6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3376.28</v>
      </c>
      <c r="D38" s="5" t="str">
        <f>'Исходные данные'!A40</f>
        <v>10.02.2017</v>
      </c>
      <c r="E38" s="1">
        <f>'Исходные данные'!B40</f>
        <v>3957.7</v>
      </c>
      <c r="F38" s="12">
        <f t="shared" si="0"/>
        <v>1.1722072813866147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0.15888853676809128</v>
      </c>
      <c r="J38" s="18">
        <f t="shared" si="3"/>
        <v>4.1391470368418583E-4</v>
      </c>
      <c r="K38" s="12">
        <f t="shared" si="7"/>
        <v>1.0262174102129962</v>
      </c>
      <c r="L38" s="12">
        <f t="shared" si="4"/>
        <v>2.5879625093169895E-2</v>
      </c>
      <c r="M38" s="12">
        <f t="shared" si="8"/>
        <v>6.6975499496303291E-4</v>
      </c>
      <c r="N38" s="18">
        <f t="shared" si="5"/>
        <v>1.7447541900757187E-6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3375</v>
      </c>
      <c r="D39" s="5" t="str">
        <f>'Исходные данные'!A41</f>
        <v>09.02.2017</v>
      </c>
      <c r="E39" s="1">
        <f>'Исходные данные'!B41</f>
        <v>3950.16</v>
      </c>
      <c r="F39" s="12">
        <f t="shared" si="0"/>
        <v>1.1704177777777778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0.15736076009729208</v>
      </c>
      <c r="J39" s="18">
        <f t="shared" si="3"/>
        <v>4.0879060190175524E-4</v>
      </c>
      <c r="K39" s="12">
        <f t="shared" si="7"/>
        <v>1.0246507762326518</v>
      </c>
      <c r="L39" s="12">
        <f t="shared" si="4"/>
        <v>2.43518484223707E-2</v>
      </c>
      <c r="M39" s="12">
        <f t="shared" si="8"/>
        <v>5.9301252158612202E-4</v>
      </c>
      <c r="N39" s="18">
        <f t="shared" si="5"/>
        <v>1.5405234791989293E-6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3373.63</v>
      </c>
      <c r="D40" s="5" t="str">
        <f>'Исходные данные'!A42</f>
        <v>08.02.2017</v>
      </c>
      <c r="E40" s="1">
        <f>'Исходные данные'!B42</f>
        <v>3944.92</v>
      </c>
      <c r="F40" s="12">
        <f t="shared" si="0"/>
        <v>1.1693398505467405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0.15643935926991606</v>
      </c>
      <c r="J40" s="18">
        <f t="shared" si="3"/>
        <v>4.0526272101055902E-4</v>
      </c>
      <c r="K40" s="12">
        <f t="shared" si="7"/>
        <v>1.0237070969798452</v>
      </c>
      <c r="L40" s="12">
        <f t="shared" si="4"/>
        <v>2.3430447594994498E-2</v>
      </c>
      <c r="M40" s="12">
        <f t="shared" si="8"/>
        <v>5.4898587450178706E-4</v>
      </c>
      <c r="N40" s="18">
        <f t="shared" si="5"/>
        <v>1.422170931505087E-6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3374.96</v>
      </c>
      <c r="D41" s="5" t="str">
        <f>'Исходные данные'!A43</f>
        <v>07.02.2017</v>
      </c>
      <c r="E41" s="1">
        <f>'Исходные данные'!B43</f>
        <v>3944.28</v>
      </c>
      <c r="F41" s="12">
        <f t="shared" si="0"/>
        <v>1.1686894066892646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0.15588295573284014</v>
      </c>
      <c r="J41" s="18">
        <f t="shared" si="3"/>
        <v>4.026942503621094E-4</v>
      </c>
      <c r="K41" s="12">
        <f t="shared" si="7"/>
        <v>1.0231376611628979</v>
      </c>
      <c r="L41" s="12">
        <f t="shared" si="4"/>
        <v>2.2874044057918576E-2</v>
      </c>
      <c r="M41" s="12">
        <f t="shared" si="8"/>
        <v>5.2322189156360358E-4</v>
      </c>
      <c r="N41" s="18">
        <f t="shared" si="5"/>
        <v>1.3516451904937932E-6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3373.29</v>
      </c>
      <c r="D42" s="5" t="str">
        <f>'Исходные данные'!A44</f>
        <v>06.02.2017</v>
      </c>
      <c r="E42" s="1">
        <f>'Исходные данные'!B44</f>
        <v>3950.15</v>
      </c>
      <c r="F42" s="12">
        <f t="shared" si="0"/>
        <v>1.1710081255984515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0.15786502361665605</v>
      </c>
      <c r="J42" s="18">
        <f t="shared" si="3"/>
        <v>4.066763201529743E-4</v>
      </c>
      <c r="K42" s="12">
        <f t="shared" si="7"/>
        <v>1.0251676005360633</v>
      </c>
      <c r="L42" s="12">
        <f t="shared" si="4"/>
        <v>2.4856111941734576E-2</v>
      </c>
      <c r="M42" s="12">
        <f t="shared" si="8"/>
        <v>6.1782630086004394E-4</v>
      </c>
      <c r="N42" s="18">
        <f t="shared" si="5"/>
        <v>1.5915832447953188E-6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3373.21</v>
      </c>
      <c r="D43" s="5" t="str">
        <f>'Исходные данные'!A45</f>
        <v>03.02.2017</v>
      </c>
      <c r="E43" s="1">
        <f>'Исходные данные'!B45</f>
        <v>3943.57</v>
      </c>
      <c r="F43" s="12">
        <f t="shared" si="0"/>
        <v>1.1690852333533934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0.15622159116940576</v>
      </c>
      <c r="J43" s="18">
        <f t="shared" si="3"/>
        <v>4.0131943536268175E-4</v>
      </c>
      <c r="K43" s="12">
        <f t="shared" si="7"/>
        <v>1.023484190501698</v>
      </c>
      <c r="L43" s="12">
        <f t="shared" si="4"/>
        <v>2.3212679494484183E-2</v>
      </c>
      <c r="M43" s="12">
        <f t="shared" si="8"/>
        <v>5.3882848931365002E-4</v>
      </c>
      <c r="N43" s="18">
        <f t="shared" si="5"/>
        <v>1.3842026794759049E-6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3371.52</v>
      </c>
      <c r="D44" s="5" t="str">
        <f>'Исходные данные'!A46</f>
        <v>02.02.2017</v>
      </c>
      <c r="E44" s="1">
        <f>'Исходные данные'!B46</f>
        <v>3940.31</v>
      </c>
      <c r="F44" s="12">
        <f t="shared" si="0"/>
        <v>1.1687043232725891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0.15589571916514811</v>
      </c>
      <c r="J44" s="18">
        <f t="shared" si="3"/>
        <v>3.9936453448782301E-4</v>
      </c>
      <c r="K44" s="12">
        <f t="shared" si="7"/>
        <v>1.0231507199945156</v>
      </c>
      <c r="L44" s="12">
        <f t="shared" si="4"/>
        <v>2.2886807490226597E-2</v>
      </c>
      <c r="M44" s="12">
        <f t="shared" si="8"/>
        <v>5.2380595709469583E-4</v>
      </c>
      <c r="N44" s="18">
        <f t="shared" si="5"/>
        <v>1.3418554616978731E-6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3368.63</v>
      </c>
      <c r="D45" s="5" t="str">
        <f>'Исходные данные'!A47</f>
        <v>01.02.2017</v>
      </c>
      <c r="E45" s="1">
        <f>'Исходные данные'!B47</f>
        <v>3939.98</v>
      </c>
      <c r="F45" s="12">
        <f t="shared" si="0"/>
        <v>1.1696090101910865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0.15666951363545381</v>
      </c>
      <c r="J45" s="18">
        <f t="shared" si="3"/>
        <v>4.0022661849975792E-4</v>
      </c>
      <c r="K45" s="12">
        <f t="shared" si="7"/>
        <v>1.0239427347527381</v>
      </c>
      <c r="L45" s="12">
        <f t="shared" si="4"/>
        <v>2.366060196053239E-2</v>
      </c>
      <c r="M45" s="12">
        <f t="shared" si="8"/>
        <v>5.5982408513475276E-4</v>
      </c>
      <c r="N45" s="18">
        <f t="shared" si="5"/>
        <v>1.4301218874627273E-6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3371.49</v>
      </c>
      <c r="D46" s="5" t="str">
        <f>'Исходные данные'!A48</f>
        <v>31.01.2017</v>
      </c>
      <c r="E46" s="1">
        <f>'Исходные данные'!B48</f>
        <v>3940.38</v>
      </c>
      <c r="F46" s="12">
        <f t="shared" si="0"/>
        <v>1.1687354849043006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0.15592238221042037</v>
      </c>
      <c r="J46" s="18">
        <f t="shared" si="3"/>
        <v>3.9720627896185919E-4</v>
      </c>
      <c r="K46" s="12">
        <f t="shared" si="7"/>
        <v>1.0231780006721745</v>
      </c>
      <c r="L46" s="12">
        <f t="shared" si="4"/>
        <v>2.2913470535498835E-2</v>
      </c>
      <c r="M46" s="12">
        <f t="shared" si="8"/>
        <v>5.2502713198117671E-4</v>
      </c>
      <c r="N46" s="18">
        <f t="shared" si="5"/>
        <v>1.3374864499365186E-6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3371.43</v>
      </c>
      <c r="D47" s="5" t="str">
        <f>'Исходные данные'!A49</f>
        <v>30.01.2017</v>
      </c>
      <c r="E47" s="1">
        <f>'Исходные данные'!B49</f>
        <v>3940.59</v>
      </c>
      <c r="F47" s="12">
        <f t="shared" si="0"/>
        <v>1.1688185725345033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0.15599347158691912</v>
      </c>
      <c r="J47" s="18">
        <f t="shared" si="3"/>
        <v>3.9627824993959215E-4</v>
      </c>
      <c r="K47" s="12">
        <f t="shared" si="7"/>
        <v>1.0232507403437678</v>
      </c>
      <c r="L47" s="12">
        <f t="shared" si="4"/>
        <v>2.2984559911997625E-2</v>
      </c>
      <c r="M47" s="12">
        <f t="shared" si="8"/>
        <v>5.2828999434821177E-4</v>
      </c>
      <c r="N47" s="18">
        <f t="shared" si="5"/>
        <v>1.3420422809441564E-6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3372.16</v>
      </c>
      <c r="D48" s="5" t="str">
        <f>'Исходные данные'!A50</f>
        <v>27.01.2017</v>
      </c>
      <c r="E48" s="1">
        <f>'Исходные данные'!B50</f>
        <v>3943.16</v>
      </c>
      <c r="F48" s="12">
        <f t="shared" si="0"/>
        <v>1.1693276712848737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0.15642894371340516</v>
      </c>
      <c r="J48" s="18">
        <f t="shared" si="3"/>
        <v>3.9627538375447316E-4</v>
      </c>
      <c r="K48" s="12">
        <f t="shared" si="7"/>
        <v>1.0236964345562538</v>
      </c>
      <c r="L48" s="12">
        <f t="shared" si="4"/>
        <v>2.3420032038483786E-2</v>
      </c>
      <c r="M48" s="12">
        <f t="shared" si="8"/>
        <v>5.484979006836106E-4</v>
      </c>
      <c r="N48" s="18">
        <f t="shared" si="5"/>
        <v>1.3894884854566359E-6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3367.12</v>
      </c>
      <c r="D49" s="5" t="str">
        <f>'Исходные данные'!A51</f>
        <v>26.01.2017</v>
      </c>
      <c r="E49" s="1">
        <f>'Исходные данные'!B51</f>
        <v>3939.72</v>
      </c>
      <c r="F49" s="12">
        <f t="shared" si="0"/>
        <v>1.1700563092494476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0.15705187521520114</v>
      </c>
      <c r="J49" s="18">
        <f t="shared" si="3"/>
        <v>3.9674300473778684E-4</v>
      </c>
      <c r="K49" s="12">
        <f t="shared" si="7"/>
        <v>1.0243343259743172</v>
      </c>
      <c r="L49" s="12">
        <f t="shared" si="4"/>
        <v>2.4042963540279769E-2</v>
      </c>
      <c r="M49" s="12">
        <f t="shared" si="8"/>
        <v>5.7806409579922596E-4</v>
      </c>
      <c r="N49" s="18">
        <f t="shared" si="5"/>
        <v>1.4603002096228301E-6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3363.71</v>
      </c>
      <c r="D50" s="5" t="str">
        <f>'Исходные данные'!A52</f>
        <v>25.01.2017</v>
      </c>
      <c r="E50" s="1">
        <f>'Исходные данные'!B52</f>
        <v>3942.92</v>
      </c>
      <c r="F50" s="12">
        <f t="shared" si="0"/>
        <v>1.1721937979195591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0.15887703407158196</v>
      </c>
      <c r="J50" s="18">
        <f t="shared" si="3"/>
        <v>4.0023350759591365E-4</v>
      </c>
      <c r="K50" s="12">
        <f t="shared" si="7"/>
        <v>1.0262056060134641</v>
      </c>
      <c r="L50" s="12">
        <f t="shared" si="4"/>
        <v>2.5868122396660583E-2</v>
      </c>
      <c r="M50" s="12">
        <f t="shared" si="8"/>
        <v>6.6915975632861682E-4</v>
      </c>
      <c r="N50" s="18">
        <f t="shared" si="5"/>
        <v>1.6857071758827205E-6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3359.64</v>
      </c>
      <c r="D51" s="5" t="str">
        <f>'Исходные данные'!A53</f>
        <v>24.01.2017</v>
      </c>
      <c r="E51" s="1">
        <f>'Исходные данные'!B53</f>
        <v>3943.26</v>
      </c>
      <c r="F51" s="12">
        <f t="shared" si="0"/>
        <v>1.173715040897239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0.1601739669836717</v>
      </c>
      <c r="J51" s="18">
        <f t="shared" si="3"/>
        <v>4.0237447435916631E-4</v>
      </c>
      <c r="K51" s="12">
        <f t="shared" si="7"/>
        <v>1.027537389268566</v>
      </c>
      <c r="L51" s="12">
        <f t="shared" si="4"/>
        <v>2.7165055308750168E-2</v>
      </c>
      <c r="M51" s="12">
        <f t="shared" si="8"/>
        <v>7.3794022992745986E-4</v>
      </c>
      <c r="N51" s="18">
        <f t="shared" si="5"/>
        <v>1.8537863406717845E-6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3361.29</v>
      </c>
      <c r="D52" s="5" t="str">
        <f>'Исходные данные'!A54</f>
        <v>23.01.2017</v>
      </c>
      <c r="E52" s="1">
        <f>'Исходные данные'!B54</f>
        <v>3941.38</v>
      </c>
      <c r="F52" s="12">
        <f t="shared" si="0"/>
        <v>1.1725795751036061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0.15920608692757754</v>
      </c>
      <c r="J52" s="18">
        <f t="shared" si="3"/>
        <v>3.9882679460470996E-4</v>
      </c>
      <c r="K52" s="12">
        <f t="shared" si="7"/>
        <v>1.0265433374616628</v>
      </c>
      <c r="L52" s="12">
        <f t="shared" si="4"/>
        <v>2.6197175252656017E-2</v>
      </c>
      <c r="M52" s="12">
        <f t="shared" si="8"/>
        <v>6.8629199121837692E-4</v>
      </c>
      <c r="N52" s="18">
        <f t="shared" si="5"/>
        <v>1.7192284560389943E-6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3354.31</v>
      </c>
      <c r="D53" s="5" t="str">
        <f>'Исходные данные'!A55</f>
        <v>20.01.2017</v>
      </c>
      <c r="E53" s="1">
        <f>'Исходные данные'!B55</f>
        <v>3942.75</v>
      </c>
      <c r="F53" s="12">
        <f t="shared" si="0"/>
        <v>1.1754280313984098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0.16163236330272851</v>
      </c>
      <c r="J53" s="18">
        <f t="shared" si="3"/>
        <v>4.037747457521616E-4</v>
      </c>
      <c r="K53" s="12">
        <f t="shared" si="7"/>
        <v>1.029037039291002</v>
      </c>
      <c r="L53" s="12">
        <f t="shared" si="4"/>
        <v>2.862345162780711E-2</v>
      </c>
      <c r="M53" s="12">
        <f t="shared" si="8"/>
        <v>8.1930198308941785E-4</v>
      </c>
      <c r="N53" s="18">
        <f t="shared" si="5"/>
        <v>2.046703043601337E-6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3352.51</v>
      </c>
      <c r="D54" s="5" t="str">
        <f>'Исходные данные'!A56</f>
        <v>19.01.2017</v>
      </c>
      <c r="E54" s="1">
        <f>'Исходные данные'!B56</f>
        <v>3939.96</v>
      </c>
      <c r="F54" s="12">
        <f t="shared" si="0"/>
        <v>1.1752269195319327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0.16146125195617533</v>
      </c>
      <c r="J54" s="18">
        <f t="shared" si="3"/>
        <v>4.0222153062764796E-4</v>
      </c>
      <c r="K54" s="12">
        <f t="shared" si="7"/>
        <v>1.0288609744413322</v>
      </c>
      <c r="L54" s="12">
        <f t="shared" si="4"/>
        <v>2.8452340281253961E-2</v>
      </c>
      <c r="M54" s="12">
        <f t="shared" si="8"/>
        <v>8.0953566748027104E-4</v>
      </c>
      <c r="N54" s="18">
        <f t="shared" si="5"/>
        <v>2.0166614053009374E-6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3356.36</v>
      </c>
      <c r="D55" s="5" t="str">
        <f>'Исходные данные'!A57</f>
        <v>18.01.2017</v>
      </c>
      <c r="E55" s="1">
        <f>'Исходные данные'!B57</f>
        <v>3939.95</v>
      </c>
      <c r="F55" s="12">
        <f t="shared" si="0"/>
        <v>1.1738758655209809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0.16031097946191378</v>
      </c>
      <c r="J55" s="18">
        <f t="shared" si="3"/>
        <v>3.9824142717298679E-4</v>
      </c>
      <c r="K55" s="12">
        <f t="shared" si="7"/>
        <v>1.0276781843578779</v>
      </c>
      <c r="L55" s="12">
        <f t="shared" si="4"/>
        <v>2.7302067786992335E-2</v>
      </c>
      <c r="M55" s="12">
        <f t="shared" si="8"/>
        <v>7.4540290544552871E-4</v>
      </c>
      <c r="N55" s="18">
        <f t="shared" si="5"/>
        <v>1.8517154463150362E-6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3352.14</v>
      </c>
      <c r="D56" s="5" t="str">
        <f>'Исходные данные'!A58</f>
        <v>17.01.2017</v>
      </c>
      <c r="E56" s="1">
        <f>'Исходные данные'!B58</f>
        <v>3938.81</v>
      </c>
      <c r="F56" s="12">
        <f t="shared" si="0"/>
        <v>1.1750135734187712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0.16127969937516295</v>
      </c>
      <c r="J56" s="18">
        <f t="shared" si="3"/>
        <v>3.9952967564428995E-4</v>
      </c>
      <c r="K56" s="12">
        <f t="shared" si="7"/>
        <v>1.0286741990312114</v>
      </c>
      <c r="L56" s="12">
        <f t="shared" si="4"/>
        <v>2.8270787700241599E-2</v>
      </c>
      <c r="M56" s="12">
        <f t="shared" si="8"/>
        <v>7.9923743719213607E-4</v>
      </c>
      <c r="N56" s="18">
        <f t="shared" si="5"/>
        <v>1.9799086635284415E-6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3351.49</v>
      </c>
      <c r="D57" s="5" t="str">
        <f>'Исходные данные'!A59</f>
        <v>16.01.2017</v>
      </c>
      <c r="E57" s="1">
        <f>'Исходные данные'!B59</f>
        <v>3942.73</v>
      </c>
      <c r="F57" s="12">
        <f t="shared" si="0"/>
        <v>1.1764110887993102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0.16246835369825441</v>
      </c>
      <c r="J57" s="18">
        <f t="shared" si="3"/>
        <v>4.0135094195688003E-4</v>
      </c>
      <c r="K57" s="12">
        <f t="shared" si="7"/>
        <v>1.0298976640593871</v>
      </c>
      <c r="L57" s="12">
        <f t="shared" si="4"/>
        <v>2.9459442023332956E-2</v>
      </c>
      <c r="M57" s="12">
        <f t="shared" si="8"/>
        <v>8.6785872432612024E-4</v>
      </c>
      <c r="N57" s="18">
        <f t="shared" si="5"/>
        <v>2.1439000800161798E-6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3352.21</v>
      </c>
      <c r="D58" s="5" t="str">
        <f>'Исходные данные'!A60</f>
        <v>13.01.2017</v>
      </c>
      <c r="E58" s="1">
        <f>'Исходные данные'!B60</f>
        <v>3939.09</v>
      </c>
      <c r="F58" s="12">
        <f t="shared" si="0"/>
        <v>1.1750725640696735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0.16132990234429986</v>
      </c>
      <c r="J58" s="18">
        <f t="shared" si="3"/>
        <v>3.9742624840125582E-4</v>
      </c>
      <c r="K58" s="12">
        <f t="shared" si="7"/>
        <v>1.0287258428266022</v>
      </c>
      <c r="L58" s="12">
        <f t="shared" si="4"/>
        <v>2.8320990669378328E-2</v>
      </c>
      <c r="M58" s="12">
        <f t="shared" si="8"/>
        <v>8.0207851249501866E-4</v>
      </c>
      <c r="N58" s="18">
        <f t="shared" si="5"/>
        <v>1.9758708677816156E-6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3350.25</v>
      </c>
      <c r="D59" s="5" t="str">
        <f>'Исходные данные'!A61</f>
        <v>12.01.2017</v>
      </c>
      <c r="E59" s="1">
        <f>'Исходные данные'!B61</f>
        <v>3936.53</v>
      </c>
      <c r="F59" s="12">
        <f t="shared" si="0"/>
        <v>1.1749958958286695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0.16126465467825141</v>
      </c>
      <c r="J59" s="18">
        <f t="shared" si="3"/>
        <v>3.9615672844992147E-4</v>
      </c>
      <c r="K59" s="12">
        <f t="shared" si="7"/>
        <v>1.028658723056082</v>
      </c>
      <c r="L59" s="12">
        <f t="shared" si="4"/>
        <v>2.8255743003329833E-2</v>
      </c>
      <c r="M59" s="12">
        <f t="shared" si="8"/>
        <v>7.9838701267022708E-4</v>
      </c>
      <c r="N59" s="18">
        <f t="shared" si="5"/>
        <v>1.9612877205323429E-6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3344.11</v>
      </c>
      <c r="D60" s="5" t="str">
        <f>'Исходные данные'!A62</f>
        <v>11.01.2017</v>
      </c>
      <c r="E60" s="1">
        <f>'Исходные данные'!B62</f>
        <v>3934.93</v>
      </c>
      <c r="F60" s="12">
        <f t="shared" si="0"/>
        <v>1.1766748103381766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0.16269250322043477</v>
      </c>
      <c r="J60" s="18">
        <f t="shared" si="3"/>
        <v>3.9854884630297885E-4</v>
      </c>
      <c r="K60" s="12">
        <f t="shared" si="7"/>
        <v>1.0301285410031924</v>
      </c>
      <c r="L60" s="12">
        <f t="shared" si="4"/>
        <v>2.968359154551338E-2</v>
      </c>
      <c r="M60" s="12">
        <f t="shared" si="8"/>
        <v>8.8111560704087787E-4</v>
      </c>
      <c r="N60" s="18">
        <f t="shared" si="5"/>
        <v>2.1584744330222025E-6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3350.06</v>
      </c>
      <c r="D61" s="5" t="str">
        <f>'Исходные данные'!A63</f>
        <v>10.01.2017</v>
      </c>
      <c r="E61" s="1">
        <f>'Исходные данные'!B63</f>
        <v>3934.82</v>
      </c>
      <c r="F61" s="12">
        <f t="shared" si="0"/>
        <v>1.174552097574372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0.16088688136966475</v>
      </c>
      <c r="J61" s="18">
        <f t="shared" si="3"/>
        <v>3.9302558040343546E-4</v>
      </c>
      <c r="K61" s="12">
        <f t="shared" si="7"/>
        <v>1.0282701966389423</v>
      </c>
      <c r="L61" s="12">
        <f t="shared" si="4"/>
        <v>2.787796969474321E-2</v>
      </c>
      <c r="M61" s="12">
        <f t="shared" si="8"/>
        <v>7.7718119430102508E-4</v>
      </c>
      <c r="N61" s="18">
        <f t="shared" si="5"/>
        <v>1.8985518730204473E-6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3343.14</v>
      </c>
      <c r="D62" s="5" t="str">
        <f>'Исходные данные'!A64</f>
        <v>09.01.2017</v>
      </c>
      <c r="E62" s="1">
        <f>'Исходные данные'!B64</f>
        <v>3934.18</v>
      </c>
      <c r="F62" s="12">
        <f t="shared" si="0"/>
        <v>1.176791878294059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0.16279198876365017</v>
      </c>
      <c r="J62" s="18">
        <f t="shared" si="3"/>
        <v>3.9656956643034722E-4</v>
      </c>
      <c r="K62" s="12">
        <f t="shared" si="7"/>
        <v>1.0302310289986281</v>
      </c>
      <c r="L62" s="12">
        <f t="shared" si="4"/>
        <v>2.9783077088728637E-2</v>
      </c>
      <c r="M62" s="12">
        <f t="shared" si="8"/>
        <v>8.8703168087315726E-4</v>
      </c>
      <c r="N62" s="18">
        <f t="shared" si="5"/>
        <v>2.1608543010342338E-6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3342.64</v>
      </c>
      <c r="D63" s="5" t="str">
        <f>'Исходные данные'!A65</f>
        <v>30.12.2016</v>
      </c>
      <c r="E63" s="1">
        <f>'Исходные данные'!B65</f>
        <v>3909.94</v>
      </c>
      <c r="F63" s="12">
        <f t="shared" si="0"/>
        <v>1.1697161525022139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0.15676111467742179</v>
      </c>
      <c r="J63" s="18">
        <f t="shared" si="3"/>
        <v>3.8081221111015612E-4</v>
      </c>
      <c r="K63" s="12">
        <f t="shared" si="7"/>
        <v>1.0240365332701122</v>
      </c>
      <c r="L63" s="12">
        <f t="shared" si="4"/>
        <v>2.3752203002500225E-2</v>
      </c>
      <c r="M63" s="12">
        <f t="shared" si="8"/>
        <v>5.6416714747198435E-4</v>
      </c>
      <c r="N63" s="18">
        <f t="shared" si="5"/>
        <v>1.3705040265030688E-6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3335.22</v>
      </c>
      <c r="D64" s="5" t="str">
        <f>'Исходные данные'!A66</f>
        <v>29.12.2016</v>
      </c>
      <c r="E64" s="1">
        <f>'Исходные данные'!B66</f>
        <v>3901.1</v>
      </c>
      <c r="F64" s="12">
        <f t="shared" si="0"/>
        <v>1.1696679679301516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0.15671992044031613</v>
      </c>
      <c r="J64" s="18">
        <f t="shared" si="3"/>
        <v>3.7964955481319725E-4</v>
      </c>
      <c r="K64" s="12">
        <f t="shared" si="7"/>
        <v>1.0239943497352211</v>
      </c>
      <c r="L64" s="12">
        <f t="shared" si="4"/>
        <v>2.3711008765394559E-2</v>
      </c>
      <c r="M64" s="12">
        <f t="shared" si="8"/>
        <v>5.6221193667262126E-4</v>
      </c>
      <c r="N64" s="18">
        <f t="shared" si="5"/>
        <v>1.3619424440029124E-6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3329.53</v>
      </c>
      <c r="D65" s="5" t="str">
        <f>'Исходные данные'!A67</f>
        <v>28.12.2016</v>
      </c>
      <c r="E65" s="1">
        <f>'Исходные данные'!B67</f>
        <v>3901.23</v>
      </c>
      <c r="F65" s="12">
        <f t="shared" si="0"/>
        <v>1.1717059164506702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0.15846073513784878</v>
      </c>
      <c r="J65" s="18">
        <f t="shared" si="3"/>
        <v>3.8279523951210471E-4</v>
      </c>
      <c r="K65" s="12">
        <f t="shared" si="7"/>
        <v>1.025778486624731</v>
      </c>
      <c r="L65" s="12">
        <f t="shared" si="4"/>
        <v>2.5451823462927205E-2</v>
      </c>
      <c r="M65" s="12">
        <f t="shared" si="8"/>
        <v>6.4779531758801573E-4</v>
      </c>
      <c r="N65" s="18">
        <f t="shared" si="5"/>
        <v>1.5648858598012109E-6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3312.71</v>
      </c>
      <c r="D66" s="5" t="str">
        <f>'Исходные данные'!A68</f>
        <v>27.12.2016</v>
      </c>
      <c r="E66" s="1">
        <f>'Исходные данные'!B68</f>
        <v>3899.34</v>
      </c>
      <c r="F66" s="12">
        <f t="shared" ref="F66:F129" si="9">E66/C66</f>
        <v>1.1770846225597773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0.16304072251592772</v>
      </c>
      <c r="J66" s="18">
        <f t="shared" ref="J66:J129" si="12">H66*I66</f>
        <v>3.9275988339928727E-4</v>
      </c>
      <c r="K66" s="12">
        <f t="shared" si="7"/>
        <v>1.03048731410024</v>
      </c>
      <c r="L66" s="12">
        <f t="shared" ref="L66:L129" si="13">LN(K66)</f>
        <v>3.0031810841006343E-2</v>
      </c>
      <c r="M66" s="12">
        <f t="shared" si="8"/>
        <v>9.0190966238999073E-4</v>
      </c>
      <c r="N66" s="18">
        <f t="shared" ref="N66:N129" si="14">M66*H66</f>
        <v>2.1726715164818876E-6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3297.64</v>
      </c>
      <c r="D67" s="5" t="str">
        <f>'Исходные данные'!A69</f>
        <v>26.12.2016</v>
      </c>
      <c r="E67" s="1">
        <f>'Исходные данные'!B69</f>
        <v>3898.5</v>
      </c>
      <c r="F67" s="12">
        <f t="shared" si="9"/>
        <v>1.1822090949891437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0.16738480265306421</v>
      </c>
      <c r="J67" s="18">
        <f t="shared" si="12"/>
        <v>4.0209921491204915E-4</v>
      </c>
      <c r="K67" s="12">
        <f t="shared" ref="K67:K130" si="16">F67/GEOMEAN(F$2:F$1242)</f>
        <v>1.0349735708473842</v>
      </c>
      <c r="L67" s="12">
        <f t="shared" si="13"/>
        <v>3.4375890978142795E-2</v>
      </c>
      <c r="M67" s="12">
        <f t="shared" ref="M67:M130" si="17">POWER(L67-AVERAGE(L$2:L$1242),2)</f>
        <v>1.1817018805411646E-3</v>
      </c>
      <c r="N67" s="18">
        <f t="shared" si="14"/>
        <v>2.8387367962583422E-6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3298.82</v>
      </c>
      <c r="D68" s="5" t="str">
        <f>'Исходные данные'!A70</f>
        <v>23.12.2016</v>
      </c>
      <c r="E68" s="1">
        <f>'Исходные данные'!B70</f>
        <v>3890.73</v>
      </c>
      <c r="F68" s="12">
        <f t="shared" si="9"/>
        <v>1.1794308267804852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0.16503197192327121</v>
      </c>
      <c r="J68" s="18">
        <f t="shared" si="12"/>
        <v>3.9534063808961548E-4</v>
      </c>
      <c r="K68" s="12">
        <f t="shared" si="16"/>
        <v>1.0325413156897518</v>
      </c>
      <c r="L68" s="12">
        <f t="shared" si="13"/>
        <v>3.2023060248349722E-2</v>
      </c>
      <c r="M68" s="12">
        <f t="shared" si="17"/>
        <v>1.025476387669441E-3</v>
      </c>
      <c r="N68" s="18">
        <f t="shared" si="14"/>
        <v>2.4565693830257345E-6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3293.24</v>
      </c>
      <c r="D69" s="5" t="str">
        <f>'Исходные данные'!A71</f>
        <v>22.12.2016</v>
      </c>
      <c r="E69" s="1">
        <f>'Исходные данные'!B71</f>
        <v>3888.52</v>
      </c>
      <c r="F69" s="12">
        <f t="shared" si="9"/>
        <v>1.1807581591381133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0.16615673990200652</v>
      </c>
      <c r="J69" s="18">
        <f t="shared" si="12"/>
        <v>3.9692413021438474E-4</v>
      </c>
      <c r="K69" s="12">
        <f t="shared" si="16"/>
        <v>1.0337033384788663</v>
      </c>
      <c r="L69" s="12">
        <f t="shared" si="13"/>
        <v>3.3147828227085112E-2</v>
      </c>
      <c r="M69" s="12">
        <f t="shared" si="17"/>
        <v>1.0987785161723457E-3</v>
      </c>
      <c r="N69" s="18">
        <f t="shared" si="14"/>
        <v>2.6248210399841494E-6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3292.08</v>
      </c>
      <c r="D70" s="5" t="str">
        <f>'Исходные данные'!A72</f>
        <v>21.12.2016</v>
      </c>
      <c r="E70" s="1">
        <f>'Исходные данные'!B72</f>
        <v>3889.8</v>
      </c>
      <c r="F70" s="12">
        <f t="shared" si="9"/>
        <v>1.1815630239848365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0.16683815857074386</v>
      </c>
      <c r="J70" s="18">
        <f t="shared" si="12"/>
        <v>3.9743956284272834E-4</v>
      </c>
      <c r="K70" s="12">
        <f t="shared" si="16"/>
        <v>1.0344079632766228</v>
      </c>
      <c r="L70" s="12">
        <f t="shared" si="13"/>
        <v>3.382924689582243E-2</v>
      </c>
      <c r="M70" s="12">
        <f t="shared" si="17"/>
        <v>1.1444179455385166E-3</v>
      </c>
      <c r="N70" s="18">
        <f t="shared" si="14"/>
        <v>2.726216663386022E-6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3289.48</v>
      </c>
      <c r="D71" s="5" t="str">
        <f>'Исходные данные'!A73</f>
        <v>20.12.2016</v>
      </c>
      <c r="E71" s="1">
        <f>'Исходные данные'!B73</f>
        <v>3890.78</v>
      </c>
      <c r="F71" s="12">
        <f t="shared" si="9"/>
        <v>1.18279484903389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0.16788015409482732</v>
      </c>
      <c r="J71" s="18">
        <f t="shared" si="12"/>
        <v>3.9880559008105136E-4</v>
      </c>
      <c r="K71" s="12">
        <f t="shared" si="16"/>
        <v>1.0354863734961701</v>
      </c>
      <c r="L71" s="12">
        <f t="shared" si="13"/>
        <v>3.4871242419905843E-2</v>
      </c>
      <c r="M71" s="12">
        <f t="shared" si="17"/>
        <v>1.2160035479078461E-3</v>
      </c>
      <c r="N71" s="18">
        <f t="shared" si="14"/>
        <v>2.8886619450570463E-6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3287.66</v>
      </c>
      <c r="D72" s="5" t="str">
        <f>'Исходные данные'!A74</f>
        <v>19.12.2016</v>
      </c>
      <c r="E72" s="1">
        <f>'Исходные данные'!B74</f>
        <v>3896.95</v>
      </c>
      <c r="F72" s="12">
        <f t="shared" si="9"/>
        <v>1.1853263415316668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0.17001813037081998</v>
      </c>
      <c r="J72" s="18">
        <f t="shared" si="12"/>
        <v>4.0275717269100793E-4</v>
      </c>
      <c r="K72" s="12">
        <f t="shared" si="16"/>
        <v>1.037702587058646</v>
      </c>
      <c r="L72" s="12">
        <f t="shared" si="13"/>
        <v>3.7009218695898398E-2</v>
      </c>
      <c r="M72" s="12">
        <f t="shared" si="17"/>
        <v>1.3696822684808412E-3</v>
      </c>
      <c r="N72" s="18">
        <f t="shared" si="14"/>
        <v>3.244650183690225E-6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3288.88</v>
      </c>
      <c r="D73" s="5" t="str">
        <f>'Исходные данные'!A75</f>
        <v>16.12.2016</v>
      </c>
      <c r="E73" s="1">
        <f>'Исходные данные'!B75</f>
        <v>3893.49</v>
      </c>
      <c r="F73" s="12">
        <f t="shared" si="9"/>
        <v>1.1838346184719417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0.16875884636096228</v>
      </c>
      <c r="J73" s="18">
        <f t="shared" si="12"/>
        <v>3.9865825795467171E-4</v>
      </c>
      <c r="K73" s="12">
        <f t="shared" si="16"/>
        <v>1.0363966472309263</v>
      </c>
      <c r="L73" s="12">
        <f t="shared" si="13"/>
        <v>3.5749934686040881E-2</v>
      </c>
      <c r="M73" s="12">
        <f t="shared" si="17"/>
        <v>1.2780578300561943E-3</v>
      </c>
      <c r="N73" s="18">
        <f t="shared" si="14"/>
        <v>3.0191502198689539E-6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3264.55</v>
      </c>
      <c r="D74" s="5" t="str">
        <f>'Исходные данные'!A76</f>
        <v>15.12.2016</v>
      </c>
      <c r="E74" s="1">
        <f>'Исходные данные'!B76</f>
        <v>3894.49</v>
      </c>
      <c r="F74" s="12">
        <f t="shared" si="9"/>
        <v>1.1929638081818319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0.17644080584239144</v>
      </c>
      <c r="J74" s="18">
        <f t="shared" si="12"/>
        <v>4.1564199318134561E-4</v>
      </c>
      <c r="K74" s="12">
        <f t="shared" si="16"/>
        <v>1.0443888629168281</v>
      </c>
      <c r="L74" s="12">
        <f t="shared" si="13"/>
        <v>4.3431894167469877E-2</v>
      </c>
      <c r="M74" s="12">
        <f t="shared" si="17"/>
        <v>1.8863294309743104E-3</v>
      </c>
      <c r="N74" s="18">
        <f t="shared" si="14"/>
        <v>4.443630376451296E-6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3273.27</v>
      </c>
      <c r="D75" s="5" t="str">
        <f>'Исходные данные'!A77</f>
        <v>14.12.2016</v>
      </c>
      <c r="E75" s="1">
        <f>'Исходные данные'!B77</f>
        <v>3891.17</v>
      </c>
      <c r="F75" s="12">
        <f t="shared" si="9"/>
        <v>1.1887714731751429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0.17292039837374326</v>
      </c>
      <c r="J75" s="18">
        <f t="shared" si="12"/>
        <v>4.0621203186748915E-4</v>
      </c>
      <c r="K75" s="12">
        <f t="shared" si="16"/>
        <v>1.0407186526719128</v>
      </c>
      <c r="L75" s="12">
        <f t="shared" si="13"/>
        <v>3.9911486698821858E-2</v>
      </c>
      <c r="M75" s="12">
        <f t="shared" si="17"/>
        <v>1.5929267705102402E-3</v>
      </c>
      <c r="N75" s="18">
        <f t="shared" si="14"/>
        <v>3.7419877940978339E-6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3271.95</v>
      </c>
      <c r="D76" s="5" t="str">
        <f>'Исходные данные'!A78</f>
        <v>13.12.2016</v>
      </c>
      <c r="E76" s="1">
        <f>'Исходные данные'!B78</f>
        <v>3887.68</v>
      </c>
      <c r="F76" s="12">
        <f t="shared" si="9"/>
        <v>1.1881844160210273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0.17242644123409218</v>
      </c>
      <c r="J76" s="18">
        <f t="shared" si="12"/>
        <v>4.0392114579937091E-4</v>
      </c>
      <c r="K76" s="12">
        <f t="shared" si="16"/>
        <v>1.0402047092065294</v>
      </c>
      <c r="L76" s="12">
        <f t="shared" si="13"/>
        <v>3.94175295591708E-2</v>
      </c>
      <c r="M76" s="12">
        <f t="shared" si="17"/>
        <v>1.5537416365481098E-3</v>
      </c>
      <c r="N76" s="18">
        <f t="shared" si="14"/>
        <v>3.6397497832636076E-6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3251.68</v>
      </c>
      <c r="D77" s="5" t="str">
        <f>'Исходные данные'!A79</f>
        <v>12.12.2016</v>
      </c>
      <c r="E77" s="1">
        <f>'Исходные данные'!B79</f>
        <v>3883.96</v>
      </c>
      <c r="F77" s="12">
        <f t="shared" si="9"/>
        <v>1.1944471780741033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0.17768346585501302</v>
      </c>
      <c r="J77" s="18">
        <f t="shared" si="12"/>
        <v>4.1507436402455494E-4</v>
      </c>
      <c r="K77" s="12">
        <f t="shared" si="16"/>
        <v>1.0456874899032038</v>
      </c>
      <c r="L77" s="12">
        <f t="shared" si="13"/>
        <v>4.4674554180091551E-2</v>
      </c>
      <c r="M77" s="12">
        <f t="shared" si="17"/>
        <v>1.9958157911899423E-3</v>
      </c>
      <c r="N77" s="18">
        <f t="shared" si="14"/>
        <v>4.6622906990923999E-6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3231.69</v>
      </c>
      <c r="D78" s="5" t="str">
        <f>'Исходные данные'!A80</f>
        <v>09.12.2016</v>
      </c>
      <c r="E78" s="1">
        <f>'Исходные данные'!B80</f>
        <v>3870.99</v>
      </c>
      <c r="F78" s="12">
        <f t="shared" si="9"/>
        <v>1.1978221921038217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0.18050506806332214</v>
      </c>
      <c r="J78" s="18">
        <f t="shared" si="12"/>
        <v>4.2048883024287928E-4</v>
      </c>
      <c r="K78" s="12">
        <f t="shared" si="16"/>
        <v>1.048642170540329</v>
      </c>
      <c r="L78" s="12">
        <f t="shared" si="13"/>
        <v>4.7496156388400726E-2</v>
      </c>
      <c r="M78" s="12">
        <f t="shared" si="17"/>
        <v>2.2558848716714265E-3</v>
      </c>
      <c r="N78" s="18">
        <f t="shared" si="14"/>
        <v>5.2551122305272945E-6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3214.68</v>
      </c>
      <c r="D79" s="5" t="str">
        <f>'Исходные данные'!A81</f>
        <v>08.12.2016</v>
      </c>
      <c r="E79" s="1">
        <f>'Исходные данные'!B81</f>
        <v>3862.95</v>
      </c>
      <c r="F79" s="12">
        <f t="shared" si="9"/>
        <v>1.2016592631303893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0.18370332099328182</v>
      </c>
      <c r="J79" s="18">
        <f t="shared" si="12"/>
        <v>4.2674480271068216E-4</v>
      </c>
      <c r="K79" s="12">
        <f t="shared" si="16"/>
        <v>1.0520013623438722</v>
      </c>
      <c r="L79" s="12">
        <f t="shared" si="13"/>
        <v>5.0694409318360403E-2</v>
      </c>
      <c r="M79" s="12">
        <f t="shared" si="17"/>
        <v>2.5699231361374737E-3</v>
      </c>
      <c r="N79" s="18">
        <f t="shared" si="14"/>
        <v>5.9699592570387504E-6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3200.61</v>
      </c>
      <c r="D80" s="5" t="str">
        <f>'Исходные данные'!A82</f>
        <v>07.12.2016</v>
      </c>
      <c r="E80" s="1">
        <f>'Исходные данные'!B82</f>
        <v>3854.92</v>
      </c>
      <c r="F80" s="12">
        <f t="shared" si="9"/>
        <v>1.2044329049774887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0.18600883789113778</v>
      </c>
      <c r="J80" s="18">
        <f t="shared" si="12"/>
        <v>4.3089453088819373E-4</v>
      </c>
      <c r="K80" s="12">
        <f t="shared" si="16"/>
        <v>1.0544295673195498</v>
      </c>
      <c r="L80" s="12">
        <f t="shared" si="13"/>
        <v>5.2999926216216228E-2</v>
      </c>
      <c r="M80" s="12">
        <f t="shared" si="17"/>
        <v>2.8089921789243725E-3</v>
      </c>
      <c r="N80" s="18">
        <f t="shared" si="14"/>
        <v>6.5071067640054865E-6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3191.31</v>
      </c>
      <c r="D81" s="5" t="str">
        <f>'Исходные данные'!A83</f>
        <v>06.12.2016</v>
      </c>
      <c r="E81" s="1">
        <f>'Исходные данные'!B83</f>
        <v>3853.17</v>
      </c>
      <c r="F81" s="12">
        <f t="shared" si="9"/>
        <v>1.2073944555684031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0.18846469532757396</v>
      </c>
      <c r="J81" s="18">
        <f t="shared" si="12"/>
        <v>4.3536506649872808E-4</v>
      </c>
      <c r="K81" s="12">
        <f t="shared" si="16"/>
        <v>1.0570222783749086</v>
      </c>
      <c r="L81" s="12">
        <f t="shared" si="13"/>
        <v>5.5455783652652503E-2</v>
      </c>
      <c r="M81" s="12">
        <f t="shared" si="17"/>
        <v>3.0753439405298089E-3</v>
      </c>
      <c r="N81" s="18">
        <f t="shared" si="14"/>
        <v>7.1042341211337153E-6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3190.3</v>
      </c>
      <c r="D82" s="5" t="str">
        <f>'Исходные данные'!A84</f>
        <v>05.12.2016</v>
      </c>
      <c r="E82" s="1">
        <f>'Исходные данные'!B84</f>
        <v>3847.84</v>
      </c>
      <c r="F82" s="12">
        <f t="shared" si="9"/>
        <v>1.2061060088392941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0.1873969956353547</v>
      </c>
      <c r="J82" s="18">
        <f t="shared" si="12"/>
        <v>4.3169037439842051E-4</v>
      </c>
      <c r="K82" s="12">
        <f t="shared" si="16"/>
        <v>1.0558942982927686</v>
      </c>
      <c r="L82" s="12">
        <f t="shared" si="13"/>
        <v>5.4388083960433299E-2</v>
      </c>
      <c r="M82" s="12">
        <f t="shared" si="17"/>
        <v>2.95806367688715E-3</v>
      </c>
      <c r="N82" s="18">
        <f t="shared" si="14"/>
        <v>6.8142373992727282E-6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3191.72</v>
      </c>
      <c r="D83" s="5" t="str">
        <f>'Исходные данные'!A85</f>
        <v>02.12.2016</v>
      </c>
      <c r="E83" s="1">
        <f>'Исходные данные'!B85</f>
        <v>3845.9</v>
      </c>
      <c r="F83" s="12">
        <f t="shared" si="9"/>
        <v>1.2049615881092328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0.18644768934675957</v>
      </c>
      <c r="J83" s="18">
        <f t="shared" si="12"/>
        <v>4.2830477481361654E-4</v>
      </c>
      <c r="K83" s="12">
        <f t="shared" si="16"/>
        <v>1.0548924068214851</v>
      </c>
      <c r="L83" s="12">
        <f t="shared" si="13"/>
        <v>5.3438777671838085E-2</v>
      </c>
      <c r="M83" s="12">
        <f t="shared" si="17"/>
        <v>2.8557029590601489E-3</v>
      </c>
      <c r="N83" s="18">
        <f t="shared" si="14"/>
        <v>6.560077076311019E-6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3178.41</v>
      </c>
      <c r="D84" s="5" t="str">
        <f>'Исходные данные'!A86</f>
        <v>01.12.2016</v>
      </c>
      <c r="E84" s="1">
        <f>'Исходные данные'!B86</f>
        <v>3843.4</v>
      </c>
      <c r="F84" s="12">
        <f t="shared" si="9"/>
        <v>1.2092209626825992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0.18997631976578649</v>
      </c>
      <c r="J84" s="18">
        <f t="shared" si="12"/>
        <v>4.3519264819310828E-4</v>
      </c>
      <c r="K84" s="12">
        <f t="shared" si="16"/>
        <v>1.0586213073437858</v>
      </c>
      <c r="L84" s="12">
        <f t="shared" si="13"/>
        <v>5.6967408090865125E-2</v>
      </c>
      <c r="M84" s="12">
        <f t="shared" si="17"/>
        <v>3.2452855845911742E-3</v>
      </c>
      <c r="N84" s="18">
        <f t="shared" si="14"/>
        <v>7.4342130084546624E-6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3170.24</v>
      </c>
      <c r="D85" s="5" t="str">
        <f>'Исходные данные'!A87</f>
        <v>30.11.2016</v>
      </c>
      <c r="E85" s="1">
        <f>'Исходные данные'!B87</f>
        <v>3838.11</v>
      </c>
      <c r="F85" s="12">
        <f t="shared" si="9"/>
        <v>1.2106685929141012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0.19117276313308104</v>
      </c>
      <c r="J85" s="18">
        <f t="shared" si="12"/>
        <v>4.3671113612991729E-4</v>
      </c>
      <c r="K85" s="12">
        <f t="shared" si="16"/>
        <v>1.0598886457835885</v>
      </c>
      <c r="L85" s="12">
        <f t="shared" si="13"/>
        <v>5.8163851458159527E-2</v>
      </c>
      <c r="M85" s="12">
        <f t="shared" si="17"/>
        <v>3.3830336164468551E-3</v>
      </c>
      <c r="N85" s="18">
        <f t="shared" si="14"/>
        <v>7.7281325539859518E-6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3148.91</v>
      </c>
      <c r="D86" s="5" t="str">
        <f>'Исходные данные'!A88</f>
        <v>29.11.2016</v>
      </c>
      <c r="E86" s="1">
        <f>'Исходные данные'!B88</f>
        <v>3836.39</v>
      </c>
      <c r="F86" s="12">
        <f t="shared" si="9"/>
        <v>1.218323165793878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0.19747545904918734</v>
      </c>
      <c r="J86" s="18">
        <f t="shared" si="12"/>
        <v>4.4984981962820856E-4</v>
      </c>
      <c r="K86" s="12">
        <f t="shared" si="16"/>
        <v>1.0665898974151935</v>
      </c>
      <c r="L86" s="12">
        <f t="shared" si="13"/>
        <v>6.4466547374265909E-2</v>
      </c>
      <c r="M86" s="12">
        <f t="shared" si="17"/>
        <v>4.1559357303584798E-3</v>
      </c>
      <c r="N86" s="18">
        <f t="shared" si="14"/>
        <v>9.4672368287672712E-6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3112.67</v>
      </c>
      <c r="D87" s="5" t="str">
        <f>'Исходные данные'!A89</f>
        <v>28.11.2016</v>
      </c>
      <c r="E87" s="1">
        <f>'Исходные данные'!B89</f>
        <v>3837.45</v>
      </c>
      <c r="F87" s="12">
        <f t="shared" si="9"/>
        <v>1.232848326356472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0.20932720473928523</v>
      </c>
      <c r="J87" s="18">
        <f t="shared" si="12"/>
        <v>4.7551723462708432E-4</v>
      </c>
      <c r="K87" s="12">
        <f t="shared" si="16"/>
        <v>1.0793060551222509</v>
      </c>
      <c r="L87" s="12">
        <f t="shared" si="13"/>
        <v>7.6318293064363801E-2</v>
      </c>
      <c r="M87" s="12">
        <f t="shared" si="17"/>
        <v>5.8244818562581306E-3</v>
      </c>
      <c r="N87" s="18">
        <f t="shared" si="14"/>
        <v>1.3231158887699531E-5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3105.78</v>
      </c>
      <c r="D88" s="5" t="str">
        <f>'Исходные данные'!A90</f>
        <v>25.11.2016</v>
      </c>
      <c r="E88" s="1">
        <f>'Исходные данные'!B90</f>
        <v>3837.68</v>
      </c>
      <c r="F88" s="12">
        <f t="shared" si="9"/>
        <v>1.2356573871941992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0.21160312578321225</v>
      </c>
      <c r="J88" s="18">
        <f t="shared" si="12"/>
        <v>4.7934570031136635E-4</v>
      </c>
      <c r="K88" s="12">
        <f t="shared" si="16"/>
        <v>1.0817652679114882</v>
      </c>
      <c r="L88" s="12">
        <f t="shared" si="13"/>
        <v>7.8594214108290816E-2</v>
      </c>
      <c r="M88" s="12">
        <f t="shared" si="17"/>
        <v>6.1770504912998705E-3</v>
      </c>
      <c r="N88" s="18">
        <f t="shared" si="14"/>
        <v>1.3992905741119802E-5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3108.22</v>
      </c>
      <c r="D89" s="5" t="str">
        <f>'Исходные данные'!A91</f>
        <v>24.11.2016</v>
      </c>
      <c r="E89" s="1">
        <f>'Исходные данные'!B91</f>
        <v>3836.28</v>
      </c>
      <c r="F89" s="12">
        <f t="shared" si="9"/>
        <v>1.2342369587738322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0.21045293198704318</v>
      </c>
      <c r="J89" s="18">
        <f t="shared" si="12"/>
        <v>4.7540955635750796E-4</v>
      </c>
      <c r="K89" s="12">
        <f t="shared" si="16"/>
        <v>1.0805217434955525</v>
      </c>
      <c r="L89" s="12">
        <f t="shared" si="13"/>
        <v>7.7444020312121803E-2</v>
      </c>
      <c r="M89" s="12">
        <f t="shared" si="17"/>
        <v>5.9975762821043452E-3</v>
      </c>
      <c r="N89" s="18">
        <f t="shared" si="14"/>
        <v>1.3548421742449675E-5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3108.11</v>
      </c>
      <c r="D90" s="5" t="str">
        <f>'Исходные данные'!A92</f>
        <v>23.11.2016</v>
      </c>
      <c r="E90" s="1">
        <f>'Исходные данные'!B92</f>
        <v>3834.48</v>
      </c>
      <c r="F90" s="12">
        <f t="shared" si="9"/>
        <v>1.2337015099208199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0.21001900799079615</v>
      </c>
      <c r="J90" s="18">
        <f t="shared" si="12"/>
        <v>4.731051753887706E-4</v>
      </c>
      <c r="K90" s="12">
        <f t="shared" si="16"/>
        <v>1.080052980893609</v>
      </c>
      <c r="L90" s="12">
        <f t="shared" si="13"/>
        <v>7.7010096315874632E-2</v>
      </c>
      <c r="M90" s="12">
        <f t="shared" si="17"/>
        <v>5.9305549345802979E-3</v>
      </c>
      <c r="N90" s="18">
        <f t="shared" si="14"/>
        <v>1.3359629965494888E-5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3104.07</v>
      </c>
      <c r="D91" s="5" t="str">
        <f>'Исходные данные'!A93</f>
        <v>22.11.2016</v>
      </c>
      <c r="E91" s="1">
        <f>'Исходные данные'!B93</f>
        <v>3840.37</v>
      </c>
      <c r="F91" s="12">
        <f t="shared" si="9"/>
        <v>1.2372047022135453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0.21285456251145571</v>
      </c>
      <c r="J91" s="18">
        <f t="shared" si="12"/>
        <v>4.7815447995354523E-4</v>
      </c>
      <c r="K91" s="12">
        <f t="shared" si="16"/>
        <v>1.0831198761255394</v>
      </c>
      <c r="L91" s="12">
        <f t="shared" si="13"/>
        <v>7.9845650836534166E-2</v>
      </c>
      <c r="M91" s="12">
        <f t="shared" si="17"/>
        <v>6.37532795750974E-3</v>
      </c>
      <c r="N91" s="18">
        <f t="shared" si="14"/>
        <v>1.4321476542896771E-5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3102.01</v>
      </c>
      <c r="D92" s="5" t="str">
        <f>'Исходные данные'!A94</f>
        <v>21.11.2016</v>
      </c>
      <c r="E92" s="1">
        <f>'Исходные данные'!B94</f>
        <v>3843.1</v>
      </c>
      <c r="F92" s="12">
        <f t="shared" si="9"/>
        <v>1.2389063865042342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0.21422904410587554</v>
      </c>
      <c r="J92" s="18">
        <f t="shared" si="12"/>
        <v>4.7989893355052424E-4</v>
      </c>
      <c r="K92" s="12">
        <f t="shared" si="16"/>
        <v>1.0846096280435835</v>
      </c>
      <c r="L92" s="12">
        <f t="shared" si="13"/>
        <v>8.1220132430954037E-2</v>
      </c>
      <c r="M92" s="12">
        <f t="shared" si="17"/>
        <v>6.5967099121017232E-3</v>
      </c>
      <c r="N92" s="18">
        <f t="shared" si="14"/>
        <v>1.4777426958947834E-5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3100.82</v>
      </c>
      <c r="D93" s="5" t="str">
        <f>'Исходные данные'!A95</f>
        <v>18.11.2016</v>
      </c>
      <c r="E93" s="1">
        <f>'Исходные данные'!B95</f>
        <v>3835.5</v>
      </c>
      <c r="F93" s="12">
        <f t="shared" si="9"/>
        <v>1.2369308763488367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0.21263321177530428</v>
      </c>
      <c r="J93" s="18">
        <f t="shared" si="12"/>
        <v>4.7499463393936017E-4</v>
      </c>
      <c r="K93" s="12">
        <f t="shared" si="16"/>
        <v>1.0828801532760122</v>
      </c>
      <c r="L93" s="12">
        <f t="shared" si="13"/>
        <v>7.9624300100382753E-2</v>
      </c>
      <c r="M93" s="12">
        <f t="shared" si="17"/>
        <v>6.3400291664758241E-3</v>
      </c>
      <c r="N93" s="18">
        <f t="shared" si="14"/>
        <v>1.4162791447073515E-5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3096.52</v>
      </c>
      <c r="D94" s="5" t="str">
        <f>'Исходные данные'!A96</f>
        <v>17.11.2016</v>
      </c>
      <c r="E94" s="1">
        <f>'Исходные данные'!B96</f>
        <v>3837.78</v>
      </c>
      <c r="F94" s="12">
        <f t="shared" si="9"/>
        <v>1.2393848578404145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0.21461517414060571</v>
      </c>
      <c r="J94" s="18">
        <f t="shared" si="12"/>
        <v>4.7808398812841234E-4</v>
      </c>
      <c r="K94" s="12">
        <f t="shared" si="16"/>
        <v>1.0850285092630341</v>
      </c>
      <c r="L94" s="12">
        <f t="shared" si="13"/>
        <v>8.1606262465684185E-2</v>
      </c>
      <c r="M94" s="12">
        <f t="shared" si="17"/>
        <v>6.659582073618147E-3</v>
      </c>
      <c r="N94" s="18">
        <f t="shared" si="14"/>
        <v>1.4835109259040298E-5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3095.13</v>
      </c>
      <c r="D95" s="5" t="str">
        <f>'Исходные данные'!A97</f>
        <v>16.11.2016</v>
      </c>
      <c r="E95" s="1">
        <f>'Исходные данные'!B97</f>
        <v>3834.71</v>
      </c>
      <c r="F95" s="12">
        <f t="shared" si="9"/>
        <v>1.2389495756236411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0.21426390417851196</v>
      </c>
      <c r="J95" s="18">
        <f t="shared" si="12"/>
        <v>4.7596931688960735E-4</v>
      </c>
      <c r="K95" s="12">
        <f t="shared" si="16"/>
        <v>1.0846474382730291</v>
      </c>
      <c r="L95" s="12">
        <f t="shared" si="13"/>
        <v>8.1254992503590459E-2</v>
      </c>
      <c r="M95" s="12">
        <f t="shared" si="17"/>
        <v>6.6023738067585531E-3</v>
      </c>
      <c r="N95" s="18">
        <f t="shared" si="14"/>
        <v>1.466662041234224E-5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3083.58</v>
      </c>
      <c r="D96" s="5" t="str">
        <f>'Исходные данные'!A98</f>
        <v>15.11.2016</v>
      </c>
      <c r="E96" s="1">
        <f>'Исходные данные'!B98</f>
        <v>3831.58</v>
      </c>
      <c r="F96" s="12">
        <f t="shared" si="9"/>
        <v>1.2425751885795082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0.217185991105042</v>
      </c>
      <c r="J96" s="18">
        <f t="shared" si="12"/>
        <v>4.8111391879667635E-4</v>
      </c>
      <c r="K96" s="12">
        <f t="shared" si="16"/>
        <v>1.0878215075669884</v>
      </c>
      <c r="L96" s="12">
        <f t="shared" si="13"/>
        <v>8.4177079430120511E-2</v>
      </c>
      <c r="M96" s="12">
        <f t="shared" si="17"/>
        <v>7.0857807013848294E-3</v>
      </c>
      <c r="N96" s="18">
        <f t="shared" si="14"/>
        <v>1.5696535967314401E-5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3070.56</v>
      </c>
      <c r="D97" s="5" t="str">
        <f>'Исходные данные'!A99</f>
        <v>14.11.2016</v>
      </c>
      <c r="E97" s="1">
        <f>'Исходные данные'!B99</f>
        <v>3825.41</v>
      </c>
      <c r="F97" s="12">
        <f t="shared" si="9"/>
        <v>1.2458346360273045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0.21980569568879418</v>
      </c>
      <c r="J97" s="18">
        <f t="shared" si="12"/>
        <v>4.8555812259642149E-4</v>
      </c>
      <c r="K97" s="12">
        <f t="shared" si="16"/>
        <v>1.0906750145974566</v>
      </c>
      <c r="L97" s="12">
        <f t="shared" si="13"/>
        <v>8.6796784013872641E-2</v>
      </c>
      <c r="M97" s="12">
        <f t="shared" si="17"/>
        <v>7.5336817151508695E-3</v>
      </c>
      <c r="N97" s="18">
        <f t="shared" si="14"/>
        <v>1.6642154510075935E-5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3073.8</v>
      </c>
      <c r="D98" s="5" t="str">
        <f>'Исходные данные'!A100</f>
        <v>11.11.2016</v>
      </c>
      <c r="E98" s="1">
        <f>'Исходные данные'!B100</f>
        <v>3826.6</v>
      </c>
      <c r="F98" s="12">
        <f t="shared" si="9"/>
        <v>1.244908582210944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0.21906209927769071</v>
      </c>
      <c r="J98" s="18">
        <f t="shared" si="12"/>
        <v>4.8256486285134007E-4</v>
      </c>
      <c r="K98" s="12">
        <f t="shared" si="16"/>
        <v>1.0898642940327294</v>
      </c>
      <c r="L98" s="12">
        <f t="shared" si="13"/>
        <v>8.6053187602769338E-2</v>
      </c>
      <c r="M98" s="12">
        <f t="shared" si="17"/>
        <v>7.4051510965974267E-3</v>
      </c>
      <c r="N98" s="18">
        <f t="shared" si="14"/>
        <v>1.6312569518441154E-5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3072.94</v>
      </c>
      <c r="D99" s="5" t="str">
        <f>'Исходные данные'!A101</f>
        <v>10.11.2016</v>
      </c>
      <c r="E99" s="1">
        <f>'Исходные данные'!B101</f>
        <v>3834</v>
      </c>
      <c r="F99" s="12">
        <f t="shared" si="9"/>
        <v>1.2476651024751542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0.22127388655995861</v>
      </c>
      <c r="J99" s="18">
        <f t="shared" si="12"/>
        <v>4.8607667850729863E-4</v>
      </c>
      <c r="K99" s="12">
        <f t="shared" si="16"/>
        <v>1.0922775097938455</v>
      </c>
      <c r="L99" s="12">
        <f t="shared" si="13"/>
        <v>8.8264974885037095E-2</v>
      </c>
      <c r="M99" s="12">
        <f t="shared" si="17"/>
        <v>7.790705791456241E-3</v>
      </c>
      <c r="N99" s="18">
        <f t="shared" si="14"/>
        <v>1.7113995931519438E-5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3062.83</v>
      </c>
      <c r="D100" s="5" t="str">
        <f>'Исходные данные'!A102</f>
        <v>09.11.2016</v>
      </c>
      <c r="E100" s="1">
        <f>'Исходные данные'!B102</f>
        <v>3844.78</v>
      </c>
      <c r="F100" s="12">
        <f t="shared" si="9"/>
        <v>1.2553031020330871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0.22737705898777119</v>
      </c>
      <c r="J100" s="18">
        <f t="shared" si="12"/>
        <v>4.9808955501668155E-4</v>
      </c>
      <c r="K100" s="12">
        <f t="shared" si="16"/>
        <v>1.098964252190018</v>
      </c>
      <c r="L100" s="12">
        <f t="shared" si="13"/>
        <v>9.436814731284969E-2</v>
      </c>
      <c r="M100" s="12">
        <f t="shared" si="17"/>
        <v>8.9053472272597137E-3</v>
      </c>
      <c r="N100" s="18">
        <f t="shared" si="14"/>
        <v>1.9507950614900814E-5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3046.1</v>
      </c>
      <c r="D101" s="5" t="str">
        <f>'Исходные данные'!A103</f>
        <v>08.11.2016</v>
      </c>
      <c r="E101" s="1">
        <f>'Исходные данные'!B103</f>
        <v>3847.99</v>
      </c>
      <c r="F101" s="12">
        <f t="shared" si="9"/>
        <v>1.2632513706050359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0.23368885017249905</v>
      </c>
      <c r="J101" s="18">
        <f t="shared" si="12"/>
        <v>5.1048731036855042E-4</v>
      </c>
      <c r="K101" s="12">
        <f t="shared" si="16"/>
        <v>1.1059226218564597</v>
      </c>
      <c r="L101" s="12">
        <f t="shared" si="13"/>
        <v>0.10067993849757763</v>
      </c>
      <c r="M101" s="12">
        <f t="shared" si="17"/>
        <v>1.0136450015876028E-2</v>
      </c>
      <c r="N101" s="18">
        <f t="shared" si="14"/>
        <v>2.2142815549266424E-5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3043.88</v>
      </c>
      <c r="D102" s="5" t="str">
        <f>'Исходные данные'!A104</f>
        <v>07.11.2016</v>
      </c>
      <c r="E102" s="1">
        <f>'Исходные данные'!B104</f>
        <v>3843.98</v>
      </c>
      <c r="F102" s="12">
        <f t="shared" si="9"/>
        <v>1.2628553030999907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0.23337527077190329</v>
      </c>
      <c r="J102" s="18">
        <f t="shared" si="12"/>
        <v>5.0837942247492233E-4</v>
      </c>
      <c r="K102" s="12">
        <f t="shared" si="16"/>
        <v>1.1055758816717236</v>
      </c>
      <c r="L102" s="12">
        <f t="shared" si="13"/>
        <v>0.10036635909698183</v>
      </c>
      <c r="M102" s="12">
        <f t="shared" si="17"/>
        <v>1.007340603838432E-2</v>
      </c>
      <c r="N102" s="18">
        <f t="shared" si="14"/>
        <v>2.1943680353153172E-5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3040.59</v>
      </c>
      <c r="D103" s="5" t="str">
        <f>'Исходные данные'!A105</f>
        <v>03.11.2016</v>
      </c>
      <c r="E103" s="1">
        <f>'Исходные данные'!B105</f>
        <v>3827.68</v>
      </c>
      <c r="F103" s="12">
        <f t="shared" si="9"/>
        <v>1.2588609447508541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0.23020729999551773</v>
      </c>
      <c r="J103" s="18">
        <f t="shared" si="12"/>
        <v>5.0007873715484014E-4</v>
      </c>
      <c r="K103" s="12">
        <f t="shared" si="16"/>
        <v>1.1020789915349682</v>
      </c>
      <c r="L103" s="12">
        <f t="shared" si="13"/>
        <v>9.7198388320596282E-2</v>
      </c>
      <c r="M103" s="12">
        <f t="shared" si="17"/>
        <v>9.4475266921214412E-3</v>
      </c>
      <c r="N103" s="18">
        <f t="shared" si="14"/>
        <v>2.052283840488431E-5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3042.01</v>
      </c>
      <c r="D104" s="5" t="str">
        <f>'Исходные данные'!A106</f>
        <v>02.11.2016</v>
      </c>
      <c r="E104" s="1">
        <f>'Исходные данные'!B106</f>
        <v>3827.01</v>
      </c>
      <c r="F104" s="12">
        <f t="shared" si="9"/>
        <v>1.2580530635993965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0.22956533831027756</v>
      </c>
      <c r="J104" s="18">
        <f t="shared" si="12"/>
        <v>4.9729235480995939E-4</v>
      </c>
      <c r="K104" s="12">
        <f t="shared" si="16"/>
        <v>1.1013717260912423</v>
      </c>
      <c r="L104" s="12">
        <f t="shared" si="13"/>
        <v>9.6556426635356157E-2</v>
      </c>
      <c r="M104" s="12">
        <f t="shared" si="17"/>
        <v>9.3231435245889286E-3</v>
      </c>
      <c r="N104" s="18">
        <f t="shared" si="14"/>
        <v>2.0196115109100885E-5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3029.98</v>
      </c>
      <c r="D105" s="5" t="str">
        <f>'Исходные данные'!A107</f>
        <v>01.11.2016</v>
      </c>
      <c r="E105" s="1">
        <f>'Исходные данные'!B107</f>
        <v>3829.85</v>
      </c>
      <c r="F105" s="12">
        <f t="shared" si="9"/>
        <v>1.2639852408266721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0.23426961909531696</v>
      </c>
      <c r="J105" s="18">
        <f t="shared" si="12"/>
        <v>5.060665218815613E-4</v>
      </c>
      <c r="K105" s="12">
        <f t="shared" si="16"/>
        <v>1.1065650938921128</v>
      </c>
      <c r="L105" s="12">
        <f t="shared" si="13"/>
        <v>0.10126070742039543</v>
      </c>
      <c r="M105" s="12">
        <f t="shared" si="17"/>
        <v>1.025373086727894E-2</v>
      </c>
      <c r="N105" s="18">
        <f t="shared" si="14"/>
        <v>2.2149990836849354E-5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3028.79</v>
      </c>
      <c r="D106" s="5" t="str">
        <f>'Исходные данные'!A108</f>
        <v>31.10.2016</v>
      </c>
      <c r="E106" s="1">
        <f>'Исходные данные'!B108</f>
        <v>3826.89</v>
      </c>
      <c r="F106" s="12">
        <f t="shared" si="9"/>
        <v>1.2635045678307177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0.23388926305977303</v>
      </c>
      <c r="J106" s="18">
        <f t="shared" si="12"/>
        <v>5.0383471942878932E-4</v>
      </c>
      <c r="K106" s="12">
        <f t="shared" si="16"/>
        <v>1.1061442852135623</v>
      </c>
      <c r="L106" s="12">
        <f t="shared" si="13"/>
        <v>0.10088035138485159</v>
      </c>
      <c r="M106" s="12">
        <f t="shared" si="17"/>
        <v>1.0176845295531142E-2</v>
      </c>
      <c r="N106" s="18">
        <f t="shared" si="14"/>
        <v>2.1922545426267605E-5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3023.97</v>
      </c>
      <c r="D107" s="5" t="str">
        <f>'Исходные данные'!A109</f>
        <v>28.10.2016</v>
      </c>
      <c r="E107" s="1">
        <f>'Исходные данные'!B109</f>
        <v>3827.55</v>
      </c>
      <c r="F107" s="12">
        <f t="shared" si="9"/>
        <v>1.2657367632615404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0.23565437418850366</v>
      </c>
      <c r="J107" s="18">
        <f t="shared" si="12"/>
        <v>5.0622021149684861E-4</v>
      </c>
      <c r="K107" s="12">
        <f t="shared" si="16"/>
        <v>1.108098476976813</v>
      </c>
      <c r="L107" s="12">
        <f t="shared" si="13"/>
        <v>0.10264546251358221</v>
      </c>
      <c r="M107" s="12">
        <f t="shared" si="17"/>
        <v>1.0536090974627226E-2</v>
      </c>
      <c r="N107" s="18">
        <f t="shared" si="14"/>
        <v>2.2633071080867844E-5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3011.57</v>
      </c>
      <c r="D108" s="5" t="str">
        <f>'Исходные данные'!A110</f>
        <v>27.10.2016</v>
      </c>
      <c r="E108" s="1">
        <f>'Исходные данные'!B110</f>
        <v>3831.88</v>
      </c>
      <c r="F108" s="12">
        <f t="shared" si="9"/>
        <v>1.272386164027401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0.24089400691625254</v>
      </c>
      <c r="J108" s="18">
        <f t="shared" si="12"/>
        <v>5.1603141369947281E-4</v>
      </c>
      <c r="K108" s="12">
        <f t="shared" si="16"/>
        <v>1.1139197433533006</v>
      </c>
      <c r="L108" s="12">
        <f t="shared" si="13"/>
        <v>0.10788509524133114</v>
      </c>
      <c r="M108" s="12">
        <f t="shared" si="17"/>
        <v>1.1639193775231106E-2</v>
      </c>
      <c r="N108" s="18">
        <f t="shared" si="14"/>
        <v>2.4932914251547486E-5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3007.16</v>
      </c>
      <c r="D109" s="5" t="str">
        <f>'Исходные данные'!A111</f>
        <v>26.10.2016</v>
      </c>
      <c r="E109" s="1">
        <f>'Исходные данные'!B111</f>
        <v>3835.97</v>
      </c>
      <c r="F109" s="12">
        <f t="shared" si="9"/>
        <v>1.2756122055361205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0.24342622457468646</v>
      </c>
      <c r="J109" s="18">
        <f t="shared" si="12"/>
        <v>5.2000039990171901E-4</v>
      </c>
      <c r="K109" s="12">
        <f t="shared" si="16"/>
        <v>1.1167440049108652</v>
      </c>
      <c r="L109" s="12">
        <f t="shared" si="13"/>
        <v>0.11041731289976492</v>
      </c>
      <c r="M109" s="12">
        <f t="shared" si="17"/>
        <v>1.2191982988004607E-2</v>
      </c>
      <c r="N109" s="18">
        <f t="shared" si="14"/>
        <v>2.6044178438187149E-5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3004.92</v>
      </c>
      <c r="D110" s="5" t="str">
        <f>'Исходные данные'!A112</f>
        <v>25.10.2016</v>
      </c>
      <c r="E110" s="1">
        <f>'Исходные данные'!B112</f>
        <v>3836.79</v>
      </c>
      <c r="F110" s="12">
        <f t="shared" si="9"/>
        <v>1.2768359889780758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0.24438513417242769</v>
      </c>
      <c r="J110" s="18">
        <f t="shared" si="12"/>
        <v>5.2059173394293523E-4</v>
      </c>
      <c r="K110" s="12">
        <f t="shared" si="16"/>
        <v>1.1178153750468529</v>
      </c>
      <c r="L110" s="12">
        <f t="shared" si="13"/>
        <v>0.11137622249750617</v>
      </c>
      <c r="M110" s="12">
        <f t="shared" si="17"/>
        <v>1.2404662937814016E-2</v>
      </c>
      <c r="N110" s="18">
        <f t="shared" si="14"/>
        <v>2.6424540959262851E-5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3003.45</v>
      </c>
      <c r="D111" s="5" t="str">
        <f>'Исходные данные'!A113</f>
        <v>24.10.2016</v>
      </c>
      <c r="E111" s="1">
        <f>'Исходные данные'!B113</f>
        <v>3837.24</v>
      </c>
      <c r="F111" s="12">
        <f t="shared" si="9"/>
        <v>1.2776107476402137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0.24499173025038709</v>
      </c>
      <c r="J111" s="18">
        <f t="shared" si="12"/>
        <v>5.2042730912304591E-4</v>
      </c>
      <c r="K111" s="12">
        <f t="shared" si="16"/>
        <v>1.1184936431658317</v>
      </c>
      <c r="L111" s="12">
        <f t="shared" si="13"/>
        <v>0.11198281857546569</v>
      </c>
      <c r="M111" s="12">
        <f t="shared" si="17"/>
        <v>1.2540151656105678E-2</v>
      </c>
      <c r="N111" s="18">
        <f t="shared" si="14"/>
        <v>2.663860276308928E-5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2996.63</v>
      </c>
      <c r="D112" s="5" t="str">
        <f>'Исходные данные'!A114</f>
        <v>21.10.2016</v>
      </c>
      <c r="E112" s="1">
        <f>'Исходные данные'!B114</f>
        <v>3834.36</v>
      </c>
      <c r="F112" s="12">
        <f t="shared" si="9"/>
        <v>1.27955736944501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0.24651421300606144</v>
      </c>
      <c r="J112" s="18">
        <f t="shared" si="12"/>
        <v>5.2219990237174958E-4</v>
      </c>
      <c r="K112" s="12">
        <f t="shared" si="16"/>
        <v>1.1201978274162649</v>
      </c>
      <c r="L112" s="12">
        <f t="shared" si="13"/>
        <v>0.11350530133114008</v>
      </c>
      <c r="M112" s="12">
        <f t="shared" si="17"/>
        <v>1.2883453430272925E-2</v>
      </c>
      <c r="N112" s="18">
        <f t="shared" si="14"/>
        <v>2.7291481661278804E-5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2996.15</v>
      </c>
      <c r="D113" s="5" t="str">
        <f>'Исходные данные'!A115</f>
        <v>20.10.2016</v>
      </c>
      <c r="E113" s="1">
        <f>'Исходные данные'!B115</f>
        <v>3829.75</v>
      </c>
      <c r="F113" s="12">
        <f t="shared" si="9"/>
        <v>1.2782237204412328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0.24547139575331925</v>
      </c>
      <c r="J113" s="18">
        <f t="shared" si="12"/>
        <v>5.1853954670452338E-4</v>
      </c>
      <c r="K113" s="12">
        <f t="shared" si="16"/>
        <v>1.1190302746732292</v>
      </c>
      <c r="L113" s="12">
        <f t="shared" si="13"/>
        <v>0.11246248407839787</v>
      </c>
      <c r="M113" s="12">
        <f t="shared" si="17"/>
        <v>1.264781032508391E-2</v>
      </c>
      <c r="N113" s="18">
        <f t="shared" si="14"/>
        <v>2.671753184376929E-5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2997.2</v>
      </c>
      <c r="D114" s="5" t="str">
        <f>'Исходные данные'!A116</f>
        <v>19.10.2016</v>
      </c>
      <c r="E114" s="1">
        <f>'Исходные данные'!B116</f>
        <v>3826.73</v>
      </c>
      <c r="F114" s="12">
        <f t="shared" si="9"/>
        <v>1.2767683170959563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0.24433213310098181</v>
      </c>
      <c r="J114" s="18">
        <f t="shared" si="12"/>
        <v>5.1469239067539164E-4</v>
      </c>
      <c r="K114" s="12">
        <f t="shared" si="16"/>
        <v>1.1177561312043043</v>
      </c>
      <c r="L114" s="12">
        <f t="shared" si="13"/>
        <v>0.11132322142606038</v>
      </c>
      <c r="M114" s="12">
        <f t="shared" si="17"/>
        <v>1.2392859628675685E-2</v>
      </c>
      <c r="N114" s="18">
        <f t="shared" si="14"/>
        <v>2.6105901293594541E-5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2977.31</v>
      </c>
      <c r="D115" s="5" t="str">
        <f>'Исходные данные'!A117</f>
        <v>18.10.2016</v>
      </c>
      <c r="E115" s="1">
        <f>'Исходные данные'!B117</f>
        <v>3821.58</v>
      </c>
      <c r="F115" s="12">
        <f t="shared" si="9"/>
        <v>1.2835680530411679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0.24964374138133386</v>
      </c>
      <c r="J115" s="18">
        <f t="shared" si="12"/>
        <v>5.2441368097719179E-4</v>
      </c>
      <c r="K115" s="12">
        <f t="shared" si="16"/>
        <v>1.1237090096095408</v>
      </c>
      <c r="L115" s="12">
        <f t="shared" si="13"/>
        <v>0.11663482970641245</v>
      </c>
      <c r="M115" s="12">
        <f t="shared" si="17"/>
        <v>1.3603683500643849E-2</v>
      </c>
      <c r="N115" s="18">
        <f t="shared" si="14"/>
        <v>2.8576553531635003E-5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2976.83</v>
      </c>
      <c r="D116" s="5" t="str">
        <f>'Исходные данные'!A118</f>
        <v>17.10.2016</v>
      </c>
      <c r="E116" s="1">
        <f>'Исходные данные'!B118</f>
        <v>3822.36</v>
      </c>
      <c r="F116" s="12">
        <f t="shared" si="9"/>
        <v>1.2840370461195298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0.25000905696956899</v>
      </c>
      <c r="J116" s="18">
        <f t="shared" si="12"/>
        <v>5.2371527592285575E-4</v>
      </c>
      <c r="K116" s="12">
        <f t="shared" si="16"/>
        <v>1.124119593019085</v>
      </c>
      <c r="L116" s="12">
        <f t="shared" si="13"/>
        <v>0.11700014529464754</v>
      </c>
      <c r="M116" s="12">
        <f t="shared" si="17"/>
        <v>1.3689033998968652E-2</v>
      </c>
      <c r="N116" s="18">
        <f t="shared" si="14"/>
        <v>2.8675586015909209E-5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2960.44</v>
      </c>
      <c r="D117" s="5" t="str">
        <f>'Исходные данные'!A119</f>
        <v>14.10.2016</v>
      </c>
      <c r="E117" s="1">
        <f>'Исходные данные'!B119</f>
        <v>3825.36</v>
      </c>
      <c r="F117" s="12">
        <f t="shared" si="9"/>
        <v>1.2921592736214886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0.25631467455926804</v>
      </c>
      <c r="J117" s="18">
        <f t="shared" si="12"/>
        <v>5.3542561025999365E-4</v>
      </c>
      <c r="K117" s="12">
        <f t="shared" si="16"/>
        <v>1.1312302562990137</v>
      </c>
      <c r="L117" s="12">
        <f t="shared" si="13"/>
        <v>0.12330576288434657</v>
      </c>
      <c r="M117" s="12">
        <f t="shared" si="17"/>
        <v>1.5204311160490716E-2</v>
      </c>
      <c r="N117" s="18">
        <f t="shared" si="14"/>
        <v>3.1760872044047441E-5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2958.14</v>
      </c>
      <c r="D118" s="5" t="str">
        <f>'Исходные данные'!A120</f>
        <v>13.10.2016</v>
      </c>
      <c r="E118" s="1">
        <f>'Исходные данные'!B120</f>
        <v>3827.93</v>
      </c>
      <c r="F118" s="12">
        <f t="shared" si="9"/>
        <v>1.2940327367873055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0.25776349466697002</v>
      </c>
      <c r="J118" s="18">
        <f t="shared" si="12"/>
        <v>5.369492618274511E-4</v>
      </c>
      <c r="K118" s="12">
        <f t="shared" si="16"/>
        <v>1.1328703932856052</v>
      </c>
      <c r="L118" s="12">
        <f t="shared" si="13"/>
        <v>0.12475458299204856</v>
      </c>
      <c r="M118" s="12">
        <f t="shared" si="17"/>
        <v>1.5563705977519949E-2</v>
      </c>
      <c r="N118" s="18">
        <f t="shared" si="14"/>
        <v>3.2420884294441889E-5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2956.15</v>
      </c>
      <c r="D119" s="5" t="str">
        <f>'Исходные данные'!A121</f>
        <v>12.10.2016</v>
      </c>
      <c r="E119" s="1">
        <f>'Исходные данные'!B121</f>
        <v>3811.35</v>
      </c>
      <c r="F119" s="12">
        <f t="shared" si="9"/>
        <v>1.2892951981462375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0.2540957110394757</v>
      </c>
      <c r="J119" s="18">
        <f t="shared" si="12"/>
        <v>5.2783154605103304E-4</v>
      </c>
      <c r="K119" s="12">
        <f t="shared" si="16"/>
        <v>1.1287228805442837</v>
      </c>
      <c r="L119" s="12">
        <f t="shared" si="13"/>
        <v>0.12108679936455417</v>
      </c>
      <c r="M119" s="12">
        <f t="shared" si="17"/>
        <v>1.4662012980351814E-2</v>
      </c>
      <c r="N119" s="18">
        <f t="shared" si="14"/>
        <v>3.0457314481931927E-5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2957.72</v>
      </c>
      <c r="D120" s="5" t="str">
        <f>'Исходные данные'!A122</f>
        <v>11.10.2016</v>
      </c>
      <c r="E120" s="1">
        <f>'Исходные данные'!B122</f>
        <v>3812.64</v>
      </c>
      <c r="F120" s="12">
        <f t="shared" si="9"/>
        <v>1.2890469686109571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0.25390316131566654</v>
      </c>
      <c r="J120" s="18">
        <f t="shared" si="12"/>
        <v>5.2595947783054011E-4</v>
      </c>
      <c r="K120" s="12">
        <f t="shared" si="16"/>
        <v>1.1285055661879588</v>
      </c>
      <c r="L120" s="12">
        <f t="shared" si="13"/>
        <v>0.12089424964074497</v>
      </c>
      <c r="M120" s="12">
        <f t="shared" si="17"/>
        <v>1.4615419596198781E-2</v>
      </c>
      <c r="N120" s="18">
        <f t="shared" si="14"/>
        <v>3.0275788687537842E-5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2958.23</v>
      </c>
      <c r="D121" s="5" t="str">
        <f>'Исходные данные'!A123</f>
        <v>10.10.2016</v>
      </c>
      <c r="E121" s="1">
        <f>'Исходные данные'!B123</f>
        <v>3813.94</v>
      </c>
      <c r="F121" s="12">
        <f t="shared" si="9"/>
        <v>1.2892641883829181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0.25407165903316326</v>
      </c>
      <c r="J121" s="18">
        <f t="shared" si="12"/>
        <v>5.2483956891050685E-4</v>
      </c>
      <c r="K121" s="12">
        <f t="shared" si="16"/>
        <v>1.1286957328209157</v>
      </c>
      <c r="L121" s="12">
        <f t="shared" si="13"/>
        <v>0.1210627473582417</v>
      </c>
      <c r="M121" s="12">
        <f t="shared" si="17"/>
        <v>1.4656188797925475E-2</v>
      </c>
      <c r="N121" s="18">
        <f t="shared" si="14"/>
        <v>3.0275505106888648E-5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2956</v>
      </c>
      <c r="D122" s="5" t="str">
        <f>'Исходные данные'!A124</f>
        <v>07.10.2016</v>
      </c>
      <c r="E122" s="1">
        <f>'Исходные данные'!B124</f>
        <v>3819.84</v>
      </c>
      <c r="F122" s="12">
        <f t="shared" si="9"/>
        <v>1.2922327469553452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0.25637153383858119</v>
      </c>
      <c r="J122" s="18">
        <f t="shared" si="12"/>
        <v>5.28112342816996E-4</v>
      </c>
      <c r="K122" s="12">
        <f t="shared" si="16"/>
        <v>1.1312945790647799</v>
      </c>
      <c r="L122" s="12">
        <f t="shared" si="13"/>
        <v>0.12336262216365977</v>
      </c>
      <c r="M122" s="12">
        <f t="shared" si="17"/>
        <v>1.5218336547093899E-2</v>
      </c>
      <c r="N122" s="18">
        <f t="shared" si="14"/>
        <v>3.1349000598184941E-5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2946.46</v>
      </c>
      <c r="D123" s="5" t="str">
        <f>'Исходные данные'!A125</f>
        <v>06.10.2016</v>
      </c>
      <c r="E123" s="1">
        <f>'Исходные данные'!B125</f>
        <v>3818.96</v>
      </c>
      <c r="F123" s="12">
        <f t="shared" si="9"/>
        <v>1.2961180535286412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0.25937368446725828</v>
      </c>
      <c r="J123" s="18">
        <f t="shared" si="12"/>
        <v>5.3280537419512098E-4</v>
      </c>
      <c r="K123" s="12">
        <f t="shared" si="16"/>
        <v>1.1346959990293572</v>
      </c>
      <c r="L123" s="12">
        <f t="shared" si="13"/>
        <v>0.12636477279233685</v>
      </c>
      <c r="M123" s="12">
        <f t="shared" si="17"/>
        <v>1.5968055802858937E-2</v>
      </c>
      <c r="N123" s="18">
        <f t="shared" si="14"/>
        <v>3.2801577248230091E-5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2931.27</v>
      </c>
      <c r="D124" s="5" t="str">
        <f>'Исходные данные'!A126</f>
        <v>05.10.2016</v>
      </c>
      <c r="E124" s="1">
        <f>'Исходные данные'!B126</f>
        <v>3819.71</v>
      </c>
      <c r="F124" s="12">
        <f t="shared" si="9"/>
        <v>1.3030904693187595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0.26473872728944026</v>
      </c>
      <c r="J124" s="18">
        <f t="shared" si="12"/>
        <v>5.4230840005318397E-4</v>
      </c>
      <c r="K124" s="12">
        <f t="shared" si="16"/>
        <v>1.1408000512637022</v>
      </c>
      <c r="L124" s="12">
        <f t="shared" si="13"/>
        <v>0.1317298156145188</v>
      </c>
      <c r="M124" s="12">
        <f t="shared" si="17"/>
        <v>1.7352744321835142E-2</v>
      </c>
      <c r="N124" s="18">
        <f t="shared" si="14"/>
        <v>3.5546514505291088E-5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2923.4</v>
      </c>
      <c r="D125" s="5" t="str">
        <f>'Исходные данные'!A127</f>
        <v>04.10.2016</v>
      </c>
      <c r="E125" s="1">
        <f>'Исходные данные'!B127</f>
        <v>3841.84</v>
      </c>
      <c r="F125" s="12">
        <f t="shared" si="9"/>
        <v>1.3141684340151878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0.27320409602955881</v>
      </c>
      <c r="J125" s="18">
        <f t="shared" si="12"/>
        <v>5.5808741654910215E-4</v>
      </c>
      <c r="K125" s="12">
        <f t="shared" si="16"/>
        <v>1.1504983362186907</v>
      </c>
      <c r="L125" s="12">
        <f t="shared" si="13"/>
        <v>0.1401951843546374</v>
      </c>
      <c r="M125" s="12">
        <f t="shared" si="17"/>
        <v>1.9654689716230793E-2</v>
      </c>
      <c r="N125" s="18">
        <f t="shared" si="14"/>
        <v>4.0149599388212225E-5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2913.77</v>
      </c>
      <c r="D126" s="5" t="str">
        <f>'Исходные данные'!A128</f>
        <v>03.10.2016</v>
      </c>
      <c r="E126" s="1">
        <f>'Исходные данные'!B128</f>
        <v>3840.76</v>
      </c>
      <c r="F126" s="12">
        <f t="shared" si="9"/>
        <v>1.3181411024205756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0.276222488332246</v>
      </c>
      <c r="J126" s="18">
        <f t="shared" si="12"/>
        <v>5.6267837787954043E-4</v>
      </c>
      <c r="K126" s="12">
        <f t="shared" si="16"/>
        <v>1.1539762377360652</v>
      </c>
      <c r="L126" s="12">
        <f t="shared" si="13"/>
        <v>0.14321357665732451</v>
      </c>
      <c r="M126" s="12">
        <f t="shared" si="17"/>
        <v>2.0510128538983388E-2</v>
      </c>
      <c r="N126" s="18">
        <f t="shared" si="14"/>
        <v>4.1780109672079879E-5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2911.21</v>
      </c>
      <c r="D127" s="5" t="str">
        <f>'Исходные данные'!A129</f>
        <v>30.09.2016</v>
      </c>
      <c r="E127" s="1">
        <f>'Исходные данные'!B129</f>
        <v>3836.08</v>
      </c>
      <c r="F127" s="12">
        <f t="shared" si="9"/>
        <v>1.3176926432651714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0.27588220954154802</v>
      </c>
      <c r="J127" s="18">
        <f t="shared" si="12"/>
        <v>5.6041668713358137E-4</v>
      </c>
      <c r="K127" s="12">
        <f t="shared" si="16"/>
        <v>1.1535836308990723</v>
      </c>
      <c r="L127" s="12">
        <f t="shared" si="13"/>
        <v>0.14287329786662656</v>
      </c>
      <c r="M127" s="12">
        <f t="shared" si="17"/>
        <v>2.0412779243285821E-2</v>
      </c>
      <c r="N127" s="18">
        <f t="shared" si="14"/>
        <v>4.146574778316234E-5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2844.84</v>
      </c>
      <c r="D128" s="5" t="str">
        <f>'Исходные данные'!A130</f>
        <v>29.09.2016</v>
      </c>
      <c r="E128" s="1">
        <f>'Исходные данные'!B130</f>
        <v>3829.41</v>
      </c>
      <c r="F128" s="12">
        <f t="shared" si="9"/>
        <v>1.3460897625173998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0.29720391734770379</v>
      </c>
      <c r="J128" s="18">
        <f t="shared" si="12"/>
        <v>6.0204376313211807E-4</v>
      </c>
      <c r="K128" s="12">
        <f t="shared" si="16"/>
        <v>1.1784440959714779</v>
      </c>
      <c r="L128" s="12">
        <f t="shared" si="13"/>
        <v>0.16419500567278239</v>
      </c>
      <c r="M128" s="12">
        <f t="shared" si="17"/>
        <v>2.6959999887885069E-2</v>
      </c>
      <c r="N128" s="18">
        <f t="shared" si="14"/>
        <v>5.4612671095969362E-5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2850.53</v>
      </c>
      <c r="D129" s="5" t="str">
        <f>'Исходные данные'!A131</f>
        <v>28.09.2016</v>
      </c>
      <c r="E129" s="1">
        <f>'Исходные данные'!B131</f>
        <v>3824.93</v>
      </c>
      <c r="F129" s="12">
        <f t="shared" si="9"/>
        <v>1.3418311682388888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0.29403522455393633</v>
      </c>
      <c r="J129" s="18">
        <f t="shared" si="12"/>
        <v>5.9396254900198826E-4</v>
      </c>
      <c r="K129" s="12">
        <f t="shared" si="16"/>
        <v>1.1747158785639971</v>
      </c>
      <c r="L129" s="12">
        <f t="shared" si="13"/>
        <v>0.16102631287901487</v>
      </c>
      <c r="M129" s="12">
        <f t="shared" si="17"/>
        <v>2.5929473439410416E-2</v>
      </c>
      <c r="N129" s="18">
        <f t="shared" si="14"/>
        <v>5.2378541250340763E-5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2849.25</v>
      </c>
      <c r="D130" s="5" t="str">
        <f>'Исходные данные'!A132</f>
        <v>27.09.2016</v>
      </c>
      <c r="E130" s="1">
        <f>'Исходные данные'!B132</f>
        <v>3821.95</v>
      </c>
      <c r="F130" s="12">
        <f t="shared" ref="F130:F193" si="18">E130/C130</f>
        <v>1.3413880845836623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0.29370496182286221</v>
      </c>
      <c r="J130" s="18">
        <f t="shared" ref="J130:J193" si="21">H130*I130</f>
        <v>5.9163949067180086E-4</v>
      </c>
      <c r="K130" s="12">
        <f t="shared" si="16"/>
        <v>1.1743279777478237</v>
      </c>
      <c r="L130" s="12">
        <f t="shared" ref="L130:L193" si="22">LN(K130)</f>
        <v>0.16069605014794081</v>
      </c>
      <c r="M130" s="12">
        <f t="shared" si="17"/>
        <v>2.5823220533149532E-2</v>
      </c>
      <c r="N130" s="18">
        <f t="shared" ref="N130:N193" si="23">M130*H130</f>
        <v>5.2018314395902476E-5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2845.6</v>
      </c>
      <c r="D131" s="5" t="str">
        <f>'Исходные данные'!A133</f>
        <v>26.09.2016</v>
      </c>
      <c r="E131" s="1">
        <f>'Исходные данные'!B133</f>
        <v>3824.39</v>
      </c>
      <c r="F131" s="12">
        <f t="shared" si="18"/>
        <v>1.3439661231374753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0.29562503578437899</v>
      </c>
      <c r="J131" s="18">
        <f t="shared" si="21"/>
        <v>5.9384520078618332E-4</v>
      </c>
      <c r="K131" s="12">
        <f t="shared" ref="K131:K194" si="25">F131/GEOMEAN(F$2:F$1242)</f>
        <v>1.1765849403943904</v>
      </c>
      <c r="L131" s="12">
        <f t="shared" si="22"/>
        <v>0.16261612410945747</v>
      </c>
      <c r="M131" s="12">
        <f t="shared" ref="M131:M194" si="26">POWER(L131-AVERAGE(L$2:L$1242),2)</f>
        <v>2.6444003820382502E-2</v>
      </c>
      <c r="N131" s="18">
        <f t="shared" si="23"/>
        <v>5.3120144972293433E-5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2848.07</v>
      </c>
      <c r="D132" s="5" t="str">
        <f>'Исходные данные'!A134</f>
        <v>23.09.2016</v>
      </c>
      <c r="E132" s="1">
        <f>'Исходные данные'!B134</f>
        <v>3823.89</v>
      </c>
      <c r="F132" s="12">
        <f t="shared" si="18"/>
        <v>1.3426250057056182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0.29462665718567321</v>
      </c>
      <c r="J132" s="18">
        <f t="shared" si="21"/>
        <v>5.9018782755808428E-4</v>
      </c>
      <c r="K132" s="12">
        <f t="shared" si="25"/>
        <v>1.1754108493615452</v>
      </c>
      <c r="L132" s="12">
        <f t="shared" si="22"/>
        <v>0.16161774551075173</v>
      </c>
      <c r="M132" s="12">
        <f t="shared" si="26"/>
        <v>2.6120295663978138E-2</v>
      </c>
      <c r="N132" s="18">
        <f t="shared" si="23"/>
        <v>5.2323441131747444E-5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2847.09</v>
      </c>
      <c r="D133" s="5" t="str">
        <f>'Исходные данные'!A135</f>
        <v>22.09.2016</v>
      </c>
      <c r="E133" s="1">
        <f>'Исходные данные'!B135</f>
        <v>3821.73</v>
      </c>
      <c r="F133" s="12">
        <f t="shared" si="18"/>
        <v>1.3423284827666142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0.29440577966099163</v>
      </c>
      <c r="J133" s="18">
        <f t="shared" si="21"/>
        <v>5.8809936541038286E-4</v>
      </c>
      <c r="K133" s="12">
        <f t="shared" si="25"/>
        <v>1.1751512561928579</v>
      </c>
      <c r="L133" s="12">
        <f t="shared" si="22"/>
        <v>0.16139686798607009</v>
      </c>
      <c r="M133" s="12">
        <f t="shared" si="26"/>
        <v>2.6048948995712962E-2</v>
      </c>
      <c r="N133" s="18">
        <f t="shared" si="23"/>
        <v>5.2034883254080413E-5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2850.05</v>
      </c>
      <c r="D134" s="5" t="str">
        <f>'Исходные данные'!A136</f>
        <v>21.09.2016</v>
      </c>
      <c r="E134" s="1">
        <f>'Исходные данные'!B136</f>
        <v>3812.53</v>
      </c>
      <c r="F134" s="12">
        <f t="shared" si="18"/>
        <v>1.3377063560288416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0.29095647276871317</v>
      </c>
      <c r="J134" s="18">
        <f t="shared" si="21"/>
        <v>5.7958691444089582E-4</v>
      </c>
      <c r="K134" s="12">
        <f t="shared" si="25"/>
        <v>1.1711047816436619</v>
      </c>
      <c r="L134" s="12">
        <f t="shared" si="22"/>
        <v>0.15794756109379174</v>
      </c>
      <c r="M134" s="12">
        <f t="shared" si="26"/>
        <v>2.4947432055477101E-2</v>
      </c>
      <c r="N134" s="18">
        <f t="shared" si="23"/>
        <v>4.9695423616685666E-5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2841.41</v>
      </c>
      <c r="D135" s="5" t="str">
        <f>'Исходные данные'!A137</f>
        <v>20.09.2016</v>
      </c>
      <c r="E135" s="1">
        <f>'Исходные данные'!B137</f>
        <v>3807.8</v>
      </c>
      <c r="F135" s="12">
        <f t="shared" si="18"/>
        <v>1.3401093119261214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0.29275118669994349</v>
      </c>
      <c r="J135" s="18">
        <f t="shared" si="21"/>
        <v>5.8153436259154325E-4</v>
      </c>
      <c r="K135" s="12">
        <f t="shared" si="25"/>
        <v>1.1732084669021645</v>
      </c>
      <c r="L135" s="12">
        <f t="shared" si="22"/>
        <v>0.15974227502502197</v>
      </c>
      <c r="M135" s="12">
        <f t="shared" si="26"/>
        <v>2.5517594430169786E-2</v>
      </c>
      <c r="N135" s="18">
        <f t="shared" si="23"/>
        <v>5.0689318048872539E-5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2837.3</v>
      </c>
      <c r="D136" s="5" t="str">
        <f>'Исходные данные'!A138</f>
        <v>19.09.2016</v>
      </c>
      <c r="E136" s="1">
        <f>'Исходные данные'!B138</f>
        <v>3805.82</v>
      </c>
      <c r="F136" s="12">
        <f t="shared" si="18"/>
        <v>1.3413526944630458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0.29367857826698912</v>
      </c>
      <c r="J136" s="18">
        <f t="shared" si="21"/>
        <v>5.8174834476343404E-4</v>
      </c>
      <c r="K136" s="12">
        <f t="shared" si="25"/>
        <v>1.1742969952087259</v>
      </c>
      <c r="L136" s="12">
        <f t="shared" si="22"/>
        <v>0.16066966659206758</v>
      </c>
      <c r="M136" s="12">
        <f t="shared" si="26"/>
        <v>2.5814741762806181E-2</v>
      </c>
      <c r="N136" s="18">
        <f t="shared" si="23"/>
        <v>5.1136461432182191E-5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2827.86</v>
      </c>
      <c r="D137" s="5" t="str">
        <f>'Исходные данные'!A139</f>
        <v>16.09.2016</v>
      </c>
      <c r="E137" s="1">
        <f>'Исходные данные'!B139</f>
        <v>3785.81</v>
      </c>
      <c r="F137" s="12">
        <f t="shared" si="18"/>
        <v>1.3387543937818702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0.2917396247777001</v>
      </c>
      <c r="J137" s="18">
        <f t="shared" si="21"/>
        <v>5.7629450245780191E-4</v>
      </c>
      <c r="K137" s="12">
        <f t="shared" si="25"/>
        <v>1.1720222939350429</v>
      </c>
      <c r="L137" s="12">
        <f t="shared" si="22"/>
        <v>0.15873071310277864</v>
      </c>
      <c r="M137" s="12">
        <f t="shared" si="26"/>
        <v>2.519543928211665E-2</v>
      </c>
      <c r="N137" s="18">
        <f t="shared" si="23"/>
        <v>4.9770383972890633E-5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2819.32</v>
      </c>
      <c r="D138" s="5" t="str">
        <f>'Исходные данные'!A140</f>
        <v>15.09.2016</v>
      </c>
      <c r="E138" s="1">
        <f>'Исходные данные'!B140</f>
        <v>3792.32</v>
      </c>
      <c r="F138" s="12">
        <f t="shared" si="18"/>
        <v>1.3451186811004072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0.29648224789735639</v>
      </c>
      <c r="J138" s="18">
        <f t="shared" si="21"/>
        <v>5.8402833861093877E-4</v>
      </c>
      <c r="K138" s="12">
        <f t="shared" si="25"/>
        <v>1.1775939556655133</v>
      </c>
      <c r="L138" s="12">
        <f t="shared" si="22"/>
        <v>0.16347333622243498</v>
      </c>
      <c r="M138" s="12">
        <f t="shared" si="26"/>
        <v>2.67235316556933E-2</v>
      </c>
      <c r="N138" s="18">
        <f t="shared" si="23"/>
        <v>5.2641599641725298E-5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2818.68</v>
      </c>
      <c r="D139" s="5" t="str">
        <f>'Исходные данные'!A141</f>
        <v>14.09.2016</v>
      </c>
      <c r="E139" s="1">
        <f>'Исходные данные'!B141</f>
        <v>3790.54</v>
      </c>
      <c r="F139" s="12">
        <f t="shared" si="18"/>
        <v>1.3447925979536521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0.29623979889846813</v>
      </c>
      <c r="J139" s="18">
        <f t="shared" si="21"/>
        <v>5.8192203114855966E-4</v>
      </c>
      <c r="K139" s="12">
        <f t="shared" si="25"/>
        <v>1.1773084837974479</v>
      </c>
      <c r="L139" s="12">
        <f t="shared" si="22"/>
        <v>0.16323088722354664</v>
      </c>
      <c r="M139" s="12">
        <f t="shared" si="26"/>
        <v>2.6644322543786229E-2</v>
      </c>
      <c r="N139" s="18">
        <f t="shared" si="23"/>
        <v>5.2339079188247507E-5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2817.1</v>
      </c>
      <c r="D140" s="5" t="str">
        <f>'Исходные данные'!A142</f>
        <v>13.09.2016</v>
      </c>
      <c r="E140" s="1">
        <f>'Исходные данные'!B142</f>
        <v>3782.17</v>
      </c>
      <c r="F140" s="12">
        <f t="shared" si="18"/>
        <v>1.342575698413262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0.29458993196637318</v>
      </c>
      <c r="J140" s="18">
        <f t="shared" si="21"/>
        <v>5.7706597060047866E-4</v>
      </c>
      <c r="K140" s="12">
        <f t="shared" si="25"/>
        <v>1.1753676829329878</v>
      </c>
      <c r="L140" s="12">
        <f t="shared" si="22"/>
        <v>0.16158102029145163</v>
      </c>
      <c r="M140" s="12">
        <f t="shared" si="26"/>
        <v>2.610842611842653E-2</v>
      </c>
      <c r="N140" s="18">
        <f t="shared" si="23"/>
        <v>5.1143242263284406E-5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2809.54</v>
      </c>
      <c r="D141" s="5" t="str">
        <f>'Исходные данные'!A143</f>
        <v>12.09.2016</v>
      </c>
      <c r="E141" s="1">
        <f>'Исходные данные'!B143</f>
        <v>3773.8</v>
      </c>
      <c r="F141" s="12">
        <f t="shared" si="18"/>
        <v>1.3432092086248995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0.29506168249392006</v>
      </c>
      <c r="J141" s="18">
        <f t="shared" si="21"/>
        <v>5.7637687577986841E-4</v>
      </c>
      <c r="K141" s="12">
        <f t="shared" si="25"/>
        <v>1.1759222940662348</v>
      </c>
      <c r="L141" s="12">
        <f t="shared" si="22"/>
        <v>0.16205277081899866</v>
      </c>
      <c r="M141" s="12">
        <f t="shared" si="26"/>
        <v>2.626110053011493E-2</v>
      </c>
      <c r="N141" s="18">
        <f t="shared" si="23"/>
        <v>5.1298735064999777E-5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2806.64</v>
      </c>
      <c r="D142" s="5" t="str">
        <f>'Исходные данные'!A144</f>
        <v>09.09.2016</v>
      </c>
      <c r="E142" s="1">
        <f>'Исходные данные'!B144</f>
        <v>3776.34</v>
      </c>
      <c r="F142" s="12">
        <f t="shared" si="18"/>
        <v>1.345502095031782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0.29676724824922401</v>
      </c>
      <c r="J142" s="18">
        <f t="shared" si="21"/>
        <v>5.7809055422665477E-4</v>
      </c>
      <c r="K142" s="12">
        <f t="shared" si="25"/>
        <v>1.1779296181869314</v>
      </c>
      <c r="L142" s="12">
        <f t="shared" si="22"/>
        <v>0.16375833657430255</v>
      </c>
      <c r="M142" s="12">
        <f t="shared" si="26"/>
        <v>2.6816792797582586E-2</v>
      </c>
      <c r="N142" s="18">
        <f t="shared" si="23"/>
        <v>5.223802391400318E-5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2805.17</v>
      </c>
      <c r="D143" s="5" t="str">
        <f>'Исходные данные'!A145</f>
        <v>08.09.2016</v>
      </c>
      <c r="E143" s="1">
        <f>'Исходные данные'!B145</f>
        <v>3784.57</v>
      </c>
      <c r="F143" s="12">
        <f t="shared" si="18"/>
        <v>1.3491410502750278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0.2994681308961113</v>
      </c>
      <c r="J143" s="18">
        <f t="shared" si="21"/>
        <v>5.8172360234534236E-4</v>
      </c>
      <c r="K143" s="12">
        <f t="shared" si="25"/>
        <v>1.1811153680836453</v>
      </c>
      <c r="L143" s="12">
        <f t="shared" si="22"/>
        <v>0.16645921922118975</v>
      </c>
      <c r="M143" s="12">
        <f t="shared" si="26"/>
        <v>2.7708671663728136E-2</v>
      </c>
      <c r="N143" s="18">
        <f t="shared" si="23"/>
        <v>5.3824720006750976E-5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2810.22</v>
      </c>
      <c r="D144" s="5" t="str">
        <f>'Исходные данные'!A146</f>
        <v>07.09.2016</v>
      </c>
      <c r="E144" s="1">
        <f>'Исходные данные'!B146</f>
        <v>3770.85</v>
      </c>
      <c r="F144" s="12">
        <f t="shared" si="18"/>
        <v>1.3418344471251362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0.29403766814171317</v>
      </c>
      <c r="J144" s="18">
        <f t="shared" si="21"/>
        <v>5.6958063069468905E-4</v>
      </c>
      <c r="K144" s="12">
        <f t="shared" si="25"/>
        <v>1.1747187490888664</v>
      </c>
      <c r="L144" s="12">
        <f t="shared" si="22"/>
        <v>0.16102875646679177</v>
      </c>
      <c r="M144" s="12">
        <f t="shared" si="26"/>
        <v>2.593026040924136E-2</v>
      </c>
      <c r="N144" s="18">
        <f t="shared" si="23"/>
        <v>5.022953069691409E-5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2808.66</v>
      </c>
      <c r="D145" s="5" t="str">
        <f>'Исходные данные'!A147</f>
        <v>06.09.2016</v>
      </c>
      <c r="E145" s="1">
        <f>'Исходные данные'!B147</f>
        <v>3761.18</v>
      </c>
      <c r="F145" s="12">
        <f t="shared" si="18"/>
        <v>1.3391368125725436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0.29202523667437874</v>
      </c>
      <c r="J145" s="18">
        <f t="shared" si="21"/>
        <v>5.6410350239632001E-4</v>
      </c>
      <c r="K145" s="12">
        <f t="shared" si="25"/>
        <v>1.1723570852532792</v>
      </c>
      <c r="L145" s="12">
        <f t="shared" si="22"/>
        <v>0.15901632499945734</v>
      </c>
      <c r="M145" s="12">
        <f t="shared" si="26"/>
        <v>2.5286191616333067E-2</v>
      </c>
      <c r="N145" s="18">
        <f t="shared" si="23"/>
        <v>4.8845193708182765E-5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2785.55</v>
      </c>
      <c r="D146" s="5" t="str">
        <f>'Исходные данные'!A148</f>
        <v>05.09.2016</v>
      </c>
      <c r="E146" s="1">
        <f>'Исходные данные'!B148</f>
        <v>3746.38</v>
      </c>
      <c r="F146" s="12">
        <f t="shared" si="18"/>
        <v>1.3449336755757391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0.29634469999833446</v>
      </c>
      <c r="J146" s="18">
        <f t="shared" si="21"/>
        <v>5.7084965830435971E-4</v>
      </c>
      <c r="K146" s="12">
        <f t="shared" si="25"/>
        <v>1.1774319912301998</v>
      </c>
      <c r="L146" s="12">
        <f t="shared" si="22"/>
        <v>0.16333578832341306</v>
      </c>
      <c r="M146" s="12">
        <f t="shared" si="26"/>
        <v>2.6678579747230823E-2</v>
      </c>
      <c r="N146" s="18">
        <f t="shared" si="23"/>
        <v>5.139102583187052E-5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2777.01</v>
      </c>
      <c r="D147" s="5" t="str">
        <f>'Исходные данные'!A149</f>
        <v>02.09.2016</v>
      </c>
      <c r="E147" s="1">
        <f>'Исходные данные'!B149</f>
        <v>3741.39</v>
      </c>
      <c r="F147" s="12">
        <f t="shared" si="18"/>
        <v>1.3472727861981051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0.29808239080635446</v>
      </c>
      <c r="J147" s="18">
        <f t="shared" si="21"/>
        <v>5.7259436694591923E-4</v>
      </c>
      <c r="K147" s="12">
        <f t="shared" si="25"/>
        <v>1.1794797826773291</v>
      </c>
      <c r="L147" s="12">
        <f t="shared" si="22"/>
        <v>0.16507347913143305</v>
      </c>
      <c r="M147" s="12">
        <f t="shared" si="26"/>
        <v>2.724925351255569E-2</v>
      </c>
      <c r="N147" s="18">
        <f t="shared" si="23"/>
        <v>5.2343813475740799E-5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2774.02</v>
      </c>
      <c r="D148" s="5" t="str">
        <f>'Исходные данные'!A150</f>
        <v>01.09.2016</v>
      </c>
      <c r="E148" s="1">
        <f>'Исходные данные'!B150</f>
        <v>3737.79</v>
      </c>
      <c r="F148" s="12">
        <f t="shared" si="18"/>
        <v>1.3474271995155045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0.29819699600796284</v>
      </c>
      <c r="J148" s="18">
        <f t="shared" si="21"/>
        <v>5.7121576341069287E-4</v>
      </c>
      <c r="K148" s="12">
        <f t="shared" si="25"/>
        <v>1.1796149649417631</v>
      </c>
      <c r="L148" s="12">
        <f t="shared" si="22"/>
        <v>0.16518808433304133</v>
      </c>
      <c r="M148" s="12">
        <f t="shared" si="26"/>
        <v>2.728710320562E-2</v>
      </c>
      <c r="N148" s="18">
        <f t="shared" si="23"/>
        <v>5.2270223032187668E-5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2769.8</v>
      </c>
      <c r="D149" s="5" t="str">
        <f>'Исходные данные'!A151</f>
        <v>31.08.2016</v>
      </c>
      <c r="E149" s="1">
        <f>'Исходные данные'!B151</f>
        <v>3736.86</v>
      </c>
      <c r="F149" s="12">
        <f t="shared" si="18"/>
        <v>1.3491443425518088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0.29947057116932313</v>
      </c>
      <c r="J149" s="18">
        <f t="shared" si="21"/>
        <v>5.7205428096638537E-4</v>
      </c>
      <c r="K149" s="12">
        <f t="shared" si="25"/>
        <v>1.1811182503313549</v>
      </c>
      <c r="L149" s="12">
        <f t="shared" si="22"/>
        <v>0.16646165949440164</v>
      </c>
      <c r="M149" s="12">
        <f t="shared" si="26"/>
        <v>2.7709484081630143E-2</v>
      </c>
      <c r="N149" s="18">
        <f t="shared" si="23"/>
        <v>5.2931174273227541E-5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2770.12</v>
      </c>
      <c r="D150" s="5" t="str">
        <f>'Исходные данные'!A152</f>
        <v>30.08.2016</v>
      </c>
      <c r="E150" s="1">
        <f>'Исходные данные'!B152</f>
        <v>3721.5</v>
      </c>
      <c r="F150" s="12">
        <f t="shared" si="18"/>
        <v>1.3434436053311771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0.29523617225728271</v>
      </c>
      <c r="J150" s="18">
        <f t="shared" si="21"/>
        <v>5.623915989169568E-4</v>
      </c>
      <c r="K150" s="12">
        <f t="shared" si="25"/>
        <v>1.1761274983715639</v>
      </c>
      <c r="L150" s="12">
        <f t="shared" si="22"/>
        <v>0.16222726058236125</v>
      </c>
      <c r="M150" s="12">
        <f t="shared" si="26"/>
        <v>2.631768407605737E-2</v>
      </c>
      <c r="N150" s="18">
        <f t="shared" si="23"/>
        <v>5.0132218942423775E-5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2768.07</v>
      </c>
      <c r="D151" s="5" t="str">
        <f>'Исходные данные'!A153</f>
        <v>29.08.2016</v>
      </c>
      <c r="E151" s="1">
        <f>'Исходные данные'!B153</f>
        <v>3715.13</v>
      </c>
      <c r="F151" s="12">
        <f t="shared" si="18"/>
        <v>1.3421373014410762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0.2942633443749948</v>
      </c>
      <c r="J151" s="18">
        <f t="shared" si="21"/>
        <v>5.5897398285583398E-4</v>
      </c>
      <c r="K151" s="12">
        <f t="shared" si="25"/>
        <v>1.1749838851076497</v>
      </c>
      <c r="L151" s="12">
        <f t="shared" si="22"/>
        <v>0.16125443270007331</v>
      </c>
      <c r="M151" s="12">
        <f t="shared" si="26"/>
        <v>2.60029920654225E-2</v>
      </c>
      <c r="N151" s="18">
        <f t="shared" si="23"/>
        <v>4.9394517933756561E-5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2760.34</v>
      </c>
      <c r="D152" s="5" t="str">
        <f>'Исходные данные'!A154</f>
        <v>26.08.2016</v>
      </c>
      <c r="E152" s="1">
        <f>'Исходные данные'!B154</f>
        <v>3722.13</v>
      </c>
      <c r="F152" s="12">
        <f t="shared" si="18"/>
        <v>1.3484317149336675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0.29894222452067809</v>
      </c>
      <c r="J152" s="18">
        <f t="shared" si="21"/>
        <v>5.6627691720955993E-4</v>
      </c>
      <c r="K152" s="12">
        <f t="shared" si="25"/>
        <v>1.1804943752877959</v>
      </c>
      <c r="L152" s="12">
        <f t="shared" si="22"/>
        <v>0.16593331284575655</v>
      </c>
      <c r="M152" s="12">
        <f t="shared" si="26"/>
        <v>2.7533864311967741E-2</v>
      </c>
      <c r="N152" s="18">
        <f t="shared" si="23"/>
        <v>5.2156539031738278E-5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2759.02</v>
      </c>
      <c r="D153" s="5" t="str">
        <f>'Исходные данные'!A155</f>
        <v>25.08.2016</v>
      </c>
      <c r="E153" s="1">
        <f>'Исходные данные'!B155</f>
        <v>3712.89</v>
      </c>
      <c r="F153" s="12">
        <f t="shared" si="18"/>
        <v>1.3457278308964777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0.2969350049043134</v>
      </c>
      <c r="J153" s="18">
        <f t="shared" si="21"/>
        <v>5.6090481097864707E-4</v>
      </c>
      <c r="K153" s="12">
        <f t="shared" si="25"/>
        <v>1.1781272402953578</v>
      </c>
      <c r="L153" s="12">
        <f t="shared" si="22"/>
        <v>0.16392609322939203</v>
      </c>
      <c r="M153" s="12">
        <f t="shared" si="26"/>
        <v>2.6871764041451356E-2</v>
      </c>
      <c r="N153" s="18">
        <f t="shared" si="23"/>
        <v>5.0760272387521828E-5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2751</v>
      </c>
      <c r="D154" s="5" t="str">
        <f>'Исходные данные'!A156</f>
        <v>24.08.2016</v>
      </c>
      <c r="E154" s="1">
        <f>'Исходные данные'!B156</f>
        <v>3709.66</v>
      </c>
      <c r="F154" s="12">
        <f t="shared" si="18"/>
        <v>1.348476917484551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0.29897574627246776</v>
      </c>
      <c r="J154" s="18">
        <f t="shared" si="21"/>
        <v>5.6318346377860783E-4</v>
      </c>
      <c r="K154" s="12">
        <f t="shared" si="25"/>
        <v>1.1805339481905062</v>
      </c>
      <c r="L154" s="12">
        <f t="shared" si="22"/>
        <v>0.16596683459754621</v>
      </c>
      <c r="M154" s="12">
        <f t="shared" si="26"/>
        <v>2.7544990186329291E-2</v>
      </c>
      <c r="N154" s="18">
        <f t="shared" si="23"/>
        <v>5.1886760636253152E-5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2761</v>
      </c>
      <c r="D155" s="5" t="str">
        <f>'Исходные данные'!A157</f>
        <v>23.08.2016</v>
      </c>
      <c r="E155" s="1">
        <f>'Исходные данные'!B157</f>
        <v>3712.91</v>
      </c>
      <c r="F155" s="12">
        <f t="shared" si="18"/>
        <v>1.3447700108656284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0.29622300279344338</v>
      </c>
      <c r="J155" s="18">
        <f t="shared" si="21"/>
        <v>5.5644069624863335E-4</v>
      </c>
      <c r="K155" s="12">
        <f t="shared" si="25"/>
        <v>1.1772887097665714</v>
      </c>
      <c r="L155" s="12">
        <f t="shared" si="22"/>
        <v>0.16321409111852195</v>
      </c>
      <c r="M155" s="12">
        <f t="shared" si="26"/>
        <v>2.6638839539645211E-2</v>
      </c>
      <c r="N155" s="18">
        <f t="shared" si="23"/>
        <v>5.0039781789099793E-5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2773.96</v>
      </c>
      <c r="D156" s="5" t="str">
        <f>'Исходные данные'!A158</f>
        <v>22.08.2016</v>
      </c>
      <c r="E156" s="1">
        <f>'Исходные данные'!B158</f>
        <v>3709.55</v>
      </c>
      <c r="F156" s="12">
        <f t="shared" si="18"/>
        <v>1.3372759520685231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0.29063467328411113</v>
      </c>
      <c r="J156" s="18">
        <f t="shared" si="21"/>
        <v>5.4441953455517701E-4</v>
      </c>
      <c r="K156" s="12">
        <f t="shared" si="25"/>
        <v>1.1707279813588343</v>
      </c>
      <c r="L156" s="12">
        <f t="shared" si="22"/>
        <v>0.15762576160918962</v>
      </c>
      <c r="M156" s="12">
        <f t="shared" si="26"/>
        <v>2.4845880722877103E-2</v>
      </c>
      <c r="N156" s="18">
        <f t="shared" si="23"/>
        <v>4.6541531558897065E-5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2785.1</v>
      </c>
      <c r="D157" s="5" t="str">
        <f>'Исходные данные'!A159</f>
        <v>19.08.2016</v>
      </c>
      <c r="E157" s="1">
        <f>'Исходные данные'!B159</f>
        <v>3711</v>
      </c>
      <c r="F157" s="12">
        <f t="shared" si="18"/>
        <v>1.332447667947291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0.28701760270111237</v>
      </c>
      <c r="J157" s="18">
        <f t="shared" si="21"/>
        <v>5.3614341558716255E-4</v>
      </c>
      <c r="K157" s="12">
        <f t="shared" si="25"/>
        <v>1.1665010248253429</v>
      </c>
      <c r="L157" s="12">
        <f t="shared" si="22"/>
        <v>0.15400869102619091</v>
      </c>
      <c r="M157" s="12">
        <f t="shared" si="26"/>
        <v>2.3718676911600765E-2</v>
      </c>
      <c r="N157" s="18">
        <f t="shared" si="23"/>
        <v>4.4306036747984869E-5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2784.55</v>
      </c>
      <c r="D158" s="5" t="str">
        <f>'Исходные данные'!A160</f>
        <v>18.08.2016</v>
      </c>
      <c r="E158" s="1">
        <f>'Исходные данные'!B160</f>
        <v>3710.02</v>
      </c>
      <c r="F158" s="12">
        <f t="shared" si="18"/>
        <v>1.3323589089799068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0.28695098700886251</v>
      </c>
      <c r="J158" s="18">
        <f t="shared" si="21"/>
        <v>5.3452292507489673E-4</v>
      </c>
      <c r="K158" s="12">
        <f t="shared" si="25"/>
        <v>1.1664233201402685</v>
      </c>
      <c r="L158" s="12">
        <f t="shared" si="22"/>
        <v>0.15394207533394114</v>
      </c>
      <c r="M158" s="12">
        <f t="shared" si="26"/>
        <v>2.3698162558120833E-2</v>
      </c>
      <c r="N158" s="18">
        <f t="shared" si="23"/>
        <v>4.4144163090388385E-5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2786.72</v>
      </c>
      <c r="D159" s="5" t="str">
        <f>'Исходные данные'!A161</f>
        <v>17.08.2016</v>
      </c>
      <c r="E159" s="1">
        <f>'Исходные данные'!B161</f>
        <v>3708.99</v>
      </c>
      <c r="F159" s="12">
        <f t="shared" si="18"/>
        <v>1.3309517999655509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0.28589432535796805</v>
      </c>
      <c r="J159" s="18">
        <f t="shared" si="21"/>
        <v>5.3106822581266066E-4</v>
      </c>
      <c r="K159" s="12">
        <f t="shared" si="25"/>
        <v>1.1651914562954273</v>
      </c>
      <c r="L159" s="12">
        <f t="shared" si="22"/>
        <v>0.15288541368304659</v>
      </c>
      <c r="M159" s="12">
        <f t="shared" si="26"/>
        <v>2.3373949717036314E-2</v>
      </c>
      <c r="N159" s="18">
        <f t="shared" si="23"/>
        <v>4.3418707212597894E-5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2787.31</v>
      </c>
      <c r="D160" s="5" t="str">
        <f>'Исходные данные'!A162</f>
        <v>16.08.2016</v>
      </c>
      <c r="E160" s="1">
        <f>'Исходные данные'!B162</f>
        <v>3707.37</v>
      </c>
      <c r="F160" s="12">
        <f t="shared" si="18"/>
        <v>1.3300888670438522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0.28524575732768898</v>
      </c>
      <c r="J160" s="18">
        <f t="shared" si="21"/>
        <v>5.2838459307285712E-4</v>
      </c>
      <c r="K160" s="12">
        <f t="shared" si="25"/>
        <v>1.1644359953781007</v>
      </c>
      <c r="L160" s="12">
        <f t="shared" si="22"/>
        <v>0.15223684565276746</v>
      </c>
      <c r="M160" s="12">
        <f t="shared" si="26"/>
        <v>2.3176057174304567E-2</v>
      </c>
      <c r="N160" s="18">
        <f t="shared" si="23"/>
        <v>4.2930950678471232E-5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2786.74</v>
      </c>
      <c r="D161" s="5" t="str">
        <f>'Исходные данные'!A163</f>
        <v>15.08.2016</v>
      </c>
      <c r="E161" s="1">
        <f>'Исходные данные'!B163</f>
        <v>3710.27</v>
      </c>
      <c r="F161" s="12">
        <f t="shared" si="18"/>
        <v>1.331401565987498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0.28623219637988234</v>
      </c>
      <c r="J161" s="18">
        <f t="shared" si="21"/>
        <v>5.2873201097743464E-4</v>
      </c>
      <c r="K161" s="12">
        <f t="shared" si="25"/>
        <v>1.1655852072382626</v>
      </c>
      <c r="L161" s="12">
        <f t="shared" si="22"/>
        <v>0.15322328470496094</v>
      </c>
      <c r="M161" s="12">
        <f t="shared" si="26"/>
        <v>2.3477374975777541E-2</v>
      </c>
      <c r="N161" s="18">
        <f t="shared" si="23"/>
        <v>4.3367726763132985E-5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2784.65</v>
      </c>
      <c r="D162" s="5" t="str">
        <f>'Исходные данные'!A164</f>
        <v>12.08.2016</v>
      </c>
      <c r="E162" s="1">
        <f>'Исходные данные'!B164</f>
        <v>3708.64</v>
      </c>
      <c r="F162" s="12">
        <f t="shared" si="18"/>
        <v>1.3318154884814968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0.28654304036207828</v>
      </c>
      <c r="J162" s="18">
        <f t="shared" si="21"/>
        <v>5.278288882039179E-4</v>
      </c>
      <c r="K162" s="12">
        <f t="shared" si="25"/>
        <v>1.1659475787032461</v>
      </c>
      <c r="L162" s="12">
        <f t="shared" si="22"/>
        <v>0.15353412868715688</v>
      </c>
      <c r="M162" s="12">
        <f t="shared" si="26"/>
        <v>2.3572728671724476E-2</v>
      </c>
      <c r="N162" s="18">
        <f t="shared" si="23"/>
        <v>4.3422332474055779E-5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2783.08</v>
      </c>
      <c r="D163" s="5" t="str">
        <f>'Исходные данные'!A165</f>
        <v>11.08.2016</v>
      </c>
      <c r="E163" s="1">
        <f>'Исходные данные'!B165</f>
        <v>3710.14</v>
      </c>
      <c r="F163" s="12">
        <f t="shared" si="18"/>
        <v>1.333105767710594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0.28751138366822476</v>
      </c>
      <c r="J163" s="18">
        <f t="shared" si="21"/>
        <v>5.2813445943757174E-4</v>
      </c>
      <c r="K163" s="12">
        <f t="shared" si="25"/>
        <v>1.1670771630608601</v>
      </c>
      <c r="L163" s="12">
        <f t="shared" si="22"/>
        <v>0.15450247199330322</v>
      </c>
      <c r="M163" s="12">
        <f t="shared" si="26"/>
        <v>2.3871013852041472E-2</v>
      </c>
      <c r="N163" s="18">
        <f t="shared" si="23"/>
        <v>4.3849063769672309E-5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2784.71</v>
      </c>
      <c r="D164" s="5" t="str">
        <f>'Исходные данные'!A166</f>
        <v>10.08.2016</v>
      </c>
      <c r="E164" s="1">
        <f>'Исходные данные'!B166</f>
        <v>3714.6</v>
      </c>
      <c r="F164" s="12">
        <f t="shared" si="18"/>
        <v>1.3339270516499024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0.28812726207759903</v>
      </c>
      <c r="J164" s="18">
        <f t="shared" si="21"/>
        <v>5.2778857159725733E-4</v>
      </c>
      <c r="K164" s="12">
        <f t="shared" si="25"/>
        <v>1.1677961620729203</v>
      </c>
      <c r="L164" s="12">
        <f t="shared" si="22"/>
        <v>0.15511835040267752</v>
      </c>
      <c r="M164" s="12">
        <f t="shared" si="26"/>
        <v>2.406170263164787E-2</v>
      </c>
      <c r="N164" s="18">
        <f t="shared" si="23"/>
        <v>4.4075980768300721E-5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2783.62</v>
      </c>
      <c r="D165" s="5" t="str">
        <f>'Исходные данные'!A167</f>
        <v>09.08.2016</v>
      </c>
      <c r="E165" s="1">
        <f>'Исходные данные'!B167</f>
        <v>3710.77</v>
      </c>
      <c r="F165" s="12">
        <f t="shared" si="18"/>
        <v>1.3330734798571644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0.28748716335110946</v>
      </c>
      <c r="J165" s="18">
        <f t="shared" si="21"/>
        <v>5.2514623564991461E-4</v>
      </c>
      <c r="K165" s="12">
        <f t="shared" si="25"/>
        <v>1.1670488964241876</v>
      </c>
      <c r="L165" s="12">
        <f t="shared" si="22"/>
        <v>0.15447825167618801</v>
      </c>
      <c r="M165" s="12">
        <f t="shared" si="26"/>
        <v>2.3863530240931709E-2</v>
      </c>
      <c r="N165" s="18">
        <f t="shared" si="23"/>
        <v>4.3590965694833426E-5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2779.61</v>
      </c>
      <c r="D166" s="5" t="str">
        <f>'Исходные данные'!A168</f>
        <v>08.08.2016</v>
      </c>
      <c r="E166" s="1">
        <f>'Исходные данные'!B168</f>
        <v>3695.37</v>
      </c>
      <c r="F166" s="12">
        <f t="shared" si="18"/>
        <v>1.3294562906306999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0.28477005461344412</v>
      </c>
      <c r="J166" s="18">
        <f t="shared" si="21"/>
        <v>5.1873110057588283E-4</v>
      </c>
      <c r="K166" s="12">
        <f t="shared" si="25"/>
        <v>1.1638822017455455</v>
      </c>
      <c r="L166" s="12">
        <f t="shared" si="22"/>
        <v>0.15176114293852272</v>
      </c>
      <c r="M166" s="12">
        <f t="shared" si="26"/>
        <v>2.3031444506006749E-2</v>
      </c>
      <c r="N166" s="18">
        <f t="shared" si="23"/>
        <v>4.1953591548348218E-5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2781.14</v>
      </c>
      <c r="D167" s="5" t="str">
        <f>'Исходные данные'!A169</f>
        <v>05.08.2016</v>
      </c>
      <c r="E167" s="1">
        <f>'Исходные данные'!B169</f>
        <v>3696.58</v>
      </c>
      <c r="F167" s="12">
        <f t="shared" si="18"/>
        <v>1.3291599847544533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0.28454715228623217</v>
      </c>
      <c r="J167" s="18">
        <f t="shared" si="21"/>
        <v>5.1687839727403888E-4</v>
      </c>
      <c r="K167" s="12">
        <f t="shared" si="25"/>
        <v>1.1636227986060315</v>
      </c>
      <c r="L167" s="12">
        <f t="shared" si="22"/>
        <v>0.15153824061131066</v>
      </c>
      <c r="M167" s="12">
        <f t="shared" si="26"/>
        <v>2.2963838367571508E-2</v>
      </c>
      <c r="N167" s="18">
        <f t="shared" si="23"/>
        <v>4.1713690948312995E-5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2783.04</v>
      </c>
      <c r="D168" s="5" t="str">
        <f>'Исходные данные'!A170</f>
        <v>04.08.2016</v>
      </c>
      <c r="E168" s="1">
        <f>'Исходные данные'!B170</f>
        <v>3690.15</v>
      </c>
      <c r="F168" s="12">
        <f t="shared" si="18"/>
        <v>1.325942135219041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0.28212325221347118</v>
      </c>
      <c r="J168" s="18">
        <f t="shared" si="21"/>
        <v>5.110450531683868E-4</v>
      </c>
      <c r="K168" s="12">
        <f t="shared" si="25"/>
        <v>1.1608057087712202</v>
      </c>
      <c r="L168" s="12">
        <f t="shared" si="22"/>
        <v>0.14911434053854963</v>
      </c>
      <c r="M168" s="12">
        <f t="shared" si="26"/>
        <v>2.223508655424657E-2</v>
      </c>
      <c r="N168" s="18">
        <f t="shared" si="23"/>
        <v>4.0277187013712012E-5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2782.1</v>
      </c>
      <c r="D169" s="5" t="str">
        <f>'Исходные данные'!A171</f>
        <v>03.08.2016</v>
      </c>
      <c r="E169" s="1">
        <f>'Исходные данные'!B171</f>
        <v>3686.98</v>
      </c>
      <c r="F169" s="12">
        <f t="shared" si="18"/>
        <v>1.3252507098954027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0.28160165655468056</v>
      </c>
      <c r="J169" s="18">
        <f t="shared" si="21"/>
        <v>5.0867650863806657E-4</v>
      </c>
      <c r="K169" s="12">
        <f t="shared" si="25"/>
        <v>1.1602003954309548</v>
      </c>
      <c r="L169" s="12">
        <f t="shared" si="22"/>
        <v>0.14859274487975913</v>
      </c>
      <c r="M169" s="12">
        <f t="shared" si="26"/>
        <v>2.2079803830901207E-2</v>
      </c>
      <c r="N169" s="18">
        <f t="shared" si="23"/>
        <v>3.9884273627969017E-5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2787.62</v>
      </c>
      <c r="D170" s="5" t="str">
        <f>'Исходные данные'!A172</f>
        <v>02.08.2016</v>
      </c>
      <c r="E170" s="1">
        <f>'Исходные данные'!B172</f>
        <v>3694.47</v>
      </c>
      <c r="F170" s="12">
        <f t="shared" si="18"/>
        <v>1.325313349739204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0.28164892184795676</v>
      </c>
      <c r="J170" s="18">
        <f t="shared" si="21"/>
        <v>5.0734190933018723E-4</v>
      </c>
      <c r="K170" s="12">
        <f t="shared" si="25"/>
        <v>1.1602552339388728</v>
      </c>
      <c r="L170" s="12">
        <f t="shared" si="22"/>
        <v>0.14864001017303527</v>
      </c>
      <c r="M170" s="12">
        <f t="shared" si="26"/>
        <v>2.2093852624240053E-2</v>
      </c>
      <c r="N170" s="18">
        <f t="shared" si="23"/>
        <v>3.9798261258364668E-5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2785.08</v>
      </c>
      <c r="D171" s="5" t="str">
        <f>'Исходные данные'!A173</f>
        <v>01.08.2016</v>
      </c>
      <c r="E171" s="1">
        <f>'Исходные данные'!B173</f>
        <v>3696.57</v>
      </c>
      <c r="F171" s="12">
        <f t="shared" si="18"/>
        <v>1.3272760567021415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0.28312876438699025</v>
      </c>
      <c r="J171" s="18">
        <f t="shared" si="21"/>
        <v>5.0858413550296613E-4</v>
      </c>
      <c r="K171" s="12">
        <f t="shared" si="25"/>
        <v>1.1619735000582661</v>
      </c>
      <c r="L171" s="12">
        <f t="shared" si="22"/>
        <v>0.15011985271206871</v>
      </c>
      <c r="M171" s="12">
        <f t="shared" si="26"/>
        <v>2.2535970178293226E-2</v>
      </c>
      <c r="N171" s="18">
        <f t="shared" si="23"/>
        <v>4.04813581398674E-5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2784.57</v>
      </c>
      <c r="D172" s="5" t="str">
        <f>'Исходные данные'!A174</f>
        <v>29.07.2016</v>
      </c>
      <c r="E172" s="1">
        <f>'Исходные данные'!B174</f>
        <v>3687.16</v>
      </c>
      <c r="F172" s="12">
        <f t="shared" si="18"/>
        <v>1.3241398133284492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0.28076305113028605</v>
      </c>
      <c r="J172" s="18">
        <f t="shared" si="21"/>
        <v>5.0292698419273794E-4</v>
      </c>
      <c r="K172" s="12">
        <f t="shared" si="25"/>
        <v>1.1592278529326647</v>
      </c>
      <c r="L172" s="12">
        <f t="shared" si="22"/>
        <v>0.14775413945536461</v>
      </c>
      <c r="M172" s="12">
        <f t="shared" si="26"/>
        <v>2.183128572619536E-2</v>
      </c>
      <c r="N172" s="18">
        <f t="shared" si="23"/>
        <v>3.9106081256505588E-5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2778.92</v>
      </c>
      <c r="D173" s="5" t="str">
        <f>'Исходные данные'!A175</f>
        <v>28.07.2016</v>
      </c>
      <c r="E173" s="1">
        <f>'Исходные данные'!B175</f>
        <v>3686.97</v>
      </c>
      <c r="F173" s="12">
        <f t="shared" si="18"/>
        <v>1.3267636347933729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0.28274261950997287</v>
      </c>
      <c r="J173" s="18">
        <f t="shared" si="21"/>
        <v>5.0505936838826724E-4</v>
      </c>
      <c r="K173" s="12">
        <f t="shared" si="25"/>
        <v>1.1615248965625338</v>
      </c>
      <c r="L173" s="12">
        <f t="shared" si="22"/>
        <v>0.14973370783505147</v>
      </c>
      <c r="M173" s="12">
        <f t="shared" si="26"/>
        <v>2.2420183262032579E-2</v>
      </c>
      <c r="N173" s="18">
        <f t="shared" si="23"/>
        <v>4.0048874191999815E-5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2780.82</v>
      </c>
      <c r="D174" s="5" t="str">
        <f>'Исходные данные'!A176</f>
        <v>27.07.2016</v>
      </c>
      <c r="E174" s="1">
        <f>'Исходные данные'!B176</f>
        <v>3683.37</v>
      </c>
      <c r="F174" s="12">
        <f t="shared" si="18"/>
        <v>1.3245625391071698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0.28108224575924917</v>
      </c>
      <c r="J174" s="18">
        <f t="shared" si="21"/>
        <v>5.0069209891738119E-4</v>
      </c>
      <c r="K174" s="12">
        <f t="shared" si="25"/>
        <v>1.1595979312974363</v>
      </c>
      <c r="L174" s="12">
        <f t="shared" si="22"/>
        <v>0.14807333408432768</v>
      </c>
      <c r="M174" s="12">
        <f t="shared" si="26"/>
        <v>2.1925712266848942E-2</v>
      </c>
      <c r="N174" s="18">
        <f t="shared" si="23"/>
        <v>3.9056294236918847E-5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2779.3</v>
      </c>
      <c r="D175" s="5" t="str">
        <f>'Исходные данные'!A177</f>
        <v>26.07.2016</v>
      </c>
      <c r="E175" s="1">
        <f>'Исходные данные'!B177</f>
        <v>3684.64</v>
      </c>
      <c r="F175" s="12">
        <f t="shared" si="18"/>
        <v>1.3257438923469937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0.2819737300827545</v>
      </c>
      <c r="J175" s="18">
        <f t="shared" si="21"/>
        <v>5.0087821397189875E-4</v>
      </c>
      <c r="K175" s="12">
        <f t="shared" si="25"/>
        <v>1.1606321556036399</v>
      </c>
      <c r="L175" s="12">
        <f t="shared" si="22"/>
        <v>0.14896481840783304</v>
      </c>
      <c r="M175" s="12">
        <f t="shared" si="26"/>
        <v>2.21905171232787E-2</v>
      </c>
      <c r="N175" s="18">
        <f t="shared" si="23"/>
        <v>3.9417666959821694E-5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2780.42</v>
      </c>
      <c r="D176" s="5" t="str">
        <f>'Исходные данные'!A178</f>
        <v>25.07.2016</v>
      </c>
      <c r="E176" s="1">
        <f>'Исходные данные'!B178</f>
        <v>3685.82</v>
      </c>
      <c r="F176" s="12">
        <f t="shared" si="18"/>
        <v>1.3256342566950317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0.28189102920354253</v>
      </c>
      <c r="J176" s="18">
        <f t="shared" si="21"/>
        <v>4.9933374581415156E-4</v>
      </c>
      <c r="K176" s="12">
        <f t="shared" si="25"/>
        <v>1.1605361742728546</v>
      </c>
      <c r="L176" s="12">
        <f t="shared" si="22"/>
        <v>0.14888211752862102</v>
      </c>
      <c r="M176" s="12">
        <f t="shared" si="26"/>
        <v>2.2165884919806145E-2</v>
      </c>
      <c r="N176" s="18">
        <f t="shared" si="23"/>
        <v>3.9264017650949511E-5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2781.2</v>
      </c>
      <c r="D177" s="5" t="str">
        <f>'Исходные данные'!A179</f>
        <v>22.07.2016</v>
      </c>
      <c r="E177" s="1">
        <f>'Исходные данные'!B179</f>
        <v>3675.36</v>
      </c>
      <c r="F177" s="12">
        <f t="shared" si="18"/>
        <v>1.3215015101395082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0.27876859780806029</v>
      </c>
      <c r="J177" s="18">
        <f t="shared" si="21"/>
        <v>4.924245334569984E-4</v>
      </c>
      <c r="K177" s="12">
        <f t="shared" si="25"/>
        <v>1.1569181311719288</v>
      </c>
      <c r="L177" s="12">
        <f t="shared" si="22"/>
        <v>0.14575968613313883</v>
      </c>
      <c r="M177" s="12">
        <f t="shared" si="26"/>
        <v>2.1245886101631171E-2</v>
      </c>
      <c r="N177" s="18">
        <f t="shared" si="23"/>
        <v>3.7529318702817534E-5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2782.29</v>
      </c>
      <c r="D178" s="5" t="str">
        <f>'Исходные данные'!A180</f>
        <v>21.07.2016</v>
      </c>
      <c r="E178" s="1">
        <f>'Исходные данные'!B180</f>
        <v>3676.35</v>
      </c>
      <c r="F178" s="12">
        <f t="shared" si="18"/>
        <v>1.3213396159278867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0.27864608252689022</v>
      </c>
      <c r="J178" s="18">
        <f t="shared" si="21"/>
        <v>4.9083434354820074E-4</v>
      </c>
      <c r="K178" s="12">
        <f t="shared" si="25"/>
        <v>1.1567763997041101</v>
      </c>
      <c r="L178" s="12">
        <f t="shared" si="22"/>
        <v>0.14563717085196873</v>
      </c>
      <c r="M178" s="12">
        <f t="shared" si="26"/>
        <v>2.1210185533765556E-2</v>
      </c>
      <c r="N178" s="18">
        <f t="shared" si="23"/>
        <v>3.7361686188416794E-5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2781.31</v>
      </c>
      <c r="D179" s="5" t="str">
        <f>'Исходные данные'!A181</f>
        <v>20.07.2016</v>
      </c>
      <c r="E179" s="1">
        <f>'Исходные данные'!B181</f>
        <v>3684.58</v>
      </c>
      <c r="F179" s="12">
        <f t="shared" si="18"/>
        <v>1.3247642298053794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0.28123450383550153</v>
      </c>
      <c r="J179" s="18">
        <f t="shared" si="21"/>
        <v>4.94011173858281E-4</v>
      </c>
      <c r="K179" s="12">
        <f t="shared" si="25"/>
        <v>1.1597745028895663</v>
      </c>
      <c r="L179" s="12">
        <f t="shared" si="22"/>
        <v>0.14822559216058012</v>
      </c>
      <c r="M179" s="12">
        <f t="shared" si="26"/>
        <v>2.1970826171354655E-2</v>
      </c>
      <c r="N179" s="18">
        <f t="shared" si="23"/>
        <v>3.8593534859775713E-5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2779.34</v>
      </c>
      <c r="D180" s="5" t="str">
        <f>'Исходные данные'!A182</f>
        <v>19.07.2016</v>
      </c>
      <c r="E180" s="1">
        <f>'Исходные данные'!B182</f>
        <v>3664.41</v>
      </c>
      <c r="F180" s="12">
        <f t="shared" si="18"/>
        <v>1.3184461059100361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0.27645385067054251</v>
      </c>
      <c r="J180" s="18">
        <f t="shared" si="21"/>
        <v>4.8425819969896678E-4</v>
      </c>
      <c r="K180" s="12">
        <f t="shared" si="25"/>
        <v>1.1542432552644752</v>
      </c>
      <c r="L180" s="12">
        <f t="shared" si="22"/>
        <v>0.14344493899562108</v>
      </c>
      <c r="M180" s="12">
        <f t="shared" si="26"/>
        <v>2.0576450523457478E-2</v>
      </c>
      <c r="N180" s="18">
        <f t="shared" si="23"/>
        <v>3.6043321019098857E-5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2780.63</v>
      </c>
      <c r="D181" s="5" t="str">
        <f>'Исходные данные'!A183</f>
        <v>18.07.2016</v>
      </c>
      <c r="E181" s="1">
        <f>'Исходные данные'!B183</f>
        <v>3666.97</v>
      </c>
      <c r="F181" s="12">
        <f t="shared" si="18"/>
        <v>1.3187551022609982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0.27668818724783417</v>
      </c>
      <c r="J181" s="18">
        <f t="shared" si="21"/>
        <v>4.8331594936305595E-4</v>
      </c>
      <c r="K181" s="12">
        <f t="shared" si="25"/>
        <v>1.1545137683725959</v>
      </c>
      <c r="L181" s="12">
        <f t="shared" si="22"/>
        <v>0.14367927557291268</v>
      </c>
      <c r="M181" s="12">
        <f t="shared" si="26"/>
        <v>2.0643734229157006E-2</v>
      </c>
      <c r="N181" s="18">
        <f t="shared" si="23"/>
        <v>3.6060252902761874E-5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2777.86</v>
      </c>
      <c r="D182" s="5" t="str">
        <f>'Исходные данные'!A184</f>
        <v>15.07.2016</v>
      </c>
      <c r="E182" s="1">
        <f>'Исходные данные'!B184</f>
        <v>3681.36</v>
      </c>
      <c r="F182" s="12">
        <f t="shared" si="18"/>
        <v>1.3252503725889713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0.28160140203191603</v>
      </c>
      <c r="J182" s="18">
        <f t="shared" si="21"/>
        <v>4.9052538927942826E-4</v>
      </c>
      <c r="K182" s="12">
        <f t="shared" si="25"/>
        <v>1.1602001001335802</v>
      </c>
      <c r="L182" s="12">
        <f t="shared" si="22"/>
        <v>0.14859249035699454</v>
      </c>
      <c r="M182" s="12">
        <f t="shared" si="26"/>
        <v>2.2079728190493541E-2</v>
      </c>
      <c r="N182" s="18">
        <f t="shared" si="23"/>
        <v>3.8460984880317777E-5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2774.09</v>
      </c>
      <c r="D183" s="5" t="str">
        <f>'Исходные данные'!A185</f>
        <v>14.07.2016</v>
      </c>
      <c r="E183" s="1">
        <f>'Исходные данные'!B185</f>
        <v>3676.27</v>
      </c>
      <c r="F183" s="12">
        <f t="shared" si="18"/>
        <v>1.3252165575017392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0.28157588570733938</v>
      </c>
      <c r="J183" s="18">
        <f t="shared" si="21"/>
        <v>4.8911198713047748E-4</v>
      </c>
      <c r="K183" s="12">
        <f t="shared" si="25"/>
        <v>1.1601704964689414</v>
      </c>
      <c r="L183" s="12">
        <f t="shared" si="22"/>
        <v>0.148566974032418</v>
      </c>
      <c r="M183" s="12">
        <f t="shared" si="26"/>
        <v>2.2072145773149188E-2</v>
      </c>
      <c r="N183" s="18">
        <f t="shared" si="23"/>
        <v>3.8340467445281561E-5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2773.46</v>
      </c>
      <c r="D184" s="5" t="str">
        <f>'Исходные данные'!A186</f>
        <v>13.07.2016</v>
      </c>
      <c r="E184" s="1">
        <f>'Исходные данные'!B186</f>
        <v>3664.36</v>
      </c>
      <c r="F184" s="12">
        <f t="shared" si="18"/>
        <v>1.321223309512306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0.27855805706150882</v>
      </c>
      <c r="J184" s="18">
        <f t="shared" si="21"/>
        <v>4.8251935842696025E-4</v>
      </c>
      <c r="K184" s="12">
        <f t="shared" si="25"/>
        <v>1.1566745784046832</v>
      </c>
      <c r="L184" s="12">
        <f t="shared" si="22"/>
        <v>0.14554914538658731</v>
      </c>
      <c r="M184" s="12">
        <f t="shared" si="26"/>
        <v>2.1184553722765953E-2</v>
      </c>
      <c r="N184" s="18">
        <f t="shared" si="23"/>
        <v>3.669596700487243E-5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2769.73</v>
      </c>
      <c r="D185" s="5" t="str">
        <f>'Исходные данные'!A187</f>
        <v>12.07.2016</v>
      </c>
      <c r="E185" s="1">
        <f>'Исходные данные'!B187</f>
        <v>3669.49</v>
      </c>
      <c r="F185" s="12">
        <f t="shared" si="18"/>
        <v>1.3248547692374346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0.28130284530808541</v>
      </c>
      <c r="J185" s="18">
        <f t="shared" si="21"/>
        <v>4.8591388750461568E-4</v>
      </c>
      <c r="K185" s="12">
        <f t="shared" si="25"/>
        <v>1.1598537662954169</v>
      </c>
      <c r="L185" s="12">
        <f t="shared" si="22"/>
        <v>0.14829393363316387</v>
      </c>
      <c r="M185" s="12">
        <f t="shared" si="26"/>
        <v>2.1991090752397236E-2</v>
      </c>
      <c r="N185" s="18">
        <f t="shared" si="23"/>
        <v>3.7986734141494326E-5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2767.61</v>
      </c>
      <c r="D186" s="5" t="str">
        <f>'Исходные данные'!A188</f>
        <v>11.07.2016</v>
      </c>
      <c r="E186" s="1">
        <f>'Исходные данные'!B188</f>
        <v>3641.88</v>
      </c>
      <c r="F186" s="12">
        <f t="shared" si="18"/>
        <v>1.315893496554789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0.27451589995852987</v>
      </c>
      <c r="J186" s="18">
        <f t="shared" si="21"/>
        <v>4.7286683969283822E-4</v>
      </c>
      <c r="K186" s="12">
        <f t="shared" si="25"/>
        <v>1.1520085547951791</v>
      </c>
      <c r="L186" s="12">
        <f t="shared" si="22"/>
        <v>0.14150698828360844</v>
      </c>
      <c r="M186" s="12">
        <f t="shared" si="26"/>
        <v>2.0024227733097321E-2</v>
      </c>
      <c r="N186" s="18">
        <f t="shared" si="23"/>
        <v>3.4492695275100034E-5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2766.01</v>
      </c>
      <c r="D187" s="5" t="str">
        <f>'Исходные данные'!A189</f>
        <v>08.07.2016</v>
      </c>
      <c r="E187" s="1">
        <f>'Исходные данные'!B189</f>
        <v>3627.38</v>
      </c>
      <c r="F187" s="12">
        <f t="shared" si="18"/>
        <v>1.3114124677784968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0.27110477602995803</v>
      </c>
      <c r="J187" s="18">
        <f t="shared" si="21"/>
        <v>4.6568762123862364E-4</v>
      </c>
      <c r="K187" s="12">
        <f t="shared" si="25"/>
        <v>1.148085605485005</v>
      </c>
      <c r="L187" s="12">
        <f t="shared" si="22"/>
        <v>0.13809586435503654</v>
      </c>
      <c r="M187" s="12">
        <f t="shared" si="26"/>
        <v>1.9070467751964675E-2</v>
      </c>
      <c r="N187" s="18">
        <f t="shared" si="23"/>
        <v>3.2758112539997985E-5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2765.36</v>
      </c>
      <c r="D188" s="5" t="str">
        <f>'Исходные данные'!A190</f>
        <v>07.07.2016</v>
      </c>
      <c r="E188" s="1">
        <f>'Исходные данные'!B190</f>
        <v>3628.73</v>
      </c>
      <c r="F188" s="12">
        <f t="shared" si="18"/>
        <v>1.3122088986605722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0.27171189938756352</v>
      </c>
      <c r="J188" s="18">
        <f t="shared" si="21"/>
        <v>4.6542783521078657E-4</v>
      </c>
      <c r="K188" s="12">
        <f t="shared" si="25"/>
        <v>1.1487828467069245</v>
      </c>
      <c r="L188" s="12">
        <f t="shared" si="22"/>
        <v>0.13870298771264195</v>
      </c>
      <c r="M188" s="12">
        <f t="shared" si="26"/>
        <v>1.9238518800413325E-2</v>
      </c>
      <c r="N188" s="18">
        <f t="shared" si="23"/>
        <v>3.2954545524583057E-5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2766.96</v>
      </c>
      <c r="D189" s="5" t="str">
        <f>'Исходные данные'!A191</f>
        <v>06.07.2016</v>
      </c>
      <c r="E189" s="1">
        <f>'Исходные данные'!B191</f>
        <v>3624.66</v>
      </c>
      <c r="F189" s="12">
        <f t="shared" si="18"/>
        <v>1.3099791829300025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0.27001124619367073</v>
      </c>
      <c r="J189" s="18">
        <f t="shared" si="21"/>
        <v>4.6122380811342072E-4</v>
      </c>
      <c r="K189" s="12">
        <f t="shared" si="25"/>
        <v>1.1468308258153381</v>
      </c>
      <c r="L189" s="12">
        <f t="shared" si="22"/>
        <v>0.13700233451874921</v>
      </c>
      <c r="M189" s="12">
        <f t="shared" si="26"/>
        <v>1.8769639663587284E-2</v>
      </c>
      <c r="N189" s="18">
        <f t="shared" si="23"/>
        <v>3.2061644855885111E-5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2768.94</v>
      </c>
      <c r="D190" s="5" t="str">
        <f>'Исходные данные'!A192</f>
        <v>05.07.2016</v>
      </c>
      <c r="E190" s="1">
        <f>'Исходные данные'!B192</f>
        <v>3621.83</v>
      </c>
      <c r="F190" s="12">
        <f t="shared" si="18"/>
        <v>1.3080203976973137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0.26851484748322463</v>
      </c>
      <c r="J190" s="18">
        <f t="shared" si="21"/>
        <v>4.5738754922741969E-4</v>
      </c>
      <c r="K190" s="12">
        <f t="shared" si="25"/>
        <v>1.1451159930032817</v>
      </c>
      <c r="L190" s="12">
        <f t="shared" si="22"/>
        <v>0.1355059358083032</v>
      </c>
      <c r="M190" s="12">
        <f t="shared" si="26"/>
        <v>1.8361858639284009E-2</v>
      </c>
      <c r="N190" s="18">
        <f t="shared" si="23"/>
        <v>3.1277546105926707E-5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2765.48</v>
      </c>
      <c r="D191" s="5" t="str">
        <f>'Исходные данные'!A193</f>
        <v>04.07.2016</v>
      </c>
      <c r="E191" s="1">
        <f>'Исходные данные'!B193</f>
        <v>3624.39</v>
      </c>
      <c r="F191" s="12">
        <f t="shared" si="18"/>
        <v>1.3105826113369108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0.2704717798234394</v>
      </c>
      <c r="J191" s="18">
        <f t="shared" si="21"/>
        <v>4.5943508960454851E-4</v>
      </c>
      <c r="K191" s="12">
        <f t="shared" si="25"/>
        <v>1.14735910161333</v>
      </c>
      <c r="L191" s="12">
        <f t="shared" si="22"/>
        <v>0.13746286814851791</v>
      </c>
      <c r="M191" s="12">
        <f t="shared" si="26"/>
        <v>1.8896040119616844E-2</v>
      </c>
      <c r="N191" s="18">
        <f t="shared" si="23"/>
        <v>3.2097632851732201E-5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2762.3</v>
      </c>
      <c r="D192" s="5" t="str">
        <f>'Исходные данные'!A194</f>
        <v>01.07.2016</v>
      </c>
      <c r="E192" s="1">
        <f>'Исходные данные'!B194</f>
        <v>3627.54</v>
      </c>
      <c r="F192" s="12">
        <f t="shared" si="18"/>
        <v>1.3132317271838685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0.27249106656047495</v>
      </c>
      <c r="J192" s="18">
        <f t="shared" si="21"/>
        <v>4.6157325966154677E-4</v>
      </c>
      <c r="K192" s="12">
        <f t="shared" si="25"/>
        <v>1.149678289394354</v>
      </c>
      <c r="L192" s="12">
        <f t="shared" si="22"/>
        <v>0.13948215488555346</v>
      </c>
      <c r="M192" s="12">
        <f t="shared" si="26"/>
        <v>1.9455271531517548E-2</v>
      </c>
      <c r="N192" s="18">
        <f t="shared" si="23"/>
        <v>3.2955330285699756E-5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2762.86</v>
      </c>
      <c r="D193" s="5" t="str">
        <f>'Исходные данные'!A195</f>
        <v>30.06.2016</v>
      </c>
      <c r="E193" s="1">
        <f>'Исходные данные'!B195</f>
        <v>3621.65</v>
      </c>
      <c r="F193" s="12">
        <f t="shared" si="18"/>
        <v>1.3108337013095126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0.27066334800141889</v>
      </c>
      <c r="J193" s="18">
        <f t="shared" si="21"/>
        <v>4.5719765166626523E-4</v>
      </c>
      <c r="K193" s="12">
        <f t="shared" si="25"/>
        <v>1.1475789201603612</v>
      </c>
      <c r="L193" s="12">
        <f t="shared" si="22"/>
        <v>0.13765443632649735</v>
      </c>
      <c r="M193" s="12">
        <f t="shared" si="26"/>
        <v>1.8948743840365736E-2</v>
      </c>
      <c r="N193" s="18">
        <f t="shared" si="23"/>
        <v>3.2007736732035872E-5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2751.4</v>
      </c>
      <c r="D194" s="5" t="str">
        <f>'Исходные данные'!A196</f>
        <v>29.06.2016</v>
      </c>
      <c r="E194" s="1">
        <f>'Исходные данные'!B196</f>
        <v>3614.52</v>
      </c>
      <c r="F194" s="12">
        <f t="shared" ref="F194:F257" si="27">E194/C194</f>
        <v>1.313702115286763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0.27284919366692656</v>
      </c>
      <c r="J194" s="18">
        <f t="shared" ref="J194:J257" si="30">H194*I194</f>
        <v>4.5960356161477313E-4</v>
      </c>
      <c r="K194" s="12">
        <f t="shared" si="25"/>
        <v>1.1500900940882954</v>
      </c>
      <c r="L194" s="12">
        <f t="shared" ref="L194:L257" si="31">LN(K194)</f>
        <v>0.13984028199200507</v>
      </c>
      <c r="M194" s="12">
        <f t="shared" si="26"/>
        <v>1.9555304467603521E-2</v>
      </c>
      <c r="N194" s="18">
        <f t="shared" ref="N194:N257" si="32">M194*H194</f>
        <v>3.2940128797827221E-5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2739.31</v>
      </c>
      <c r="D195" s="5" t="str">
        <f>'Исходные данные'!A197</f>
        <v>28.06.2016</v>
      </c>
      <c r="E195" s="1">
        <f>'Исходные данные'!B197</f>
        <v>3604.09</v>
      </c>
      <c r="F195" s="12">
        <f t="shared" si="27"/>
        <v>1.3156926379270693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0.27436324781807514</v>
      </c>
      <c r="J195" s="18">
        <f t="shared" si="30"/>
        <v>4.6086403241907628E-4</v>
      </c>
      <c r="K195" s="12">
        <f t="shared" ref="K195:K258" si="34">F195/GEOMEAN(F$2:F$1242)</f>
        <v>1.1518327116452254</v>
      </c>
      <c r="L195" s="12">
        <f t="shared" si="31"/>
        <v>0.1413543361431536</v>
      </c>
      <c r="M195" s="12">
        <f t="shared" ref="M195:M258" si="35">POWER(L195-AVERAGE(L$2:L$1242),2)</f>
        <v>1.9981048346471682E-2</v>
      </c>
      <c r="N195" s="18">
        <f t="shared" si="32"/>
        <v>3.3563338333935531E-5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2737.43</v>
      </c>
      <c r="D196" s="5" t="str">
        <f>'Исходные данные'!A198</f>
        <v>27.06.2016</v>
      </c>
      <c r="E196" s="1">
        <f>'Исходные данные'!B198</f>
        <v>3601.45</v>
      </c>
      <c r="F196" s="12">
        <f t="shared" si="27"/>
        <v>1.3156318152427642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0.27431701810722159</v>
      </c>
      <c r="J196" s="18">
        <f t="shared" si="30"/>
        <v>4.5950030165171945E-4</v>
      </c>
      <c r="K196" s="12">
        <f t="shared" si="34"/>
        <v>1.151779463982836</v>
      </c>
      <c r="L196" s="12">
        <f t="shared" si="31"/>
        <v>0.14130810643230021</v>
      </c>
      <c r="M196" s="12">
        <f t="shared" si="35"/>
        <v>1.9967980943482309E-2</v>
      </c>
      <c r="N196" s="18">
        <f t="shared" si="32"/>
        <v>3.3447772690936673E-5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2726.82</v>
      </c>
      <c r="D197" s="5" t="str">
        <f>'Исходные данные'!A199</f>
        <v>24.06.2016</v>
      </c>
      <c r="E197" s="1">
        <f>'Исходные данные'!B199</f>
        <v>3597.12</v>
      </c>
      <c r="F197" s="12">
        <f t="shared" si="27"/>
        <v>1.3191629810548551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0.27699743020703527</v>
      </c>
      <c r="J197" s="18">
        <f t="shared" si="30"/>
        <v>4.6269516249454701E-4</v>
      </c>
      <c r="K197" s="12">
        <f t="shared" si="34"/>
        <v>1.1548708488362298</v>
      </c>
      <c r="L197" s="12">
        <f t="shared" si="31"/>
        <v>0.14398851853211381</v>
      </c>
      <c r="M197" s="12">
        <f t="shared" si="35"/>
        <v>2.0732693469072905E-2</v>
      </c>
      <c r="N197" s="18">
        <f t="shared" si="32"/>
        <v>3.463179050597083E-5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2718.31</v>
      </c>
      <c r="D198" s="5" t="str">
        <f>'Исходные данные'!A200</f>
        <v>23.06.2016</v>
      </c>
      <c r="E198" s="1">
        <f>'Исходные данные'!B200</f>
        <v>3588.98</v>
      </c>
      <c r="F198" s="12">
        <f t="shared" si="27"/>
        <v>1.3202982735596749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0.27785767589001081</v>
      </c>
      <c r="J198" s="18">
        <f t="shared" si="30"/>
        <v>4.628366985941838E-4</v>
      </c>
      <c r="K198" s="12">
        <f t="shared" si="34"/>
        <v>1.1558647489361782</v>
      </c>
      <c r="L198" s="12">
        <f t="shared" si="31"/>
        <v>0.1448487642150893</v>
      </c>
      <c r="M198" s="12">
        <f t="shared" si="35"/>
        <v>2.0981164494638559E-2</v>
      </c>
      <c r="N198" s="18">
        <f t="shared" si="32"/>
        <v>3.4949017968479779E-5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2719.04</v>
      </c>
      <c r="D199" s="5" t="str">
        <f>'Исходные данные'!A201</f>
        <v>22.06.2016</v>
      </c>
      <c r="E199" s="1">
        <f>'Исходные данные'!B201</f>
        <v>3590.51</v>
      </c>
      <c r="F199" s="12">
        <f t="shared" si="27"/>
        <v>1.3205065022949276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0.27801537685873684</v>
      </c>
      <c r="J199" s="18">
        <f t="shared" si="30"/>
        <v>4.618068545756889E-4</v>
      </c>
      <c r="K199" s="12">
        <f t="shared" si="34"/>
        <v>1.1560470443005018</v>
      </c>
      <c r="L199" s="12">
        <f t="shared" si="31"/>
        <v>0.14500646518381541</v>
      </c>
      <c r="M199" s="12">
        <f t="shared" si="35"/>
        <v>2.1026874945105096E-2</v>
      </c>
      <c r="N199" s="18">
        <f t="shared" si="32"/>
        <v>3.4927402540361287E-5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2715.2</v>
      </c>
      <c r="D200" s="5" t="str">
        <f>'Исходные данные'!A202</f>
        <v>21.06.2016</v>
      </c>
      <c r="E200" s="1">
        <f>'Исходные данные'!B202</f>
        <v>3579.03</v>
      </c>
      <c r="F200" s="12">
        <f t="shared" si="27"/>
        <v>1.3181459929286978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0.27622619848060642</v>
      </c>
      <c r="J200" s="18">
        <f t="shared" si="30"/>
        <v>4.5755424996422916E-4</v>
      </c>
      <c r="K200" s="12">
        <f t="shared" si="34"/>
        <v>1.153980519167054</v>
      </c>
      <c r="L200" s="12">
        <f t="shared" si="31"/>
        <v>0.14321728680568499</v>
      </c>
      <c r="M200" s="12">
        <f t="shared" si="35"/>
        <v>2.0511191239981855E-2</v>
      </c>
      <c r="N200" s="18">
        <f t="shared" si="32"/>
        <v>3.3975715465460009E-5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2717.5</v>
      </c>
      <c r="D201" s="5" t="str">
        <f>'Исходные данные'!A203</f>
        <v>20.06.2016</v>
      </c>
      <c r="E201" s="1">
        <f>'Исходные данные'!B203</f>
        <v>3580.52</v>
      </c>
      <c r="F201" s="12">
        <f t="shared" si="27"/>
        <v>1.3175786568537258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0.27579570124806674</v>
      </c>
      <c r="J201" s="18">
        <f t="shared" si="30"/>
        <v>4.5556608910519644E-4</v>
      </c>
      <c r="K201" s="12">
        <f t="shared" si="34"/>
        <v>1.153483840664179</v>
      </c>
      <c r="L201" s="12">
        <f t="shared" si="31"/>
        <v>0.14278678957314522</v>
      </c>
      <c r="M201" s="12">
        <f t="shared" si="35"/>
        <v>2.0388067276605679E-2</v>
      </c>
      <c r="N201" s="18">
        <f t="shared" si="32"/>
        <v>3.3677508502072748E-5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2713.91</v>
      </c>
      <c r="D202" s="5" t="str">
        <f>'Исходные данные'!A204</f>
        <v>17.06.2016</v>
      </c>
      <c r="E202" s="1">
        <f>'Исходные данные'!B204</f>
        <v>3577.84</v>
      </c>
      <c r="F202" s="12">
        <f t="shared" si="27"/>
        <v>1.3183340641362464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0.27636886688984674</v>
      </c>
      <c r="J202" s="18">
        <f t="shared" si="30"/>
        <v>4.5523870971802942E-4</v>
      </c>
      <c r="K202" s="12">
        <f t="shared" si="34"/>
        <v>1.1541451674767949</v>
      </c>
      <c r="L202" s="12">
        <f t="shared" si="31"/>
        <v>0.14335995521492531</v>
      </c>
      <c r="M202" s="12">
        <f t="shared" si="35"/>
        <v>2.0552076759225414E-2</v>
      </c>
      <c r="N202" s="18">
        <f t="shared" si="32"/>
        <v>3.3853671765513187E-5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2711.99</v>
      </c>
      <c r="D203" s="5" t="str">
        <f>'Исходные данные'!A205</f>
        <v>16.06.2016</v>
      </c>
      <c r="E203" s="1">
        <f>'Исходные данные'!B205</f>
        <v>3561.75</v>
      </c>
      <c r="F203" s="12">
        <f t="shared" si="27"/>
        <v>1.3133344886964924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0.27256931435948722</v>
      </c>
      <c r="J203" s="18">
        <f t="shared" si="30"/>
        <v>4.4772690904514928E-4</v>
      </c>
      <c r="K203" s="12">
        <f t="shared" si="34"/>
        <v>1.149768252709741</v>
      </c>
      <c r="L203" s="12">
        <f t="shared" si="31"/>
        <v>0.13956040268456565</v>
      </c>
      <c r="M203" s="12">
        <f t="shared" si="35"/>
        <v>1.9477105997478143E-2</v>
      </c>
      <c r="N203" s="18">
        <f t="shared" si="32"/>
        <v>3.1993419677074881E-5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2720.15</v>
      </c>
      <c r="D204" s="5" t="str">
        <f>'Исходные данные'!A206</f>
        <v>15.06.2016</v>
      </c>
      <c r="E204" s="1">
        <f>'Исходные данные'!B206</f>
        <v>3547.93</v>
      </c>
      <c r="F204" s="12">
        <f t="shared" si="27"/>
        <v>1.3043141003253496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0.26567730898149078</v>
      </c>
      <c r="J204" s="18">
        <f t="shared" si="30"/>
        <v>4.3518795666521468E-4</v>
      </c>
      <c r="K204" s="12">
        <f t="shared" si="34"/>
        <v>1.141871287949038</v>
      </c>
      <c r="L204" s="12">
        <f t="shared" si="31"/>
        <v>0.13266839730656924</v>
      </c>
      <c r="M204" s="12">
        <f t="shared" si="35"/>
        <v>1.7600903643893728E-2</v>
      </c>
      <c r="N204" s="18">
        <f t="shared" si="32"/>
        <v>2.8830844913372255E-5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2718.56</v>
      </c>
      <c r="D205" s="5" t="str">
        <f>'Исходные данные'!A207</f>
        <v>14.06.2016</v>
      </c>
      <c r="E205" s="1">
        <f>'Исходные данные'!B207</f>
        <v>3540.63</v>
      </c>
      <c r="F205" s="12">
        <f t="shared" si="27"/>
        <v>1.3023917073744924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0.2642023490579784</v>
      </c>
      <c r="J205" s="18">
        <f t="shared" si="30"/>
        <v>4.3156403860127951E-4</v>
      </c>
      <c r="K205" s="12">
        <f t="shared" si="34"/>
        <v>1.1401883150254211</v>
      </c>
      <c r="L205" s="12">
        <f t="shared" si="31"/>
        <v>0.13119343738305694</v>
      </c>
      <c r="M205" s="12">
        <f t="shared" si="35"/>
        <v>1.7211718012382107E-2</v>
      </c>
      <c r="N205" s="18">
        <f t="shared" si="32"/>
        <v>2.8114657432739052E-5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2717.13</v>
      </c>
      <c r="D206" s="5" t="str">
        <f>'Исходные данные'!A208</f>
        <v>10.06.2016</v>
      </c>
      <c r="E206" s="1">
        <f>'Исходные данные'!B208</f>
        <v>3538.76</v>
      </c>
      <c r="F206" s="12">
        <f t="shared" si="27"/>
        <v>1.3023889177183279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0.26420020710703052</v>
      </c>
      <c r="J206" s="18">
        <f t="shared" si="30"/>
        <v>4.3035603445787846E-4</v>
      </c>
      <c r="K206" s="12">
        <f t="shared" si="34"/>
        <v>1.1401858728005945</v>
      </c>
      <c r="L206" s="12">
        <f t="shared" si="31"/>
        <v>0.13119129543210903</v>
      </c>
      <c r="M206" s="12">
        <f t="shared" si="35"/>
        <v>1.7211155997154934E-2</v>
      </c>
      <c r="N206" s="18">
        <f t="shared" si="32"/>
        <v>2.8035272661125887E-5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2713.86</v>
      </c>
      <c r="D207" s="5" t="str">
        <f>'Исходные данные'!A209</f>
        <v>09.06.2016</v>
      </c>
      <c r="E207" s="1">
        <f>'Исходные данные'!B209</f>
        <v>3525.77</v>
      </c>
      <c r="F207" s="12">
        <f t="shared" si="27"/>
        <v>1.2991716595550249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0.26172687642120818</v>
      </c>
      <c r="J207" s="18">
        <f t="shared" si="30"/>
        <v>4.2513732421150619E-4</v>
      </c>
      <c r="K207" s="12">
        <f t="shared" si="34"/>
        <v>1.1373693006868075</v>
      </c>
      <c r="L207" s="12">
        <f t="shared" si="31"/>
        <v>0.12871796474628658</v>
      </c>
      <c r="M207" s="12">
        <f t="shared" si="35"/>
        <v>1.6568314448426297E-2</v>
      </c>
      <c r="N207" s="18">
        <f t="shared" si="32"/>
        <v>2.6912822128220765E-5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2712.74</v>
      </c>
      <c r="D208" s="5" t="str">
        <f>'Исходные данные'!A210</f>
        <v>08.06.2016</v>
      </c>
      <c r="E208" s="1">
        <f>'Исходные данные'!B210</f>
        <v>3525.97</v>
      </c>
      <c r="F208" s="12">
        <f t="shared" si="27"/>
        <v>1.2997817704608625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0.26219638149967461</v>
      </c>
      <c r="J208" s="18">
        <f t="shared" si="30"/>
        <v>4.2471126063611277E-4</v>
      </c>
      <c r="K208" s="12">
        <f t="shared" si="34"/>
        <v>1.1379034267272046</v>
      </c>
      <c r="L208" s="12">
        <f t="shared" si="31"/>
        <v>0.12918746982475318</v>
      </c>
      <c r="M208" s="12">
        <f t="shared" si="35"/>
        <v>1.6689402359721536E-2</v>
      </c>
      <c r="N208" s="18">
        <f t="shared" si="32"/>
        <v>2.7033847968910455E-5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2711.06</v>
      </c>
      <c r="D209" s="5" t="str">
        <f>'Исходные данные'!A211</f>
        <v>07.06.2016</v>
      </c>
      <c r="E209" s="1">
        <f>'Исходные данные'!B211</f>
        <v>3521.63</v>
      </c>
      <c r="F209" s="12">
        <f t="shared" si="27"/>
        <v>1.2989863743332868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0.26158424828263038</v>
      </c>
      <c r="J209" s="18">
        <f t="shared" si="30"/>
        <v>4.2253709301990142E-4</v>
      </c>
      <c r="K209" s="12">
        <f t="shared" si="34"/>
        <v>1.1372070913886552</v>
      </c>
      <c r="L209" s="12">
        <f t="shared" si="31"/>
        <v>0.12857533660770881</v>
      </c>
      <c r="M209" s="12">
        <f t="shared" si="35"/>
        <v>1.6531617183785648E-2</v>
      </c>
      <c r="N209" s="18">
        <f t="shared" si="32"/>
        <v>2.6703524824657676E-5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2700.82</v>
      </c>
      <c r="D210" s="5" t="str">
        <f>'Исходные данные'!A212</f>
        <v>06.06.2016</v>
      </c>
      <c r="E210" s="1">
        <f>'Исходные данные'!B212</f>
        <v>3520.69</v>
      </c>
      <c r="F210" s="12">
        <f t="shared" si="27"/>
        <v>1.3035633622381351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0.26510156252198136</v>
      </c>
      <c r="J210" s="18">
        <f t="shared" si="30"/>
        <v>4.2702343359838024E-4</v>
      </c>
      <c r="K210" s="12">
        <f t="shared" si="34"/>
        <v>1.1412140488174929</v>
      </c>
      <c r="L210" s="12">
        <f t="shared" si="31"/>
        <v>0.13209265084705993</v>
      </c>
      <c r="M210" s="12">
        <f t="shared" si="35"/>
        <v>1.7448468407803303E-2</v>
      </c>
      <c r="N210" s="18">
        <f t="shared" si="32"/>
        <v>2.8105850526306213E-5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2702.52</v>
      </c>
      <c r="D211" s="5" t="str">
        <f>'Исходные данные'!A213</f>
        <v>03.06.2016</v>
      </c>
      <c r="E211" s="1">
        <f>'Исходные данные'!B213</f>
        <v>3509.05</v>
      </c>
      <c r="F211" s="12">
        <f t="shared" si="27"/>
        <v>1.2984362742921423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0.26116067451448732</v>
      </c>
      <c r="J211" s="18">
        <f t="shared" si="30"/>
        <v>4.1950135869726701E-4</v>
      </c>
      <c r="K211" s="12">
        <f t="shared" si="34"/>
        <v>1.1367255022972502</v>
      </c>
      <c r="L211" s="12">
        <f t="shared" si="31"/>
        <v>0.12815176283956586</v>
      </c>
      <c r="M211" s="12">
        <f t="shared" si="35"/>
        <v>1.6422874318888357E-2</v>
      </c>
      <c r="N211" s="18">
        <f t="shared" si="32"/>
        <v>2.6379998073201268E-5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2701.83</v>
      </c>
      <c r="D212" s="5" t="str">
        <f>'Исходные данные'!A214</f>
        <v>02.06.2016</v>
      </c>
      <c r="E212" s="1">
        <f>'Исходные данные'!B214</f>
        <v>3509.2</v>
      </c>
      <c r="F212" s="12">
        <f t="shared" si="27"/>
        <v>1.2988233900726545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0.26145877007165486</v>
      </c>
      <c r="J212" s="18">
        <f t="shared" si="30"/>
        <v>4.1880800435460549E-4</v>
      </c>
      <c r="K212" s="12">
        <f t="shared" si="34"/>
        <v>1.1370644056294832</v>
      </c>
      <c r="L212" s="12">
        <f t="shared" si="31"/>
        <v>0.12844985839673331</v>
      </c>
      <c r="M212" s="12">
        <f t="shared" si="35"/>
        <v>1.6499366122140861E-2</v>
      </c>
      <c r="N212" s="18">
        <f t="shared" si="32"/>
        <v>2.6428895832547678E-5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2703.51</v>
      </c>
      <c r="D213" s="5" t="str">
        <f>'Исходные данные'!A215</f>
        <v>01.06.2016</v>
      </c>
      <c r="E213" s="1">
        <f>'Исходные данные'!B215</f>
        <v>3495.16</v>
      </c>
      <c r="F213" s="12">
        <f t="shared" si="27"/>
        <v>1.2928230337598159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0.25682822558127694</v>
      </c>
      <c r="J213" s="18">
        <f t="shared" si="30"/>
        <v>4.1024252841481446E-4</v>
      </c>
      <c r="K213" s="12">
        <f t="shared" si="34"/>
        <v>1.1318113499511118</v>
      </c>
      <c r="L213" s="12">
        <f t="shared" si="31"/>
        <v>0.12381931390635549</v>
      </c>
      <c r="M213" s="12">
        <f t="shared" si="35"/>
        <v>1.5331222496240615E-2</v>
      </c>
      <c r="N213" s="18">
        <f t="shared" si="32"/>
        <v>2.4489206613925793E-5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2702.6</v>
      </c>
      <c r="D214" s="5" t="str">
        <f>'Исходные данные'!A216</f>
        <v>31.05.2016</v>
      </c>
      <c r="E214" s="1">
        <f>'Исходные данные'!B216</f>
        <v>3499.29</v>
      </c>
      <c r="F214" s="12">
        <f t="shared" si="27"/>
        <v>1.2947865018870717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0.25834581815236896</v>
      </c>
      <c r="J214" s="18">
        <f t="shared" si="30"/>
        <v>4.1151487125271692E-4</v>
      </c>
      <c r="K214" s="12">
        <f t="shared" si="34"/>
        <v>1.1335302824373565</v>
      </c>
      <c r="L214" s="12">
        <f t="shared" si="31"/>
        <v>0.12533690647744747</v>
      </c>
      <c r="M214" s="12">
        <f t="shared" si="35"/>
        <v>1.5709340125336434E-2</v>
      </c>
      <c r="N214" s="18">
        <f t="shared" si="32"/>
        <v>2.5023153559738331E-5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2699.98</v>
      </c>
      <c r="D215" s="5" t="str">
        <f>'Исходные данные'!A217</f>
        <v>30.05.2016</v>
      </c>
      <c r="E215" s="1">
        <f>'Исходные данные'!B217</f>
        <v>3499.93</v>
      </c>
      <c r="F215" s="12">
        <f t="shared" si="27"/>
        <v>1.2962799724442402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0.25949860271992425</v>
      </c>
      <c r="J215" s="18">
        <f t="shared" si="30"/>
        <v>4.1219744109675683E-4</v>
      </c>
      <c r="K215" s="12">
        <f t="shared" si="34"/>
        <v>1.134837752124453</v>
      </c>
      <c r="L215" s="12">
        <f t="shared" si="31"/>
        <v>0.12648969104500266</v>
      </c>
      <c r="M215" s="12">
        <f t="shared" si="35"/>
        <v>1.5999641940660246E-2</v>
      </c>
      <c r="N215" s="18">
        <f t="shared" si="32"/>
        <v>2.5414439219630288E-5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2699.35</v>
      </c>
      <c r="D216" s="5" t="str">
        <f>'Исходные данные'!A218</f>
        <v>27.05.2016</v>
      </c>
      <c r="E216" s="1">
        <f>'Исходные данные'!B218</f>
        <v>3500.86</v>
      </c>
      <c r="F216" s="12">
        <f t="shared" si="27"/>
        <v>1.2969270379906275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0.25999764931143249</v>
      </c>
      <c r="J216" s="18">
        <f t="shared" si="30"/>
        <v>4.1183747113977164E-4</v>
      </c>
      <c r="K216" s="12">
        <f t="shared" si="34"/>
        <v>1.135404230374329</v>
      </c>
      <c r="L216" s="12">
        <f t="shared" si="31"/>
        <v>0.12698873763651108</v>
      </c>
      <c r="M216" s="12">
        <f t="shared" si="35"/>
        <v>1.6126139486514666E-2</v>
      </c>
      <c r="N216" s="18">
        <f t="shared" si="32"/>
        <v>2.554387904260712E-5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2697.49</v>
      </c>
      <c r="D217" s="5" t="str">
        <f>'Исходные данные'!A219</f>
        <v>26.05.2016</v>
      </c>
      <c r="E217" s="1">
        <f>'Исходные данные'!B219</f>
        <v>3500.6</v>
      </c>
      <c r="F217" s="12">
        <f t="shared" si="27"/>
        <v>1.2977249220571718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0.26061267136755423</v>
      </c>
      <c r="J217" s="18">
        <f t="shared" si="30"/>
        <v>4.1165949251350745E-4</v>
      </c>
      <c r="K217" s="12">
        <f t="shared" si="34"/>
        <v>1.136102743797186</v>
      </c>
      <c r="L217" s="12">
        <f t="shared" si="31"/>
        <v>0.12760375969263274</v>
      </c>
      <c r="M217" s="12">
        <f t="shared" si="35"/>
        <v>1.6282719487695184E-2</v>
      </c>
      <c r="N217" s="18">
        <f t="shared" si="32"/>
        <v>2.5719916095679528E-5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2696.91</v>
      </c>
      <c r="D218" s="5" t="str">
        <f>'Исходные данные'!A220</f>
        <v>25.05.2016</v>
      </c>
      <c r="E218" s="1">
        <f>'Исходные данные'!B220</f>
        <v>3499.17</v>
      </c>
      <c r="F218" s="12">
        <f t="shared" si="27"/>
        <v>1.2974737755431216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0.26041912432619169</v>
      </c>
      <c r="J218" s="18">
        <f t="shared" si="30"/>
        <v>4.1020566146527109E-4</v>
      </c>
      <c r="K218" s="12">
        <f t="shared" si="34"/>
        <v>1.1358828757505315</v>
      </c>
      <c r="L218" s="12">
        <f t="shared" si="31"/>
        <v>0.12741021265127017</v>
      </c>
      <c r="M218" s="12">
        <f t="shared" si="35"/>
        <v>1.6233362287841908E-2</v>
      </c>
      <c r="N218" s="18">
        <f t="shared" si="32"/>
        <v>2.5570384403676625E-5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2695.34</v>
      </c>
      <c r="D219" s="5" t="str">
        <f>'Исходные данные'!A221</f>
        <v>24.05.2016</v>
      </c>
      <c r="E219" s="1">
        <f>'Исходные данные'!B221</f>
        <v>3500.45</v>
      </c>
      <c r="F219" s="12">
        <f t="shared" si="27"/>
        <v>1.2987044306098672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0.26136717570109741</v>
      </c>
      <c r="J219" s="18">
        <f t="shared" si="30"/>
        <v>4.105499372690341E-4</v>
      </c>
      <c r="K219" s="12">
        <f t="shared" si="34"/>
        <v>1.1369602617005379</v>
      </c>
      <c r="L219" s="12">
        <f t="shared" si="31"/>
        <v>0.12835826402617587</v>
      </c>
      <c r="M219" s="12">
        <f t="shared" si="35"/>
        <v>1.6475843943813497E-2</v>
      </c>
      <c r="N219" s="18">
        <f t="shared" si="32"/>
        <v>2.5879901251726407E-5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2692.42</v>
      </c>
      <c r="D220" s="5" t="str">
        <f>'Исходные данные'!A222</f>
        <v>23.05.2016</v>
      </c>
      <c r="E220" s="1">
        <f>'Исходные данные'!B222</f>
        <v>3501.22</v>
      </c>
      <c r="F220" s="12">
        <f t="shared" si="27"/>
        <v>1.3003988976459837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0.26267106174345795</v>
      </c>
      <c r="J220" s="18">
        <f t="shared" si="30"/>
        <v>4.11446473237834E-4</v>
      </c>
      <c r="K220" s="12">
        <f t="shared" si="34"/>
        <v>1.1384436952204509</v>
      </c>
      <c r="L220" s="12">
        <f t="shared" si="31"/>
        <v>0.12966215006853651</v>
      </c>
      <c r="M220" s="12">
        <f t="shared" si="35"/>
        <v>1.6812273160395706E-2</v>
      </c>
      <c r="N220" s="18">
        <f t="shared" si="32"/>
        <v>2.633465008685217E-5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2689.72</v>
      </c>
      <c r="D221" s="5" t="str">
        <f>'Исходные данные'!A223</f>
        <v>20.05.2016</v>
      </c>
      <c r="E221" s="1">
        <f>'Исходные данные'!B223</f>
        <v>3498.01</v>
      </c>
      <c r="F221" s="12">
        <f t="shared" si="27"/>
        <v>1.3005108338414408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0.26275713639200965</v>
      </c>
      <c r="J221" s="18">
        <f t="shared" si="30"/>
        <v>4.1043255771005876E-4</v>
      </c>
      <c r="K221" s="12">
        <f t="shared" si="34"/>
        <v>1.1385416905788104</v>
      </c>
      <c r="L221" s="12">
        <f t="shared" si="31"/>
        <v>0.12974822471708822</v>
      </c>
      <c r="M221" s="12">
        <f t="shared" si="35"/>
        <v>1.6834601817236044E-2</v>
      </c>
      <c r="N221" s="18">
        <f t="shared" si="32"/>
        <v>2.6296026729299926E-5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2691.9</v>
      </c>
      <c r="D222" s="5" t="str">
        <f>'Исходные данные'!A224</f>
        <v>19.05.2016</v>
      </c>
      <c r="E222" s="1">
        <f>'Исходные данные'!B224</f>
        <v>3497.75</v>
      </c>
      <c r="F222" s="12">
        <f t="shared" si="27"/>
        <v>1.2993610461012668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0.26187264064127358</v>
      </c>
      <c r="J222" s="18">
        <f t="shared" si="30"/>
        <v>4.0790927538634353E-4</v>
      </c>
      <c r="K222" s="12">
        <f t="shared" si="34"/>
        <v>1.1375351005193968</v>
      </c>
      <c r="L222" s="12">
        <f t="shared" si="31"/>
        <v>0.12886372896635218</v>
      </c>
      <c r="M222" s="12">
        <f t="shared" si="35"/>
        <v>1.6605860643113493E-2</v>
      </c>
      <c r="N222" s="18">
        <f t="shared" si="32"/>
        <v>2.5866331685171959E-5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2694.33</v>
      </c>
      <c r="D223" s="5" t="str">
        <f>'Исходные данные'!A225</f>
        <v>18.05.2016</v>
      </c>
      <c r="E223" s="1">
        <f>'Исходные данные'!B225</f>
        <v>3497.79</v>
      </c>
      <c r="F223" s="12">
        <f t="shared" si="27"/>
        <v>1.2982040061907785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0.26098177557054886</v>
      </c>
      <c r="J223" s="18">
        <f t="shared" si="30"/>
        <v>4.0538698745058022E-4</v>
      </c>
      <c r="K223" s="12">
        <f t="shared" si="34"/>
        <v>1.136522161494611</v>
      </c>
      <c r="L223" s="12">
        <f t="shared" si="31"/>
        <v>0.1279728638956274</v>
      </c>
      <c r="M223" s="12">
        <f t="shared" si="35"/>
        <v>1.6377053893648796E-2</v>
      </c>
      <c r="N223" s="18">
        <f t="shared" si="32"/>
        <v>2.5438728534772372E-5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2690.98</v>
      </c>
      <c r="D224" s="5" t="str">
        <f>'Исходные данные'!A226</f>
        <v>17.05.2016</v>
      </c>
      <c r="E224" s="1">
        <f>'Исходные данные'!B226</f>
        <v>3497.74</v>
      </c>
      <c r="F224" s="12">
        <f t="shared" si="27"/>
        <v>1.299801559283235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0.26221160611059319</v>
      </c>
      <c r="J224" s="18">
        <f t="shared" si="30"/>
        <v>4.0616051651922119E-4</v>
      </c>
      <c r="K224" s="12">
        <f t="shared" si="34"/>
        <v>1.1379207509960165</v>
      </c>
      <c r="L224" s="12">
        <f t="shared" si="31"/>
        <v>0.12920269443567162</v>
      </c>
      <c r="M224" s="12">
        <f t="shared" si="35"/>
        <v>1.669333624943755E-2</v>
      </c>
      <c r="N224" s="18">
        <f t="shared" si="32"/>
        <v>2.5857642894117032E-5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2691.77</v>
      </c>
      <c r="D225" s="5" t="str">
        <f>'Исходные данные'!A227</f>
        <v>16.05.2016</v>
      </c>
      <c r="E225" s="1">
        <f>'Исходные данные'!B227</f>
        <v>3498.29</v>
      </c>
      <c r="F225" s="12">
        <f t="shared" si="27"/>
        <v>1.2996244107037376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0.26207530788027844</v>
      </c>
      <c r="J225" s="18">
        <f t="shared" si="30"/>
        <v>4.0481636983368896E-4</v>
      </c>
      <c r="K225" s="12">
        <f t="shared" si="34"/>
        <v>1.1377656649806323</v>
      </c>
      <c r="L225" s="12">
        <f t="shared" si="31"/>
        <v>0.12906639620535695</v>
      </c>
      <c r="M225" s="12">
        <f t="shared" si="35"/>
        <v>1.6658134629438201E-2</v>
      </c>
      <c r="N225" s="18">
        <f t="shared" si="32"/>
        <v>2.5731098604568285E-5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2688.73</v>
      </c>
      <c r="D226" s="5" t="str">
        <f>'Исходные данные'!A228</f>
        <v>13.05.2016</v>
      </c>
      <c r="E226" s="1">
        <f>'Исходные данные'!B228</f>
        <v>3496.16</v>
      </c>
      <c r="F226" s="12">
        <f t="shared" si="27"/>
        <v>1.300301629393803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0.26259626016502569</v>
      </c>
      <c r="J226" s="18">
        <f t="shared" si="30"/>
        <v>4.0448895517549522E-4</v>
      </c>
      <c r="K226" s="12">
        <f t="shared" si="34"/>
        <v>1.1383585410199661</v>
      </c>
      <c r="L226" s="12">
        <f t="shared" si="31"/>
        <v>0.12958734849010428</v>
      </c>
      <c r="M226" s="12">
        <f t="shared" si="35"/>
        <v>1.6792880888695755E-2</v>
      </c>
      <c r="N226" s="18">
        <f t="shared" si="32"/>
        <v>2.5866837710431956E-5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2685.25</v>
      </c>
      <c r="D227" s="5" t="str">
        <f>'Исходные данные'!A229</f>
        <v>12.05.2016</v>
      </c>
      <c r="E227" s="1">
        <f>'Исходные данные'!B229</f>
        <v>3495.19</v>
      </c>
      <c r="F227" s="12">
        <f t="shared" si="27"/>
        <v>1.3016255469695559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0.26361390408837126</v>
      </c>
      <c r="J227" s="18">
        <f t="shared" si="30"/>
        <v>4.0492315602403469E-4</v>
      </c>
      <c r="K227" s="12">
        <f t="shared" si="34"/>
        <v>1.1395175743133932</v>
      </c>
      <c r="L227" s="12">
        <f t="shared" si="31"/>
        <v>0.13060499241344986</v>
      </c>
      <c r="M227" s="12">
        <f t="shared" si="35"/>
        <v>1.7057664043317319E-2</v>
      </c>
      <c r="N227" s="18">
        <f t="shared" si="32"/>
        <v>2.6201361353467523E-5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2681.63</v>
      </c>
      <c r="D228" s="5" t="str">
        <f>'Исходные данные'!A230</f>
        <v>11.05.2016</v>
      </c>
      <c r="E228" s="1">
        <f>'Исходные данные'!B230</f>
        <v>3494.53</v>
      </c>
      <c r="F228" s="12">
        <f t="shared" si="27"/>
        <v>1.3031365251731224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0.26477407022347094</v>
      </c>
      <c r="J228" s="18">
        <f t="shared" si="30"/>
        <v>4.0557009187446231E-4</v>
      </c>
      <c r="K228" s="12">
        <f t="shared" si="34"/>
        <v>1.1408403711971644</v>
      </c>
      <c r="L228" s="12">
        <f t="shared" si="31"/>
        <v>0.13176515854854948</v>
      </c>
      <c r="M228" s="12">
        <f t="shared" si="35"/>
        <v>1.7362057007324402E-2</v>
      </c>
      <c r="N228" s="18">
        <f t="shared" si="32"/>
        <v>2.6594488839662868E-5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2678.62</v>
      </c>
      <c r="D229" s="5" t="str">
        <f>'Исходные данные'!A231</f>
        <v>10.05.2016</v>
      </c>
      <c r="E229" s="1">
        <f>'Исходные данные'!B231</f>
        <v>3492.95</v>
      </c>
      <c r="F229" s="12">
        <f t="shared" si="27"/>
        <v>1.3040110206001598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0.26544491484923916</v>
      </c>
      <c r="J229" s="18">
        <f t="shared" si="30"/>
        <v>4.0546283141989543E-4</v>
      </c>
      <c r="K229" s="12">
        <f t="shared" si="34"/>
        <v>1.1416059545940838</v>
      </c>
      <c r="L229" s="12">
        <f t="shared" si="31"/>
        <v>0.13243600317431775</v>
      </c>
      <c r="M229" s="12">
        <f t="shared" si="35"/>
        <v>1.7539294936787922E-2</v>
      </c>
      <c r="N229" s="18">
        <f t="shared" si="32"/>
        <v>2.6790990478072254E-5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2676.06</v>
      </c>
      <c r="D230" s="5" t="str">
        <f>'Исходные данные'!A232</f>
        <v>06.05.2016</v>
      </c>
      <c r="E230" s="1">
        <f>'Исходные данные'!B232</f>
        <v>3483.31</v>
      </c>
      <c r="F230" s="12">
        <f t="shared" si="27"/>
        <v>1.3016561661547199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0.26363742761639442</v>
      </c>
      <c r="J230" s="18">
        <f t="shared" si="30"/>
        <v>4.0157796416365855E-4</v>
      </c>
      <c r="K230" s="12">
        <f t="shared" si="34"/>
        <v>1.1395443801022673</v>
      </c>
      <c r="L230" s="12">
        <f t="shared" si="31"/>
        <v>0.13062851594147282</v>
      </c>
      <c r="M230" s="12">
        <f t="shared" si="35"/>
        <v>1.7063809177071641E-2</v>
      </c>
      <c r="N230" s="18">
        <f t="shared" si="32"/>
        <v>2.5991945878702165E-5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2672.95</v>
      </c>
      <c r="D231" s="5" t="str">
        <f>'Исходные данные'!A233</f>
        <v>05.05.2016</v>
      </c>
      <c r="E231" s="1">
        <f>'Исходные данные'!B233</f>
        <v>3484.41</v>
      </c>
      <c r="F231" s="12">
        <f t="shared" si="27"/>
        <v>1.3035821844778241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0.26511600148547776</v>
      </c>
      <c r="J231" s="18">
        <f t="shared" si="30"/>
        <v>4.0270304977994581E-4</v>
      </c>
      <c r="K231" s="12">
        <f t="shared" si="34"/>
        <v>1.141230526884448</v>
      </c>
      <c r="L231" s="12">
        <f t="shared" si="31"/>
        <v>0.13210708981055622</v>
      </c>
      <c r="M231" s="12">
        <f t="shared" si="35"/>
        <v>1.7452283178214387E-2</v>
      </c>
      <c r="N231" s="18">
        <f t="shared" si="32"/>
        <v>2.6509481216188137E-5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2669.47</v>
      </c>
      <c r="D232" s="5" t="str">
        <f>'Исходные данные'!A234</f>
        <v>04.05.2016</v>
      </c>
      <c r="E232" s="1">
        <f>'Исходные данные'!B234</f>
        <v>3480.6</v>
      </c>
      <c r="F232" s="12">
        <f t="shared" si="27"/>
        <v>1.3038543231427961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0.2653247418825419</v>
      </c>
      <c r="J232" s="18">
        <f t="shared" si="30"/>
        <v>4.0189527229608963E-4</v>
      </c>
      <c r="K232" s="12">
        <f t="shared" si="34"/>
        <v>1.1414687726626658</v>
      </c>
      <c r="L232" s="12">
        <f t="shared" si="31"/>
        <v>0.13231583020762042</v>
      </c>
      <c r="M232" s="12">
        <f t="shared" si="35"/>
        <v>1.7507478923531859E-2</v>
      </c>
      <c r="N232" s="18">
        <f t="shared" si="32"/>
        <v>2.6519098668550741E-5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2669.47</v>
      </c>
      <c r="D233" s="5" t="str">
        <f>'Исходные данные'!A235</f>
        <v>29.04.2016</v>
      </c>
      <c r="E233" s="1">
        <f>'Исходные данные'!B235</f>
        <v>3477.11</v>
      </c>
      <c r="F233" s="12">
        <f t="shared" si="27"/>
        <v>1.3025469475214182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0.26432153815812698</v>
      </c>
      <c r="J233" s="18">
        <f t="shared" si="30"/>
        <v>3.9925822279995632E-4</v>
      </c>
      <c r="K233" s="12">
        <f t="shared" si="34"/>
        <v>1.1403242211437918</v>
      </c>
      <c r="L233" s="12">
        <f t="shared" si="31"/>
        <v>0.13131262648320541</v>
      </c>
      <c r="M233" s="12">
        <f t="shared" si="35"/>
        <v>1.724300587391784E-2</v>
      </c>
      <c r="N233" s="18">
        <f t="shared" si="32"/>
        <v>2.6045595561081871E-5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2659.14</v>
      </c>
      <c r="D234" s="5" t="str">
        <f>'Исходные данные'!A236</f>
        <v>28.04.2016</v>
      </c>
      <c r="E234" s="1">
        <f>'Исходные данные'!B236</f>
        <v>3453.38</v>
      </c>
      <c r="F234" s="12">
        <f t="shared" si="27"/>
        <v>1.2986830328602481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0.26135069933788979</v>
      </c>
      <c r="J234" s="18">
        <f t="shared" si="30"/>
        <v>3.9366894130512658E-4</v>
      </c>
      <c r="K234" s="12">
        <f t="shared" si="34"/>
        <v>1.1369415288846383</v>
      </c>
      <c r="L234" s="12">
        <f t="shared" si="31"/>
        <v>0.12834178766296828</v>
      </c>
      <c r="M234" s="12">
        <f t="shared" si="35"/>
        <v>1.6471614460526456E-2</v>
      </c>
      <c r="N234" s="18">
        <f t="shared" si="32"/>
        <v>2.4810964893873468E-5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2655.51</v>
      </c>
      <c r="D235" s="5" t="str">
        <f>'Исходные данные'!A237</f>
        <v>27.04.2016</v>
      </c>
      <c r="E235" s="1">
        <f>'Исходные данные'!B237</f>
        <v>3451.46</v>
      </c>
      <c r="F235" s="12">
        <f t="shared" si="27"/>
        <v>1.2997352674250897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0.26216060328772212</v>
      </c>
      <c r="J235" s="18">
        <f t="shared" si="30"/>
        <v>3.937867353327647E-4</v>
      </c>
      <c r="K235" s="12">
        <f t="shared" si="34"/>
        <v>1.137862715305517</v>
      </c>
      <c r="L235" s="12">
        <f t="shared" si="31"/>
        <v>0.12915169161280074</v>
      </c>
      <c r="M235" s="12">
        <f t="shared" si="35"/>
        <v>1.6680159446448007E-2</v>
      </c>
      <c r="N235" s="18">
        <f t="shared" si="32"/>
        <v>2.5054968026747588E-5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2650.27</v>
      </c>
      <c r="D236" s="5" t="str">
        <f>'Исходные данные'!A238</f>
        <v>26.04.2016</v>
      </c>
      <c r="E236" s="1">
        <f>'Исходные данные'!B238</f>
        <v>3450.83</v>
      </c>
      <c r="F236" s="12">
        <f t="shared" si="27"/>
        <v>1.3020673365355229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0.26395326021827858</v>
      </c>
      <c r="J236" s="18">
        <f t="shared" si="30"/>
        <v>3.9537286070029056E-4</v>
      </c>
      <c r="K236" s="12">
        <f t="shared" si="34"/>
        <v>1.1399043422096899</v>
      </c>
      <c r="L236" s="12">
        <f t="shared" si="31"/>
        <v>0.13094434854335713</v>
      </c>
      <c r="M236" s="12">
        <f t="shared" si="35"/>
        <v>1.7146422415444215E-2</v>
      </c>
      <c r="N236" s="18">
        <f t="shared" si="32"/>
        <v>2.5683448939269092E-5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2651.32</v>
      </c>
      <c r="D237" s="5" t="str">
        <f>'Исходные данные'!A239</f>
        <v>25.04.2016</v>
      </c>
      <c r="E237" s="1">
        <f>'Исходные данные'!B239</f>
        <v>3451.8</v>
      </c>
      <c r="F237" s="12">
        <f t="shared" si="27"/>
        <v>1.3019175354163208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0.26383820492669002</v>
      </c>
      <c r="J237" s="18">
        <f t="shared" si="30"/>
        <v>3.9409749770546255E-4</v>
      </c>
      <c r="K237" s="12">
        <f t="shared" si="34"/>
        <v>1.1397731977277918</v>
      </c>
      <c r="L237" s="12">
        <f t="shared" si="31"/>
        <v>0.13082929325176851</v>
      </c>
      <c r="M237" s="12">
        <f t="shared" si="35"/>
        <v>1.7116303972757263E-2</v>
      </c>
      <c r="N237" s="18">
        <f t="shared" si="32"/>
        <v>2.5566777061358512E-5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2650.08</v>
      </c>
      <c r="D238" s="5" t="str">
        <f>'Исходные данные'!A240</f>
        <v>22.04.2016</v>
      </c>
      <c r="E238" s="1">
        <f>'Исходные данные'!B240</f>
        <v>3450.3</v>
      </c>
      <c r="F238" s="12">
        <f t="shared" si="27"/>
        <v>1.3019606955261729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0.26387135556280128</v>
      </c>
      <c r="J238" s="18">
        <f t="shared" si="30"/>
        <v>3.9304693262823612E-4</v>
      </c>
      <c r="K238" s="12">
        <f t="shared" si="34"/>
        <v>1.1398109825606113</v>
      </c>
      <c r="L238" s="12">
        <f t="shared" si="31"/>
        <v>0.13086244388787982</v>
      </c>
      <c r="M238" s="12">
        <f t="shared" si="35"/>
        <v>1.7124979220308516E-2</v>
      </c>
      <c r="N238" s="18">
        <f t="shared" si="32"/>
        <v>2.5508341136567922E-5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2646.63</v>
      </c>
      <c r="D239" s="5" t="str">
        <f>'Исходные данные'!A241</f>
        <v>21.04.2016</v>
      </c>
      <c r="E239" s="1">
        <f>'Исходные данные'!B241</f>
        <v>3449.35</v>
      </c>
      <c r="F239" s="12">
        <f t="shared" si="27"/>
        <v>1.3032989122015544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0.26489867490487878</v>
      </c>
      <c r="J239" s="18">
        <f t="shared" si="30"/>
        <v>3.9347588280550899E-4</v>
      </c>
      <c r="K239" s="12">
        <f t="shared" si="34"/>
        <v>1.1409825341050526</v>
      </c>
      <c r="L239" s="12">
        <f t="shared" si="31"/>
        <v>0.13188976322995727</v>
      </c>
      <c r="M239" s="12">
        <f t="shared" si="35"/>
        <v>1.7394909644854212E-2</v>
      </c>
      <c r="N239" s="18">
        <f t="shared" si="32"/>
        <v>2.5838096137282775E-5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2644.26</v>
      </c>
      <c r="D240" s="5" t="str">
        <f>'Исходные данные'!A242</f>
        <v>20.04.2016</v>
      </c>
      <c r="E240" s="1">
        <f>'Исходные данные'!B242</f>
        <v>3451.74</v>
      </c>
      <c r="F240" s="12">
        <f t="shared" si="27"/>
        <v>1.305370878809194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0.26648719871918508</v>
      </c>
      <c r="J240" s="18">
        <f t="shared" si="30"/>
        <v>3.9473065346547047E-4</v>
      </c>
      <c r="K240" s="12">
        <f t="shared" si="34"/>
        <v>1.1427964523769341</v>
      </c>
      <c r="L240" s="12">
        <f t="shared" si="31"/>
        <v>0.13347828704426357</v>
      </c>
      <c r="M240" s="12">
        <f t="shared" si="35"/>
        <v>1.7816453112270841E-2</v>
      </c>
      <c r="N240" s="18">
        <f t="shared" si="32"/>
        <v>2.6390386529802502E-5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2644.38</v>
      </c>
      <c r="D241" s="5" t="str">
        <f>'Исходные данные'!A243</f>
        <v>19.04.2016</v>
      </c>
      <c r="E241" s="1">
        <f>'Исходные данные'!B243</f>
        <v>3447.11</v>
      </c>
      <c r="F241" s="12">
        <f t="shared" si="27"/>
        <v>1.3035607590437077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0.26509956553656278</v>
      </c>
      <c r="J241" s="18">
        <f t="shared" si="30"/>
        <v>3.9157926540044275E-4</v>
      </c>
      <c r="K241" s="12">
        <f t="shared" si="34"/>
        <v>1.1412117698319535</v>
      </c>
      <c r="L241" s="12">
        <f t="shared" si="31"/>
        <v>0.13209065386164137</v>
      </c>
      <c r="M241" s="12">
        <f t="shared" si="35"/>
        <v>1.7447940837595974E-2</v>
      </c>
      <c r="N241" s="18">
        <f t="shared" si="32"/>
        <v>2.5772399294988309E-5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2657.64</v>
      </c>
      <c r="D242" s="5" t="str">
        <f>'Исходные данные'!A244</f>
        <v>18.04.2016</v>
      </c>
      <c r="E242" s="1">
        <f>'Исходные данные'!B244</f>
        <v>3444.58</v>
      </c>
      <c r="F242" s="12">
        <f t="shared" si="27"/>
        <v>1.2961048147980916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0.25936347027563805</v>
      </c>
      <c r="J242" s="18">
        <f t="shared" si="30"/>
        <v>3.8203719621256285E-4</v>
      </c>
      <c r="K242" s="12">
        <f t="shared" si="34"/>
        <v>1.1346844090861834</v>
      </c>
      <c r="L242" s="12">
        <f t="shared" si="31"/>
        <v>0.12635455860071651</v>
      </c>
      <c r="M242" s="12">
        <f t="shared" si="35"/>
        <v>1.5965474479181924E-2</v>
      </c>
      <c r="N242" s="18">
        <f t="shared" si="32"/>
        <v>2.3516824091487355E-5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2662.48</v>
      </c>
      <c r="D243" s="5" t="str">
        <f>'Исходные данные'!A245</f>
        <v>15.04.2016</v>
      </c>
      <c r="E243" s="1">
        <f>'Исходные данные'!B245</f>
        <v>3441.52</v>
      </c>
      <c r="F243" s="12">
        <f t="shared" si="27"/>
        <v>1.2925993810282144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0.25665521498859378</v>
      </c>
      <c r="J243" s="18">
        <f t="shared" si="30"/>
        <v>3.7699284106521935E-4</v>
      </c>
      <c r="K243" s="12">
        <f t="shared" si="34"/>
        <v>1.1316155515367394</v>
      </c>
      <c r="L243" s="12">
        <f t="shared" si="31"/>
        <v>0.12364630331367231</v>
      </c>
      <c r="M243" s="12">
        <f t="shared" si="35"/>
        <v>1.5288408323136668E-2</v>
      </c>
      <c r="N243" s="18">
        <f t="shared" si="32"/>
        <v>2.2456666190712641E-5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2652.76</v>
      </c>
      <c r="D244" s="5" t="str">
        <f>'Исходные данные'!A246</f>
        <v>14.04.2016</v>
      </c>
      <c r="E244" s="1">
        <f>'Исходные данные'!B246</f>
        <v>3444.85</v>
      </c>
      <c r="F244" s="12">
        <f t="shared" si="27"/>
        <v>1.2985909015515915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0.26127975471593473</v>
      </c>
      <c r="J244" s="18">
        <f t="shared" si="30"/>
        <v>3.8271451972088458E-4</v>
      </c>
      <c r="K244" s="12">
        <f t="shared" si="34"/>
        <v>1.1368608718588116</v>
      </c>
      <c r="L244" s="12">
        <f t="shared" si="31"/>
        <v>0.1282708430410133</v>
      </c>
      <c r="M244" s="12">
        <f t="shared" si="35"/>
        <v>1.6453409174452292E-2</v>
      </c>
      <c r="N244" s="18">
        <f t="shared" si="32"/>
        <v>2.4100445887274368E-5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2651.91</v>
      </c>
      <c r="D245" s="5" t="str">
        <f>'Исходные данные'!A247</f>
        <v>13.04.2016</v>
      </c>
      <c r="E245" s="1">
        <f>'Исходные данные'!B247</f>
        <v>3445.89</v>
      </c>
      <c r="F245" s="12">
        <f t="shared" si="27"/>
        <v>1.2993993008812517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0.26190208143217381</v>
      </c>
      <c r="J245" s="18">
        <f t="shared" si="30"/>
        <v>3.8255536660660567E-4</v>
      </c>
      <c r="K245" s="12">
        <f t="shared" si="34"/>
        <v>1.1375685909454225</v>
      </c>
      <c r="L245" s="12">
        <f t="shared" si="31"/>
        <v>0.12889316975725224</v>
      </c>
      <c r="M245" s="12">
        <f t="shared" si="35"/>
        <v>1.6613449210071865E-2</v>
      </c>
      <c r="N245" s="18">
        <f t="shared" si="32"/>
        <v>2.4266947854727915E-5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2647.53</v>
      </c>
      <c r="D246" s="5" t="str">
        <f>'Исходные данные'!A248</f>
        <v>12.04.2016</v>
      </c>
      <c r="E246" s="1">
        <f>'Исходные данные'!B248</f>
        <v>3446.82</v>
      </c>
      <c r="F246" s="12">
        <f t="shared" si="27"/>
        <v>1.3019002617534079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0.26382493697611992</v>
      </c>
      <c r="J246" s="18">
        <f t="shared" si="30"/>
        <v>3.8428847615681601E-4</v>
      </c>
      <c r="K246" s="12">
        <f t="shared" si="34"/>
        <v>1.1397580753736649</v>
      </c>
      <c r="L246" s="12">
        <f t="shared" si="31"/>
        <v>0.13081602530119849</v>
      </c>
      <c r="M246" s="12">
        <f t="shared" si="35"/>
        <v>1.7112832475603825E-2</v>
      </c>
      <c r="N246" s="18">
        <f t="shared" si="32"/>
        <v>2.4926621380646503E-5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2642.7</v>
      </c>
      <c r="D247" s="5" t="str">
        <f>'Исходные данные'!A249</f>
        <v>11.04.2016</v>
      </c>
      <c r="E247" s="1">
        <f>'Исходные данные'!B249</f>
        <v>3447.78</v>
      </c>
      <c r="F247" s="12">
        <f t="shared" si="27"/>
        <v>1.3046429787717109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0.26592942385968349</v>
      </c>
      <c r="J247" s="18">
        <f t="shared" si="30"/>
        <v>3.8627275778214688E-4</v>
      </c>
      <c r="K247" s="12">
        <f t="shared" si="34"/>
        <v>1.1421592069825222</v>
      </c>
      <c r="L247" s="12">
        <f t="shared" si="31"/>
        <v>0.13292051218476209</v>
      </c>
      <c r="M247" s="12">
        <f t="shared" si="35"/>
        <v>1.7667862559459509E-2</v>
      </c>
      <c r="N247" s="18">
        <f t="shared" si="32"/>
        <v>2.5663252662704006E-5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2636.88</v>
      </c>
      <c r="D248" s="5" t="str">
        <f>'Исходные данные'!A250</f>
        <v>08.04.2016</v>
      </c>
      <c r="E248" s="1">
        <f>'Исходные данные'!B250</f>
        <v>3443.42</v>
      </c>
      <c r="F248" s="12">
        <f t="shared" si="27"/>
        <v>1.3058690573708323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0.26686876347758204</v>
      </c>
      <c r="J248" s="18">
        <f t="shared" si="30"/>
        <v>3.8655527160833409E-4</v>
      </c>
      <c r="K248" s="12">
        <f t="shared" si="34"/>
        <v>1.1432325864305832</v>
      </c>
      <c r="L248" s="12">
        <f t="shared" si="31"/>
        <v>0.13385985180266061</v>
      </c>
      <c r="M248" s="12">
        <f t="shared" si="35"/>
        <v>1.7918459924630283E-2</v>
      </c>
      <c r="N248" s="18">
        <f t="shared" si="32"/>
        <v>2.5954611745148505E-5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2632.82</v>
      </c>
      <c r="D249" s="5" t="str">
        <f>'Исходные данные'!A251</f>
        <v>07.04.2016</v>
      </c>
      <c r="E249" s="1">
        <f>'Исходные данные'!B251</f>
        <v>3441.73</v>
      </c>
      <c r="F249" s="12">
        <f t="shared" si="27"/>
        <v>1.3072409051891127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0.26791873685334361</v>
      </c>
      <c r="J249" s="18">
        <f t="shared" si="30"/>
        <v>3.8699300339184781E-4</v>
      </c>
      <c r="K249" s="12">
        <f t="shared" si="34"/>
        <v>1.144433580604256</v>
      </c>
      <c r="L249" s="12">
        <f t="shared" si="31"/>
        <v>0.13490982517842218</v>
      </c>
      <c r="M249" s="12">
        <f t="shared" si="35"/>
        <v>1.8200660929672458E-2</v>
      </c>
      <c r="N249" s="18">
        <f t="shared" si="32"/>
        <v>2.628979413539924E-5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2626.78</v>
      </c>
      <c r="D250" s="5" t="str">
        <f>'Исходные данные'!A252</f>
        <v>06.04.2016</v>
      </c>
      <c r="E250" s="1">
        <f>'Исходные данные'!B252</f>
        <v>3441.82</v>
      </c>
      <c r="F250" s="12">
        <f t="shared" si="27"/>
        <v>1.3102810284835424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0.2702416397656987</v>
      </c>
      <c r="J250" s="18">
        <f t="shared" si="30"/>
        <v>3.8925882119500514E-4</v>
      </c>
      <c r="K250" s="12">
        <f t="shared" si="34"/>
        <v>1.1470950787057244</v>
      </c>
      <c r="L250" s="12">
        <f t="shared" si="31"/>
        <v>0.13723272809077725</v>
      </c>
      <c r="M250" s="12">
        <f t="shared" si="35"/>
        <v>1.8832821659237223E-2</v>
      </c>
      <c r="N250" s="18">
        <f t="shared" si="32"/>
        <v>2.7126988887450249E-5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2636.59</v>
      </c>
      <c r="D251" s="5" t="str">
        <f>'Исходные данные'!A253</f>
        <v>05.04.2016</v>
      </c>
      <c r="E251" s="1">
        <f>'Исходные данные'!B253</f>
        <v>3439.6</v>
      </c>
      <c r="F251" s="12">
        <f t="shared" si="27"/>
        <v>1.3045638495177483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0.26586876998347186</v>
      </c>
      <c r="J251" s="18">
        <f t="shared" si="30"/>
        <v>3.8189123557680273E-4</v>
      </c>
      <c r="K251" s="12">
        <f t="shared" si="34"/>
        <v>1.1420899327002658</v>
      </c>
      <c r="L251" s="12">
        <f t="shared" si="31"/>
        <v>0.13285985830855032</v>
      </c>
      <c r="M251" s="12">
        <f t="shared" si="35"/>
        <v>1.7651741949768089E-2</v>
      </c>
      <c r="N251" s="18">
        <f t="shared" si="32"/>
        <v>2.5354785158478312E-5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2639.05</v>
      </c>
      <c r="D252" s="5" t="str">
        <f>'Исходные данные'!A254</f>
        <v>04.04.2016</v>
      </c>
      <c r="E252" s="1">
        <f>'Исходные данные'!B254</f>
        <v>3439.58</v>
      </c>
      <c r="F252" s="12">
        <f t="shared" si="27"/>
        <v>1.3033402171235859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0.26493036699571743</v>
      </c>
      <c r="J252" s="18">
        <f t="shared" si="30"/>
        <v>3.7948120898509717E-4</v>
      </c>
      <c r="K252" s="12">
        <f t="shared" si="34"/>
        <v>1.1410186948001697</v>
      </c>
      <c r="L252" s="12">
        <f t="shared" si="31"/>
        <v>0.13192145532079591</v>
      </c>
      <c r="M252" s="12">
        <f t="shared" si="35"/>
        <v>1.7403270373956774E-2</v>
      </c>
      <c r="N252" s="18">
        <f t="shared" si="32"/>
        <v>2.4928112834684581E-5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2639.05</v>
      </c>
      <c r="D253" s="5" t="str">
        <f>'Исходные данные'!A255</f>
        <v>01.04.2016</v>
      </c>
      <c r="E253" s="1">
        <f>'Исходные данные'!B255</f>
        <v>3434.87</v>
      </c>
      <c r="F253" s="12">
        <f t="shared" si="27"/>
        <v>1.301555483980978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0.26356007533980413</v>
      </c>
      <c r="J253" s="18">
        <f t="shared" si="30"/>
        <v>3.7646475799921501E-4</v>
      </c>
      <c r="K253" s="12">
        <f t="shared" si="34"/>
        <v>1.1394562371592636</v>
      </c>
      <c r="L253" s="12">
        <f t="shared" si="31"/>
        <v>0.13055116366488276</v>
      </c>
      <c r="M253" s="12">
        <f t="shared" si="35"/>
        <v>1.7043606334255026E-2</v>
      </c>
      <c r="N253" s="18">
        <f t="shared" si="32"/>
        <v>2.4344799286412189E-5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2634.67</v>
      </c>
      <c r="D254" s="5" t="str">
        <f>'Исходные данные'!A256</f>
        <v>31.03.2016</v>
      </c>
      <c r="E254" s="1">
        <f>'Исходные данные'!B256</f>
        <v>3431.66</v>
      </c>
      <c r="F254" s="12">
        <f t="shared" si="27"/>
        <v>1.3025008824634583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0.26428617216028655</v>
      </c>
      <c r="J254" s="18">
        <f t="shared" si="30"/>
        <v>3.7644827722422013E-4</v>
      </c>
      <c r="K254" s="12">
        <f t="shared" si="34"/>
        <v>1.1402838931529735</v>
      </c>
      <c r="L254" s="12">
        <f t="shared" si="31"/>
        <v>0.131277260485365</v>
      </c>
      <c r="M254" s="12">
        <f t="shared" si="35"/>
        <v>1.7233719120542397E-2</v>
      </c>
      <c r="N254" s="18">
        <f t="shared" si="32"/>
        <v>2.4547647801866945E-5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2633.52</v>
      </c>
      <c r="D255" s="5" t="str">
        <f>'Исходные данные'!A257</f>
        <v>30.03.2016</v>
      </c>
      <c r="E255" s="1">
        <f>'Исходные данные'!B257</f>
        <v>3428</v>
      </c>
      <c r="F255" s="12">
        <f t="shared" si="27"/>
        <v>1.3016798809198336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0.26365564636701705</v>
      </c>
      <c r="J255" s="18">
        <f t="shared" si="30"/>
        <v>3.7450198074544873E-4</v>
      </c>
      <c r="K255" s="12">
        <f t="shared" si="34"/>
        <v>1.1395651413662735</v>
      </c>
      <c r="L255" s="12">
        <f t="shared" si="31"/>
        <v>0.13064673469209556</v>
      </c>
      <c r="M255" s="12">
        <f t="shared" si="35"/>
        <v>1.7068569285706828E-2</v>
      </c>
      <c r="N255" s="18">
        <f t="shared" si="32"/>
        <v>2.4244551914848706E-5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2624.74</v>
      </c>
      <c r="D256" s="5" t="str">
        <f>'Исходные данные'!A258</f>
        <v>29.03.2016</v>
      </c>
      <c r="E256" s="1">
        <f>'Исходные данные'!B258</f>
        <v>3430.65</v>
      </c>
      <c r="F256" s="12">
        <f t="shared" si="27"/>
        <v>1.3070437452852475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0.26776790407834083</v>
      </c>
      <c r="J256" s="18">
        <f t="shared" si="30"/>
        <v>3.7928156222688514E-4</v>
      </c>
      <c r="K256" s="12">
        <f t="shared" si="34"/>
        <v>1.1442609755290656</v>
      </c>
      <c r="L256" s="12">
        <f t="shared" si="31"/>
        <v>0.1347589924034194</v>
      </c>
      <c r="M256" s="12">
        <f t="shared" si="35"/>
        <v>1.815998603358487E-2</v>
      </c>
      <c r="N256" s="18">
        <f t="shared" si="32"/>
        <v>2.5722828494117565E-5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2621.94</v>
      </c>
      <c r="D257" s="5" t="str">
        <f>'Исходные данные'!A259</f>
        <v>28.03.2016</v>
      </c>
      <c r="E257" s="1">
        <f>'Исходные данные'!B259</f>
        <v>3429.76</v>
      </c>
      <c r="F257" s="12">
        <f t="shared" si="27"/>
        <v>1.3081001090795366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0.2685757860998067</v>
      </c>
      <c r="J257" s="18">
        <f t="shared" si="30"/>
        <v>3.7936410569582761E-4</v>
      </c>
      <c r="K257" s="12">
        <f t="shared" si="34"/>
        <v>1.1451857769139673</v>
      </c>
      <c r="L257" s="12">
        <f t="shared" si="31"/>
        <v>0.1355668744248853</v>
      </c>
      <c r="M257" s="12">
        <f t="shared" si="35"/>
        <v>1.8378377441332642E-2</v>
      </c>
      <c r="N257" s="18">
        <f t="shared" si="32"/>
        <v>2.5959513414886167E-5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2607.4899999999998</v>
      </c>
      <c r="D258" s="5" t="str">
        <f>'Исходные данные'!A260</f>
        <v>25.03.2016</v>
      </c>
      <c r="E258" s="1">
        <f>'Исходные данные'!B260</f>
        <v>3412.01</v>
      </c>
      <c r="F258" s="12">
        <f t="shared" ref="F258:F321" si="36">E258/C258</f>
        <v>1.3085419311291704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0.26891348766314127</v>
      </c>
      <c r="J258" s="18">
        <f t="shared" ref="J258:J321" si="39">H258*I258</f>
        <v>3.7878095612934671E-4</v>
      </c>
      <c r="K258" s="12">
        <f t="shared" si="34"/>
        <v>1.1455725732483271</v>
      </c>
      <c r="L258" s="12">
        <f t="shared" ref="L258:L321" si="40">LN(K258)</f>
        <v>0.13590457598821984</v>
      </c>
      <c r="M258" s="12">
        <f t="shared" si="35"/>
        <v>1.8470053774537844E-2</v>
      </c>
      <c r="N258" s="18">
        <f t="shared" ref="N258:N321" si="41">M258*H258</f>
        <v>2.6016190892007896E-5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2605.7600000000002</v>
      </c>
      <c r="D259" s="5" t="str">
        <f>'Исходные данные'!A261</f>
        <v>24.03.2016</v>
      </c>
      <c r="E259" s="1">
        <f>'Исходные данные'!B261</f>
        <v>3414.26</v>
      </c>
      <c r="F259" s="12">
        <f t="shared" si="36"/>
        <v>1.3102741618568094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0.27023639917640807</v>
      </c>
      <c r="J259" s="18">
        <f t="shared" si="39"/>
        <v>3.7958196128621332E-4</v>
      </c>
      <c r="K259" s="12">
        <f t="shared" ref="K259:K322" si="43">F259/GEOMEAN(F$2:F$1242)</f>
        <v>1.1470890672672913</v>
      </c>
      <c r="L259" s="12">
        <f t="shared" si="40"/>
        <v>0.13722748750148661</v>
      </c>
      <c r="M259" s="12">
        <f t="shared" ref="M259:M322" si="44">POWER(L259-AVERAGE(L$2:L$1242),2)</f>
        <v>1.8831383325970688E-2</v>
      </c>
      <c r="N259" s="18">
        <f t="shared" si="41"/>
        <v>2.6451112575468632E-5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2601.4</v>
      </c>
      <c r="D260" s="5" t="str">
        <f>'Исходные данные'!A262</f>
        <v>23.03.2016</v>
      </c>
      <c r="E260" s="1">
        <f>'Исходные данные'!B262</f>
        <v>3415.17</v>
      </c>
      <c r="F260" s="12">
        <f t="shared" si="36"/>
        <v>1.3128200199892366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0.27217751051692152</v>
      </c>
      <c r="J260" s="18">
        <f t="shared" si="39"/>
        <v>3.8124146248078375E-4</v>
      </c>
      <c r="K260" s="12">
        <f t="shared" si="43"/>
        <v>1.1493178573293514</v>
      </c>
      <c r="L260" s="12">
        <f t="shared" si="40"/>
        <v>0.13916859884200003</v>
      </c>
      <c r="M260" s="12">
        <f t="shared" si="44"/>
        <v>1.9367898903645556E-2</v>
      </c>
      <c r="N260" s="18">
        <f t="shared" si="41"/>
        <v>2.7128788448326774E-5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2576.37</v>
      </c>
      <c r="D261" s="5" t="str">
        <f>'Исходные данные'!A263</f>
        <v>22.03.2016</v>
      </c>
      <c r="E261" s="1">
        <f>'Исходные данные'!B263</f>
        <v>3414.09</v>
      </c>
      <c r="F261" s="12">
        <f t="shared" si="36"/>
        <v>1.325155160167212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0.28152955459527024</v>
      </c>
      <c r="J261" s="18">
        <f t="shared" si="39"/>
        <v>3.932403301206178E-4</v>
      </c>
      <c r="K261" s="12">
        <f t="shared" si="43"/>
        <v>1.1601167457248256</v>
      </c>
      <c r="L261" s="12">
        <f t="shared" si="40"/>
        <v>0.14852064292034875</v>
      </c>
      <c r="M261" s="12">
        <f t="shared" si="44"/>
        <v>2.2058381373473764E-2</v>
      </c>
      <c r="N261" s="18">
        <f t="shared" si="41"/>
        <v>3.0811135213500031E-5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2560.62</v>
      </c>
      <c r="D262" s="5" t="str">
        <f>'Исходные данные'!A264</f>
        <v>21.03.2016</v>
      </c>
      <c r="E262" s="1">
        <f>'Исходные данные'!B264</f>
        <v>3421.58</v>
      </c>
      <c r="F262" s="12">
        <f t="shared" si="36"/>
        <v>1.3362310690379673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0.2898530160260544</v>
      </c>
      <c r="J262" s="18">
        <f t="shared" si="39"/>
        <v>4.037365354023851E-4</v>
      </c>
      <c r="K262" s="12">
        <f t="shared" si="43"/>
        <v>1.1698132308922409</v>
      </c>
      <c r="L262" s="12">
        <f t="shared" si="40"/>
        <v>0.15684410435113283</v>
      </c>
      <c r="M262" s="12">
        <f t="shared" si="44"/>
        <v>2.4600073069709072E-2</v>
      </c>
      <c r="N262" s="18">
        <f t="shared" si="41"/>
        <v>3.4265464641282499E-5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2551.83</v>
      </c>
      <c r="D263" s="5" t="str">
        <f>'Исходные данные'!A265</f>
        <v>18.03.2016</v>
      </c>
      <c r="E263" s="1">
        <f>'Исходные данные'!B265</f>
        <v>3422.69</v>
      </c>
      <c r="F263" s="12">
        <f t="shared" si="36"/>
        <v>1.3412688149288943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0.29361604277035996</v>
      </c>
      <c r="J263" s="18">
        <f t="shared" si="39"/>
        <v>4.0783658224500418E-4</v>
      </c>
      <c r="K263" s="12">
        <f t="shared" si="43"/>
        <v>1.1742235622590473</v>
      </c>
      <c r="L263" s="12">
        <f t="shared" si="40"/>
        <v>0.16060713109543845</v>
      </c>
      <c r="M263" s="12">
        <f t="shared" si="44"/>
        <v>2.5794650558707378E-2</v>
      </c>
      <c r="N263" s="18">
        <f t="shared" si="41"/>
        <v>3.5829112145262456E-5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2536.89</v>
      </c>
      <c r="D264" s="5" t="str">
        <f>'Исходные данные'!A266</f>
        <v>17.03.2016</v>
      </c>
      <c r="E264" s="1">
        <f>'Исходные данные'!B266</f>
        <v>3423.17</v>
      </c>
      <c r="F264" s="12">
        <f t="shared" si="36"/>
        <v>1.3493568897350694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0.29962810097227971</v>
      </c>
      <c r="J264" s="18">
        <f t="shared" si="39"/>
        <v>4.150258126791769E-4</v>
      </c>
      <c r="K264" s="12">
        <f t="shared" si="43"/>
        <v>1.1813043263124696</v>
      </c>
      <c r="L264" s="12">
        <f t="shared" si="40"/>
        <v>0.16661918929735831</v>
      </c>
      <c r="M264" s="12">
        <f t="shared" si="44"/>
        <v>2.7761954242108949E-2</v>
      </c>
      <c r="N264" s="18">
        <f t="shared" si="41"/>
        <v>3.8454095538787088E-5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2537.12</v>
      </c>
      <c r="D265" s="5" t="str">
        <f>'Исходные данные'!A267</f>
        <v>16.03.2016</v>
      </c>
      <c r="E265" s="1">
        <f>'Исходные данные'!B267</f>
        <v>3422.46</v>
      </c>
      <c r="F265" s="12">
        <f t="shared" si="36"/>
        <v>1.3489547203127956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0.29933001129001013</v>
      </c>
      <c r="J265" s="18">
        <f t="shared" si="39"/>
        <v>4.1345571402868288E-4</v>
      </c>
      <c r="K265" s="12">
        <f t="shared" si="43"/>
        <v>1.180952244159811</v>
      </c>
      <c r="L265" s="12">
        <f t="shared" si="40"/>
        <v>0.1663210996150887</v>
      </c>
      <c r="M265" s="12">
        <f t="shared" si="44"/>
        <v>2.7662708177172288E-2</v>
      </c>
      <c r="N265" s="18">
        <f t="shared" si="41"/>
        <v>3.8209682724658897E-5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2538.67</v>
      </c>
      <c r="D266" s="5" t="str">
        <f>'Исходные данные'!A268</f>
        <v>15.03.2016</v>
      </c>
      <c r="E266" s="1">
        <f>'Исходные данные'!B268</f>
        <v>3415.9</v>
      </c>
      <c r="F266" s="12">
        <f t="shared" si="36"/>
        <v>1.3455470778005807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0.29680067964784507</v>
      </c>
      <c r="J266" s="18">
        <f t="shared" si="39"/>
        <v>4.0881779995382878E-4</v>
      </c>
      <c r="K266" s="12">
        <f t="shared" si="43"/>
        <v>1.1779689986798134</v>
      </c>
      <c r="L266" s="12">
        <f t="shared" si="40"/>
        <v>0.16379176797292364</v>
      </c>
      <c r="M266" s="12">
        <f t="shared" si="44"/>
        <v>2.682774325569608E-2</v>
      </c>
      <c r="N266" s="18">
        <f t="shared" si="41"/>
        <v>3.6952944274025923E-5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2535.4899999999998</v>
      </c>
      <c r="D267" s="5" t="str">
        <f>'Исходные данные'!A269</f>
        <v>14.03.2016</v>
      </c>
      <c r="E267" s="1">
        <f>'Исходные данные'!B269</f>
        <v>3417.64</v>
      </c>
      <c r="F267" s="12">
        <f t="shared" si="36"/>
        <v>1.34792091469499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0.29856334214514957</v>
      </c>
      <c r="J267" s="18">
        <f t="shared" si="39"/>
        <v>4.1009791251406442E-4</v>
      </c>
      <c r="K267" s="12">
        <f t="shared" si="43"/>
        <v>1.1800471914949673</v>
      </c>
      <c r="L267" s="12">
        <f t="shared" si="40"/>
        <v>0.16555443047022814</v>
      </c>
      <c r="M267" s="12">
        <f t="shared" si="44"/>
        <v>2.7408269448321629E-2</v>
      </c>
      <c r="N267" s="18">
        <f t="shared" si="41"/>
        <v>3.7647200776963544E-5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2530.31</v>
      </c>
      <c r="D268" s="5" t="str">
        <f>'Исходные данные'!A270</f>
        <v>11.03.2016</v>
      </c>
      <c r="E268" s="1">
        <f>'Исходные данные'!B270</f>
        <v>3417.72</v>
      </c>
      <c r="F268" s="12">
        <f t="shared" si="36"/>
        <v>1.3507119680987705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0.30063183720925613</v>
      </c>
      <c r="J268" s="18">
        <f t="shared" si="39"/>
        <v>4.1178660494024989E-4</v>
      </c>
      <c r="K268" s="12">
        <f t="shared" si="43"/>
        <v>1.1824906395448767</v>
      </c>
      <c r="L268" s="12">
        <f t="shared" si="40"/>
        <v>0.16762292553433461</v>
      </c>
      <c r="M268" s="12">
        <f t="shared" si="44"/>
        <v>2.8097445164689115E-2</v>
      </c>
      <c r="N268" s="18">
        <f t="shared" si="41"/>
        <v>3.8486115307237788E-5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2529.44</v>
      </c>
      <c r="D269" s="5" t="str">
        <f>'Исходные данные'!A271</f>
        <v>10.03.2016</v>
      </c>
      <c r="E269" s="1">
        <f>'Исходные данные'!B271</f>
        <v>3418.3</v>
      </c>
      <c r="F269" s="12">
        <f t="shared" si="36"/>
        <v>1.3514058447719655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0.30114541710213982</v>
      </c>
      <c r="J269" s="18">
        <f t="shared" si="39"/>
        <v>4.113387956104584E-4</v>
      </c>
      <c r="K269" s="12">
        <f t="shared" si="43"/>
        <v>1.1830980989369828</v>
      </c>
      <c r="L269" s="12">
        <f t="shared" si="40"/>
        <v>0.16813650542721842</v>
      </c>
      <c r="M269" s="12">
        <f t="shared" si="44"/>
        <v>2.8269884457277076E-2</v>
      </c>
      <c r="N269" s="18">
        <f t="shared" si="41"/>
        <v>3.8614236061109035E-5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2525.54</v>
      </c>
      <c r="D270" s="5" t="str">
        <f>'Исходные данные'!A272</f>
        <v>09.03.2016</v>
      </c>
      <c r="E270" s="1">
        <f>'Исходные данные'!B272</f>
        <v>3419.19</v>
      </c>
      <c r="F270" s="12">
        <f t="shared" si="36"/>
        <v>1.3538451182717359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0.30294877966935446</v>
      </c>
      <c r="J270" s="18">
        <f t="shared" si="39"/>
        <v>4.1264709356960262E-4</v>
      </c>
      <c r="K270" s="12">
        <f t="shared" si="43"/>
        <v>1.1852335787053514</v>
      </c>
      <c r="L270" s="12">
        <f t="shared" si="40"/>
        <v>0.16993986799443297</v>
      </c>
      <c r="M270" s="12">
        <f t="shared" si="44"/>
        <v>2.8879558733965333E-2</v>
      </c>
      <c r="N270" s="18">
        <f t="shared" si="41"/>
        <v>3.933690040986466E-5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2530.9899999999998</v>
      </c>
      <c r="D271" s="5" t="str">
        <f>'Исходные данные'!A273</f>
        <v>04.03.2016</v>
      </c>
      <c r="E271" s="1">
        <f>'Исходные данные'!B273</f>
        <v>3415.65</v>
      </c>
      <c r="F271" s="12">
        <f t="shared" si="36"/>
        <v>1.3495312111071163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0.29975728111297162</v>
      </c>
      <c r="J271" s="18">
        <f t="shared" si="39"/>
        <v>4.0716036351157278E-4</v>
      </c>
      <c r="K271" s="12">
        <f t="shared" si="43"/>
        <v>1.1814569372284802</v>
      </c>
      <c r="L271" s="12">
        <f t="shared" si="40"/>
        <v>0.16674836943805024</v>
      </c>
      <c r="M271" s="12">
        <f t="shared" si="44"/>
        <v>2.7805018710248517E-2</v>
      </c>
      <c r="N271" s="18">
        <f t="shared" si="41"/>
        <v>3.7767561419948318E-5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2532.61</v>
      </c>
      <c r="D272" s="5" t="str">
        <f>'Исходные данные'!A274</f>
        <v>03.03.2016</v>
      </c>
      <c r="E272" s="1">
        <f>'Исходные данные'!B274</f>
        <v>3414.08</v>
      </c>
      <c r="F272" s="12">
        <f t="shared" si="36"/>
        <v>1.3480480610911272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0.2986576654829724</v>
      </c>
      <c r="J272" s="18">
        <f t="shared" si="39"/>
        <v>4.0453452081684079E-4</v>
      </c>
      <c r="K272" s="12">
        <f t="shared" si="43"/>
        <v>1.1801585027343988</v>
      </c>
      <c r="L272" s="12">
        <f t="shared" si="40"/>
        <v>0.16564875380805097</v>
      </c>
      <c r="M272" s="12">
        <f t="shared" si="44"/>
        <v>2.7439509638160307E-2</v>
      </c>
      <c r="N272" s="18">
        <f t="shared" si="41"/>
        <v>3.716706505748512E-5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2523.2800000000002</v>
      </c>
      <c r="D273" s="5" t="str">
        <f>'Исходные данные'!A275</f>
        <v>02.03.2016</v>
      </c>
      <c r="E273" s="1">
        <f>'Исходные данные'!B275</f>
        <v>3409.29</v>
      </c>
      <c r="F273" s="12">
        <f t="shared" si="36"/>
        <v>1.3511342379759677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0.30094441597831106</v>
      </c>
      <c r="J273" s="18">
        <f t="shared" si="39"/>
        <v>4.0649422559361261E-4</v>
      </c>
      <c r="K273" s="12">
        <f t="shared" si="43"/>
        <v>1.1828603187873359</v>
      </c>
      <c r="L273" s="12">
        <f t="shared" si="40"/>
        <v>0.16793550430338955</v>
      </c>
      <c r="M273" s="12">
        <f t="shared" si="44"/>
        <v>2.8202333605633796E-2</v>
      </c>
      <c r="N273" s="18">
        <f t="shared" si="41"/>
        <v>3.8093698205654821E-5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2514.96</v>
      </c>
      <c r="D274" s="5" t="str">
        <f>'Исходные данные'!A276</f>
        <v>01.03.2016</v>
      </c>
      <c r="E274" s="1">
        <f>'Исходные данные'!B276</f>
        <v>3409.68</v>
      </c>
      <c r="F274" s="12">
        <f t="shared" si="36"/>
        <v>1.3557591373222635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0.30436154639713536</v>
      </c>
      <c r="J274" s="18">
        <f t="shared" si="39"/>
        <v>4.0996241482404836E-4</v>
      </c>
      <c r="K274" s="12">
        <f t="shared" si="43"/>
        <v>1.1869092206368768</v>
      </c>
      <c r="L274" s="12">
        <f t="shared" si="40"/>
        <v>0.17135263472221385</v>
      </c>
      <c r="M274" s="12">
        <f t="shared" si="44"/>
        <v>2.9361725426244475E-2</v>
      </c>
      <c r="N274" s="18">
        <f t="shared" si="41"/>
        <v>3.9549029769475307E-5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2507.7800000000002</v>
      </c>
      <c r="D275" s="5" t="str">
        <f>'Исходные данные'!A277</f>
        <v>29.02.2016</v>
      </c>
      <c r="E275" s="1">
        <f>'Исходные данные'!B277</f>
        <v>3405.52</v>
      </c>
      <c r="F275" s="12">
        <f t="shared" si="36"/>
        <v>1.357981960140044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0.30599974490986298</v>
      </c>
      <c r="J275" s="18">
        <f t="shared" si="39"/>
        <v>4.1101861779415999E-4</v>
      </c>
      <c r="K275" s="12">
        <f t="shared" si="43"/>
        <v>1.1888552070777108</v>
      </c>
      <c r="L275" s="12">
        <f t="shared" si="40"/>
        <v>0.17299083323494155</v>
      </c>
      <c r="M275" s="12">
        <f t="shared" si="44"/>
        <v>2.9925828383319385E-2</v>
      </c>
      <c r="N275" s="18">
        <f t="shared" si="41"/>
        <v>4.019634925539024E-5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2504.16</v>
      </c>
      <c r="D276" s="5" t="str">
        <f>'Исходные данные'!A278</f>
        <v>26.02.2016</v>
      </c>
      <c r="E276" s="1">
        <f>'Исходные данные'!B278</f>
        <v>3400.96</v>
      </c>
      <c r="F276" s="12">
        <f t="shared" si="36"/>
        <v>1.3581240815283369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0.30610439574914705</v>
      </c>
      <c r="J276" s="18">
        <f t="shared" si="39"/>
        <v>4.1001162049000264E-4</v>
      </c>
      <c r="K276" s="12">
        <f t="shared" si="43"/>
        <v>1.1889796282831968</v>
      </c>
      <c r="L276" s="12">
        <f t="shared" si="40"/>
        <v>0.17309548407422556</v>
      </c>
      <c r="M276" s="12">
        <f t="shared" si="44"/>
        <v>2.9962046606890506E-2</v>
      </c>
      <c r="N276" s="18">
        <f t="shared" si="41"/>
        <v>4.0132671902417115E-5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2504.35</v>
      </c>
      <c r="D277" s="5" t="str">
        <f>'Исходные данные'!A279</f>
        <v>25.02.2016</v>
      </c>
      <c r="E277" s="1">
        <f>'Исходные данные'!B279</f>
        <v>3398.43</v>
      </c>
      <c r="F277" s="12">
        <f t="shared" si="36"/>
        <v>1.3570108012059017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0.30528434044220532</v>
      </c>
      <c r="J277" s="18">
        <f t="shared" si="39"/>
        <v>4.0777190159960338E-4</v>
      </c>
      <c r="K277" s="12">
        <f t="shared" si="43"/>
        <v>1.188004998908792</v>
      </c>
      <c r="L277" s="12">
        <f t="shared" si="40"/>
        <v>0.17227542876728374</v>
      </c>
      <c r="M277" s="12">
        <f t="shared" si="44"/>
        <v>2.9678823356951486E-2</v>
      </c>
      <c r="N277" s="18">
        <f t="shared" si="41"/>
        <v>3.9642355123662001E-5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2515.4499999999998</v>
      </c>
      <c r="D278" s="5" t="str">
        <f>'Исходные данные'!A280</f>
        <v>24.02.2016</v>
      </c>
      <c r="E278" s="1">
        <f>'Исходные данные'!B280</f>
        <v>3395.61</v>
      </c>
      <c r="F278" s="12">
        <f t="shared" si="36"/>
        <v>1.349901608062176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0.30003170687734254</v>
      </c>
      <c r="J278" s="18">
        <f t="shared" si="39"/>
        <v>3.9963736869379245E-4</v>
      </c>
      <c r="K278" s="12">
        <f t="shared" si="43"/>
        <v>1.1817812039430859</v>
      </c>
      <c r="L278" s="12">
        <f t="shared" si="40"/>
        <v>0.16702279520242116</v>
      </c>
      <c r="M278" s="12">
        <f t="shared" si="44"/>
        <v>2.7896614117229952E-2</v>
      </c>
      <c r="N278" s="18">
        <f t="shared" si="41"/>
        <v>3.7157837674248099E-5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2511.7800000000002</v>
      </c>
      <c r="D279" s="5" t="str">
        <f>'Исходные данные'!A281</f>
        <v>20.02.2016</v>
      </c>
      <c r="E279" s="1">
        <f>'Исходные данные'!B281</f>
        <v>3391.76</v>
      </c>
      <c r="F279" s="12">
        <f t="shared" si="36"/>
        <v>1.3503411923018735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0.30035729555664326</v>
      </c>
      <c r="J279" s="18">
        <f t="shared" si="39"/>
        <v>3.9895443080759796E-4</v>
      </c>
      <c r="K279" s="12">
        <f t="shared" si="43"/>
        <v>1.1821660411704227</v>
      </c>
      <c r="L279" s="12">
        <f t="shared" si="40"/>
        <v>0.16734838388172174</v>
      </c>
      <c r="M279" s="12">
        <f t="shared" si="44"/>
        <v>2.8005481587824132E-2</v>
      </c>
      <c r="N279" s="18">
        <f t="shared" si="41"/>
        <v>3.7198733414004867E-5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2522.71</v>
      </c>
      <c r="D280" s="5" t="str">
        <f>'Исходные данные'!A282</f>
        <v>19.02.2016</v>
      </c>
      <c r="E280" s="1">
        <f>'Исходные данные'!B282</f>
        <v>3387.64</v>
      </c>
      <c r="F280" s="12">
        <f t="shared" si="36"/>
        <v>1.342857482627809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0.29479979324132172</v>
      </c>
      <c r="J280" s="18">
        <f t="shared" si="39"/>
        <v>3.9047969142545552E-4</v>
      </c>
      <c r="K280" s="12">
        <f t="shared" si="43"/>
        <v>1.1756143729778998</v>
      </c>
      <c r="L280" s="12">
        <f t="shared" si="40"/>
        <v>0.16179088156640031</v>
      </c>
      <c r="M280" s="12">
        <f t="shared" si="44"/>
        <v>2.6176289358033001E-2</v>
      </c>
      <c r="N280" s="18">
        <f t="shared" si="41"/>
        <v>3.4672037177519475E-5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2526.34</v>
      </c>
      <c r="D281" s="5" t="str">
        <f>'Исходные данные'!A283</f>
        <v>18.02.2016</v>
      </c>
      <c r="E281" s="1">
        <f>'Исходные данные'!B283</f>
        <v>3387.06</v>
      </c>
      <c r="F281" s="12">
        <f t="shared" si="36"/>
        <v>1.3406984016403176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0.29319067344171684</v>
      </c>
      <c r="J281" s="18">
        <f t="shared" si="39"/>
        <v>3.87264419417168E-4</v>
      </c>
      <c r="K281" s="12">
        <f t="shared" si="43"/>
        <v>1.1737241897870885</v>
      </c>
      <c r="L281" s="12">
        <f t="shared" si="40"/>
        <v>0.1601817617667953</v>
      </c>
      <c r="M281" s="12">
        <f t="shared" si="44"/>
        <v>2.5658196802714393E-2</v>
      </c>
      <c r="N281" s="18">
        <f t="shared" si="41"/>
        <v>3.3890937155168053E-5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2527.98</v>
      </c>
      <c r="D282" s="5" t="str">
        <f>'Исходные данные'!A284</f>
        <v>17.02.2016</v>
      </c>
      <c r="E282" s="1">
        <f>'Исходные данные'!B284</f>
        <v>3385.83</v>
      </c>
      <c r="F282" s="12">
        <f t="shared" si="36"/>
        <v>1.3393420834025584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0.29217851085602359</v>
      </c>
      <c r="J282" s="18">
        <f t="shared" si="39"/>
        <v>3.8485035090605021E-4</v>
      </c>
      <c r="K282" s="12">
        <f t="shared" si="43"/>
        <v>1.1725367910978981</v>
      </c>
      <c r="L282" s="12">
        <f t="shared" si="40"/>
        <v>0.15916959918110204</v>
      </c>
      <c r="M282" s="12">
        <f t="shared" si="44"/>
        <v>2.5334961303472708E-2</v>
      </c>
      <c r="N282" s="18">
        <f t="shared" si="41"/>
        <v>3.3370588135543109E-5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2526.9699999999998</v>
      </c>
      <c r="D283" s="5" t="str">
        <f>'Исходные данные'!A285</f>
        <v>16.02.2016</v>
      </c>
      <c r="E283" s="1">
        <f>'Исходные данные'!B285</f>
        <v>3382.58</v>
      </c>
      <c r="F283" s="12">
        <f t="shared" si="36"/>
        <v>1.3385912773004824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0.29161777537786249</v>
      </c>
      <c r="J283" s="18">
        <f t="shared" si="39"/>
        <v>3.8303969028879954E-4</v>
      </c>
      <c r="K283" s="12">
        <f t="shared" si="43"/>
        <v>1.1718794924222466</v>
      </c>
      <c r="L283" s="12">
        <f t="shared" si="40"/>
        <v>0.15860886370294108</v>
      </c>
      <c r="M283" s="12">
        <f t="shared" si="44"/>
        <v>2.5156771645138166E-2</v>
      </c>
      <c r="N283" s="18">
        <f t="shared" si="41"/>
        <v>3.3043397327662615E-5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2529.7199999999998</v>
      </c>
      <c r="D284" s="5" t="str">
        <f>'Исходные данные'!A286</f>
        <v>15.02.2016</v>
      </c>
      <c r="E284" s="1">
        <f>'Исходные данные'!B286</f>
        <v>3379.7</v>
      </c>
      <c r="F284" s="12">
        <f t="shared" si="36"/>
        <v>1.3359976598200591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0.28967832348122763</v>
      </c>
      <c r="J284" s="18">
        <f t="shared" si="39"/>
        <v>3.7943025061286557E-4</v>
      </c>
      <c r="K284" s="12">
        <f t="shared" si="43"/>
        <v>1.169608891090804</v>
      </c>
      <c r="L284" s="12">
        <f t="shared" si="40"/>
        <v>0.15666941180630617</v>
      </c>
      <c r="M284" s="12">
        <f t="shared" si="44"/>
        <v>2.4545304595733973E-2</v>
      </c>
      <c r="N284" s="18">
        <f t="shared" si="41"/>
        <v>3.2150251914627635E-5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2525.96</v>
      </c>
      <c r="D285" s="5" t="str">
        <f>'Исходные данные'!A287</f>
        <v>12.02.2016</v>
      </c>
      <c r="E285" s="1">
        <f>'Исходные данные'!B287</f>
        <v>3375.95</v>
      </c>
      <c r="F285" s="12">
        <f t="shared" si="36"/>
        <v>1.3365017656653311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0.29005557770732282</v>
      </c>
      <c r="J285" s="18">
        <f t="shared" si="39"/>
        <v>3.788640041975462E-4</v>
      </c>
      <c r="K285" s="12">
        <f t="shared" si="43"/>
        <v>1.1700502142281217</v>
      </c>
      <c r="L285" s="12">
        <f t="shared" si="40"/>
        <v>0.15704666603240136</v>
      </c>
      <c r="M285" s="12">
        <f t="shared" si="44"/>
        <v>2.4663655311892633E-2</v>
      </c>
      <c r="N285" s="18">
        <f t="shared" si="41"/>
        <v>3.2215106096116344E-5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2522.08</v>
      </c>
      <c r="D286" s="5" t="str">
        <f>'Исходные данные'!A288</f>
        <v>11.02.2016</v>
      </c>
      <c r="E286" s="1">
        <f>'Исходные данные'!B288</f>
        <v>3376.28</v>
      </c>
      <c r="F286" s="12">
        <f t="shared" si="36"/>
        <v>1.3386887013893296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0.29169055378704317</v>
      </c>
      <c r="J286" s="18">
        <f t="shared" si="39"/>
        <v>3.7993618543564616E-4</v>
      </c>
      <c r="K286" s="12">
        <f t="shared" si="43"/>
        <v>1.1719647830510771</v>
      </c>
      <c r="L286" s="12">
        <f t="shared" si="40"/>
        <v>0.15868164211212177</v>
      </c>
      <c r="M286" s="12">
        <f t="shared" si="44"/>
        <v>2.5179863543399524E-2</v>
      </c>
      <c r="N286" s="18">
        <f t="shared" si="41"/>
        <v>3.279756982275735E-5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2520.63</v>
      </c>
      <c r="D287" s="5" t="str">
        <f>'Исходные данные'!A289</f>
        <v>10.02.2016</v>
      </c>
      <c r="E287" s="1">
        <f>'Исходные данные'!B289</f>
        <v>3375</v>
      </c>
      <c r="F287" s="12">
        <f t="shared" si="36"/>
        <v>1.3389509765415788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0.29188645404595376</v>
      </c>
      <c r="J287" s="18">
        <f t="shared" si="39"/>
        <v>3.7913022014713748E-4</v>
      </c>
      <c r="K287" s="12">
        <f t="shared" si="43"/>
        <v>1.1721943937451738</v>
      </c>
      <c r="L287" s="12">
        <f t="shared" si="40"/>
        <v>0.15887754237103233</v>
      </c>
      <c r="M287" s="12">
        <f t="shared" si="44"/>
        <v>2.5242073469859197E-2</v>
      </c>
      <c r="N287" s="18">
        <f t="shared" si="41"/>
        <v>3.2786834534264672E-5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2520.0700000000002</v>
      </c>
      <c r="D288" s="5" t="str">
        <f>'Исходные данные'!A290</f>
        <v>09.02.2016</v>
      </c>
      <c r="E288" s="1">
        <f>'Исходные данные'!B290</f>
        <v>3373.63</v>
      </c>
      <c r="F288" s="12">
        <f t="shared" si="36"/>
        <v>1.3387048772454733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0.29170263707302174</v>
      </c>
      <c r="J288" s="18">
        <f t="shared" si="39"/>
        <v>3.7783395744481879E-4</v>
      </c>
      <c r="K288" s="12">
        <f t="shared" si="43"/>
        <v>1.1719789443222646</v>
      </c>
      <c r="L288" s="12">
        <f t="shared" si="40"/>
        <v>0.15869372539810023</v>
      </c>
      <c r="M288" s="12">
        <f t="shared" si="44"/>
        <v>2.5183698480727667E-2</v>
      </c>
      <c r="N288" s="18">
        <f t="shared" si="41"/>
        <v>3.2619713539608679E-5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2518.86</v>
      </c>
      <c r="D289" s="5" t="str">
        <f>'Исходные данные'!A291</f>
        <v>08.02.2016</v>
      </c>
      <c r="E289" s="1">
        <f>'Исходные данные'!B291</f>
        <v>3374.96</v>
      </c>
      <c r="F289" s="12">
        <f t="shared" si="36"/>
        <v>1.3398759756397736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0.2925770541865898</v>
      </c>
      <c r="J289" s="18">
        <f t="shared" si="39"/>
        <v>3.7790885140370057E-4</v>
      </c>
      <c r="K289" s="12">
        <f t="shared" si="43"/>
        <v>1.1730041909491937</v>
      </c>
      <c r="L289" s="12">
        <f t="shared" si="40"/>
        <v>0.15956814251166829</v>
      </c>
      <c r="M289" s="12">
        <f t="shared" si="44"/>
        <v>2.5461992104624107E-2</v>
      </c>
      <c r="N289" s="18">
        <f t="shared" si="41"/>
        <v>3.2888129991807216E-5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2518.0500000000002</v>
      </c>
      <c r="D290" s="5" t="str">
        <f>'Исходные данные'!A292</f>
        <v>05.02.2016</v>
      </c>
      <c r="E290" s="1">
        <f>'Исходные данные'!B292</f>
        <v>3373.29</v>
      </c>
      <c r="F290" s="12">
        <f t="shared" si="36"/>
        <v>1.3396437719664025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0.2924037368045031</v>
      </c>
      <c r="J290" s="18">
        <f t="shared" si="39"/>
        <v>3.7663084880471199E-4</v>
      </c>
      <c r="K290" s="12">
        <f t="shared" si="43"/>
        <v>1.1728009065505105</v>
      </c>
      <c r="L290" s="12">
        <f t="shared" si="40"/>
        <v>0.15939482512958161</v>
      </c>
      <c r="M290" s="12">
        <f t="shared" si="44"/>
        <v>2.5406710278089929E-2</v>
      </c>
      <c r="N290" s="18">
        <f t="shared" si="41"/>
        <v>3.2725131908181022E-5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2512.44</v>
      </c>
      <c r="D291" s="5" t="str">
        <f>'Исходные данные'!A293</f>
        <v>04.02.2016</v>
      </c>
      <c r="E291" s="1">
        <f>'Исходные данные'!B293</f>
        <v>3373.21</v>
      </c>
      <c r="F291" s="12">
        <f t="shared" si="36"/>
        <v>1.3426032064447311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0.29461042075497518</v>
      </c>
      <c r="J291" s="18">
        <f t="shared" si="39"/>
        <v>3.7841404259267113E-4</v>
      </c>
      <c r="K291" s="12">
        <f t="shared" si="43"/>
        <v>1.1753917650396788</v>
      </c>
      <c r="L291" s="12">
        <f t="shared" si="40"/>
        <v>0.16160150908005366</v>
      </c>
      <c r="M291" s="12">
        <f t="shared" si="44"/>
        <v>2.6115047736950694E-2</v>
      </c>
      <c r="N291" s="18">
        <f t="shared" si="41"/>
        <v>3.3543622663840255E-5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2509.67</v>
      </c>
      <c r="D292" s="5" t="str">
        <f>'Исходные данные'!A294</f>
        <v>03.02.2016</v>
      </c>
      <c r="E292" s="1">
        <f>'Исходные данные'!B294</f>
        <v>3371.52</v>
      </c>
      <c r="F292" s="12">
        <f t="shared" si="36"/>
        <v>1.3434116836078049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0.29521241085598576</v>
      </c>
      <c r="J292" s="18">
        <f t="shared" si="39"/>
        <v>3.7812894307775747E-4</v>
      </c>
      <c r="K292" s="12">
        <f t="shared" si="43"/>
        <v>1.1760995522661193</v>
      </c>
      <c r="L292" s="12">
        <f t="shared" si="40"/>
        <v>0.16220349918106425</v>
      </c>
      <c r="M292" s="12">
        <f t="shared" si="44"/>
        <v>2.6309975146581538E-2</v>
      </c>
      <c r="N292" s="18">
        <f t="shared" si="41"/>
        <v>3.3699677685407937E-5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2502.0500000000002</v>
      </c>
      <c r="D293" s="5" t="str">
        <f>'Исходные данные'!A295</f>
        <v>02.02.2016</v>
      </c>
      <c r="E293" s="1">
        <f>'Исходные данные'!B295</f>
        <v>3368.63</v>
      </c>
      <c r="F293" s="12">
        <f t="shared" si="36"/>
        <v>1.3463479946443915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0.29739573766154143</v>
      </c>
      <c r="J293" s="18">
        <f t="shared" si="39"/>
        <v>3.7986232189842167E-4</v>
      </c>
      <c r="K293" s="12">
        <f t="shared" si="43"/>
        <v>1.178670167169638</v>
      </c>
      <c r="L293" s="12">
        <f t="shared" si="40"/>
        <v>0.16438682598661988</v>
      </c>
      <c r="M293" s="12">
        <f t="shared" si="44"/>
        <v>2.7023028557955273E-2</v>
      </c>
      <c r="N293" s="18">
        <f t="shared" si="41"/>
        <v>3.4516400448329959E-5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2498.7399999999998</v>
      </c>
      <c r="D294" s="5" t="str">
        <f>'Исходные данные'!A296</f>
        <v>01.02.2016</v>
      </c>
      <c r="E294" s="1">
        <f>'Исходные данные'!B296</f>
        <v>3371.49</v>
      </c>
      <c r="F294" s="12">
        <f t="shared" si="36"/>
        <v>1.3492760351217015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0.29956817832578164</v>
      </c>
      <c r="J294" s="18">
        <f t="shared" si="39"/>
        <v>3.815692132242648E-4</v>
      </c>
      <c r="K294" s="12">
        <f t="shared" si="43"/>
        <v>1.1812335415517434</v>
      </c>
      <c r="L294" s="12">
        <f t="shared" si="40"/>
        <v>0.16655926665086007</v>
      </c>
      <c r="M294" s="12">
        <f t="shared" si="44"/>
        <v>2.7741989307272334E-2</v>
      </c>
      <c r="N294" s="18">
        <f t="shared" si="41"/>
        <v>3.5335826029359191E-5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2496.48</v>
      </c>
      <c r="D295" s="5" t="str">
        <f>'Исходные данные'!A297</f>
        <v>29.01.2016</v>
      </c>
      <c r="E295" s="1">
        <f>'Исходные данные'!B297</f>
        <v>3371.43</v>
      </c>
      <c r="F295" s="12">
        <f t="shared" si="36"/>
        <v>1.3504734666410305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0.30045524699423987</v>
      </c>
      <c r="J295" s="18">
        <f t="shared" si="39"/>
        <v>3.8163096908098239E-4</v>
      </c>
      <c r="K295" s="12">
        <f t="shared" si="43"/>
        <v>1.182281841704955</v>
      </c>
      <c r="L295" s="12">
        <f t="shared" si="40"/>
        <v>0.1674463353193183</v>
      </c>
      <c r="M295" s="12">
        <f t="shared" si="44"/>
        <v>2.803827521186961E-2</v>
      </c>
      <c r="N295" s="18">
        <f t="shared" si="41"/>
        <v>3.5613537282210367E-5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2485.75</v>
      </c>
      <c r="D296" s="5" t="str">
        <f>'Исходные данные'!A298</f>
        <v>28.01.2016</v>
      </c>
      <c r="E296" s="1">
        <f>'Исходные данные'!B298</f>
        <v>3372.16</v>
      </c>
      <c r="F296" s="12">
        <f t="shared" si="36"/>
        <v>1.3565966006235541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0.30497906372068323</v>
      </c>
      <c r="J296" s="18">
        <f t="shared" si="39"/>
        <v>3.86295824302229E-4</v>
      </c>
      <c r="K296" s="12">
        <f t="shared" si="43"/>
        <v>1.1876423839893364</v>
      </c>
      <c r="L296" s="12">
        <f t="shared" si="40"/>
        <v>0.1719701520457618</v>
      </c>
      <c r="M296" s="12">
        <f t="shared" si="44"/>
        <v>2.957373319464246E-2</v>
      </c>
      <c r="N296" s="18">
        <f t="shared" si="41"/>
        <v>3.745899637419547E-5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2481.25</v>
      </c>
      <c r="D297" s="5" t="str">
        <f>'Исходные данные'!A299</f>
        <v>27.01.2016</v>
      </c>
      <c r="E297" s="1">
        <f>'Исходные данные'!B299</f>
        <v>3367.12</v>
      </c>
      <c r="F297" s="12">
        <f t="shared" si="36"/>
        <v>1.357025692695214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0.30529531412612293</v>
      </c>
      <c r="J297" s="18">
        <f t="shared" si="39"/>
        <v>3.8561710929205408E-4</v>
      </c>
      <c r="K297" s="12">
        <f t="shared" si="43"/>
        <v>1.1880180357716736</v>
      </c>
      <c r="L297" s="12">
        <f t="shared" si="40"/>
        <v>0.17228640245120139</v>
      </c>
      <c r="M297" s="12">
        <f t="shared" si="44"/>
        <v>2.9682604469577361E-2</v>
      </c>
      <c r="N297" s="18">
        <f t="shared" si="41"/>
        <v>3.7491961396725634E-5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2479.42</v>
      </c>
      <c r="D298" s="5" t="str">
        <f>'Исходные данные'!A300</f>
        <v>26.01.2016</v>
      </c>
      <c r="E298" s="1">
        <f>'Исходные данные'!B300</f>
        <v>3363.71</v>
      </c>
      <c r="F298" s="12">
        <f t="shared" si="36"/>
        <v>1.3566519589258779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0.30501986964105243</v>
      </c>
      <c r="J298" s="18">
        <f t="shared" si="39"/>
        <v>3.8419389254800682E-4</v>
      </c>
      <c r="K298" s="12">
        <f t="shared" si="43"/>
        <v>1.1876908478186834</v>
      </c>
      <c r="L298" s="12">
        <f t="shared" si="40"/>
        <v>0.17201095796613097</v>
      </c>
      <c r="M298" s="12">
        <f t="shared" si="44"/>
        <v>2.9587769660426106E-2</v>
      </c>
      <c r="N298" s="18">
        <f t="shared" si="41"/>
        <v>3.7267868519615243E-5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2477.02</v>
      </c>
      <c r="D299" s="5" t="str">
        <f>'Исходные данные'!A301</f>
        <v>25.01.2016</v>
      </c>
      <c r="E299" s="1">
        <f>'Исходные данные'!B301</f>
        <v>3359.64</v>
      </c>
      <c r="F299" s="12">
        <f t="shared" si="36"/>
        <v>1.3563233239941541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0.30477760061973097</v>
      </c>
      <c r="J299" s="18">
        <f t="shared" si="39"/>
        <v>3.8281728658913006E-4</v>
      </c>
      <c r="K299" s="12">
        <f t="shared" si="43"/>
        <v>1.187403141971864</v>
      </c>
      <c r="L299" s="12">
        <f t="shared" si="40"/>
        <v>0.17176868894480946</v>
      </c>
      <c r="M299" s="12">
        <f t="shared" si="44"/>
        <v>2.9504482501818734E-2</v>
      </c>
      <c r="N299" s="18">
        <f t="shared" si="41"/>
        <v>3.7059238968336119E-5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2476.44</v>
      </c>
      <c r="D300" s="5" t="str">
        <f>'Исходные данные'!A302</f>
        <v>22.01.2016</v>
      </c>
      <c r="E300" s="1">
        <f>'Исходные данные'!B302</f>
        <v>3361.29</v>
      </c>
      <c r="F300" s="12">
        <f t="shared" si="36"/>
        <v>1.3573072636526626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0.30550278385293012</v>
      </c>
      <c r="J300" s="18">
        <f t="shared" si="39"/>
        <v>3.8265715331068219E-4</v>
      </c>
      <c r="K300" s="12">
        <f t="shared" si="43"/>
        <v>1.1882645391191042</v>
      </c>
      <c r="L300" s="12">
        <f t="shared" si="40"/>
        <v>0.17249387217800871</v>
      </c>
      <c r="M300" s="12">
        <f t="shared" si="44"/>
        <v>2.9754135938963238E-2</v>
      </c>
      <c r="N300" s="18">
        <f t="shared" si="41"/>
        <v>3.7268508044443256E-5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2481.08</v>
      </c>
      <c r="D301" s="5" t="str">
        <f>'Исходные данные'!A303</f>
        <v>21.01.2016</v>
      </c>
      <c r="E301" s="1">
        <f>'Исходные данные'!B303</f>
        <v>3354.31</v>
      </c>
      <c r="F301" s="12">
        <f t="shared" si="36"/>
        <v>1.3519555999806536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0.30155213683052368</v>
      </c>
      <c r="J301" s="18">
        <f t="shared" si="39"/>
        <v>3.7665457242531806E-4</v>
      </c>
      <c r="K301" s="12">
        <f t="shared" si="43"/>
        <v>1.1835793861422998</v>
      </c>
      <c r="L301" s="12">
        <f t="shared" si="40"/>
        <v>0.16854322515560211</v>
      </c>
      <c r="M301" s="12">
        <f t="shared" si="44"/>
        <v>2.8406818745852016E-2</v>
      </c>
      <c r="N301" s="18">
        <f t="shared" si="41"/>
        <v>3.5481619467666698E-5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2478.35</v>
      </c>
      <c r="D302" s="5" t="str">
        <f>'Исходные данные'!A304</f>
        <v>20.01.2016</v>
      </c>
      <c r="E302" s="1">
        <f>'Исходные данные'!B304</f>
        <v>3352.51</v>
      </c>
      <c r="F302" s="12">
        <f t="shared" si="36"/>
        <v>1.352718542578732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0.30211630284690921</v>
      </c>
      <c r="J302" s="18">
        <f t="shared" si="39"/>
        <v>3.7630601858467202E-4</v>
      </c>
      <c r="K302" s="12">
        <f t="shared" si="43"/>
        <v>1.1842473098018553</v>
      </c>
      <c r="L302" s="12">
        <f t="shared" si="40"/>
        <v>0.16910739117198778</v>
      </c>
      <c r="M302" s="12">
        <f t="shared" si="44"/>
        <v>2.8597309748995717E-2</v>
      </c>
      <c r="N302" s="18">
        <f t="shared" si="41"/>
        <v>3.5619857890721894E-5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2486.66</v>
      </c>
      <c r="D303" s="5" t="str">
        <f>'Исходные данные'!A305</f>
        <v>19.01.2016</v>
      </c>
      <c r="E303" s="1">
        <f>'Исходные данные'!B305</f>
        <v>3356.36</v>
      </c>
      <c r="F303" s="12">
        <f t="shared" si="36"/>
        <v>1.3497462459684879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0.29991660883325683</v>
      </c>
      <c r="J303" s="18">
        <f t="shared" si="39"/>
        <v>3.7252351253650297E-4</v>
      </c>
      <c r="K303" s="12">
        <f t="shared" si="43"/>
        <v>1.181645191065533</v>
      </c>
      <c r="L303" s="12">
        <f t="shared" si="40"/>
        <v>0.16690769715833537</v>
      </c>
      <c r="M303" s="12">
        <f t="shared" si="44"/>
        <v>2.7858179370698618E-2</v>
      </c>
      <c r="N303" s="18">
        <f t="shared" si="41"/>
        <v>3.4602374548100819E-5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2486.67</v>
      </c>
      <c r="D304" s="5" t="str">
        <f>'Исходные данные'!A306</f>
        <v>18.01.2016</v>
      </c>
      <c r="E304" s="1">
        <f>'Исходные данные'!B306</f>
        <v>3352.14</v>
      </c>
      <c r="F304" s="12">
        <f t="shared" si="36"/>
        <v>1.3480437693783252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0.29865448182820697</v>
      </c>
      <c r="J304" s="18">
        <f t="shared" si="39"/>
        <v>3.699204819850764E-4</v>
      </c>
      <c r="K304" s="12">
        <f t="shared" si="43"/>
        <v>1.1801547455231385</v>
      </c>
      <c r="L304" s="12">
        <f t="shared" si="40"/>
        <v>0.16564557015328554</v>
      </c>
      <c r="M304" s="12">
        <f t="shared" si="44"/>
        <v>2.7438454911407069E-2</v>
      </c>
      <c r="N304" s="18">
        <f t="shared" si="41"/>
        <v>3.3985917116060674E-5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2490.73</v>
      </c>
      <c r="D305" s="5" t="str">
        <f>'Исходные данные'!A307</f>
        <v>15.01.2016</v>
      </c>
      <c r="E305" s="1">
        <f>'Исходные данные'!B307</f>
        <v>3351.49</v>
      </c>
      <c r="F305" s="12">
        <f t="shared" si="36"/>
        <v>1.3455854307773223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0.29682918287213589</v>
      </c>
      <c r="J305" s="18">
        <f t="shared" si="39"/>
        <v>3.6663346871626101E-4</v>
      </c>
      <c r="K305" s="12">
        <f t="shared" si="43"/>
        <v>1.1780025750729057</v>
      </c>
      <c r="L305" s="12">
        <f t="shared" si="40"/>
        <v>0.16382027119721435</v>
      </c>
      <c r="M305" s="12">
        <f t="shared" si="44"/>
        <v>2.6837081255128882E-2</v>
      </c>
      <c r="N305" s="18">
        <f t="shared" si="41"/>
        <v>3.3148264249430363E-5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2489.62</v>
      </c>
      <c r="D306" s="5" t="str">
        <f>'Исходные данные'!A308</f>
        <v>14.01.2016</v>
      </c>
      <c r="E306" s="1">
        <f>'Исходные данные'!B308</f>
        <v>3352.21</v>
      </c>
      <c r="F306" s="12">
        <f t="shared" si="36"/>
        <v>1.3464745623830143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0.2974897414334467</v>
      </c>
      <c r="J306" s="18">
        <f t="shared" si="39"/>
        <v>3.6642380041684717E-4</v>
      </c>
      <c r="K306" s="12">
        <f t="shared" si="43"/>
        <v>1.1787809718191302</v>
      </c>
      <c r="L306" s="12">
        <f t="shared" si="40"/>
        <v>0.16448082975852527</v>
      </c>
      <c r="M306" s="12">
        <f t="shared" si="44"/>
        <v>2.7053943358052997E-2</v>
      </c>
      <c r="N306" s="18">
        <f t="shared" si="41"/>
        <v>3.3322859113572651E-5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2481.04</v>
      </c>
      <c r="D307" s="5" t="str">
        <f>'Исходные данные'!A309</f>
        <v>13.01.2016</v>
      </c>
      <c r="E307" s="1">
        <f>'Исходные данные'!B309</f>
        <v>3350.25</v>
      </c>
      <c r="F307" s="12">
        <f t="shared" si="36"/>
        <v>1.350340986038113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0.30035714280726594</v>
      </c>
      <c r="J307" s="18">
        <f t="shared" si="39"/>
        <v>3.6892307027380962E-4</v>
      </c>
      <c r="K307" s="12">
        <f t="shared" si="43"/>
        <v>1.1821658605953098</v>
      </c>
      <c r="L307" s="12">
        <f t="shared" si="40"/>
        <v>0.16734823113234443</v>
      </c>
      <c r="M307" s="12">
        <f t="shared" si="44"/>
        <v>2.8005430463124599E-2</v>
      </c>
      <c r="N307" s="18">
        <f t="shared" si="41"/>
        <v>3.4398547323462111E-5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2473.36</v>
      </c>
      <c r="D308" s="5" t="str">
        <f>'Исходные данные'!A310</f>
        <v>12.01.2016</v>
      </c>
      <c r="E308" s="1">
        <f>'Исходные данные'!B310</f>
        <v>3344.11</v>
      </c>
      <c r="F308" s="12">
        <f t="shared" si="36"/>
        <v>1.3520514603616134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0.3016230392940607</v>
      </c>
      <c r="J308" s="18">
        <f t="shared" si="39"/>
        <v>3.6944392627043601E-4</v>
      </c>
      <c r="K308" s="12">
        <f t="shared" si="43"/>
        <v>1.1836633078116605</v>
      </c>
      <c r="L308" s="12">
        <f t="shared" si="40"/>
        <v>0.16861412761913924</v>
      </c>
      <c r="M308" s="12">
        <f t="shared" si="44"/>
        <v>2.8430724032763404E-2</v>
      </c>
      <c r="N308" s="18">
        <f t="shared" si="41"/>
        <v>3.4823461556380465E-5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2466.59</v>
      </c>
      <c r="D309" s="5" t="str">
        <f>'Исходные данные'!A311</f>
        <v>11.01.2016</v>
      </c>
      <c r="E309" s="1">
        <f>'Исходные данные'!B311</f>
        <v>3350.06</v>
      </c>
      <c r="F309" s="12">
        <f t="shared" si="36"/>
        <v>1.3581746459687261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0.30614162614643964</v>
      </c>
      <c r="J309" s="18">
        <f t="shared" si="39"/>
        <v>3.7393194919788726E-4</v>
      </c>
      <c r="K309" s="12">
        <f t="shared" si="43"/>
        <v>1.1890238952911647</v>
      </c>
      <c r="L309" s="12">
        <f t="shared" si="40"/>
        <v>0.17313271447151821</v>
      </c>
      <c r="M309" s="12">
        <f t="shared" si="44"/>
        <v>2.9974936820276278E-2</v>
      </c>
      <c r="N309" s="18">
        <f t="shared" si="41"/>
        <v>3.6612422470533032E-5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2465.3200000000002</v>
      </c>
      <c r="D310" s="5" t="str">
        <f>'Исходные данные'!A312</f>
        <v>31.12.2015</v>
      </c>
      <c r="E310" s="1">
        <f>'Исходные данные'!B312</f>
        <v>3343.14</v>
      </c>
      <c r="F310" s="12">
        <f t="shared" si="36"/>
        <v>1.3560673665082017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0.30458886859996076</v>
      </c>
      <c r="J310" s="18">
        <f t="shared" si="39"/>
        <v>3.7099698970926204E-4</v>
      </c>
      <c r="K310" s="12">
        <f t="shared" si="43"/>
        <v>1.1871790621247844</v>
      </c>
      <c r="L310" s="12">
        <f t="shared" si="40"/>
        <v>0.17157995692503925</v>
      </c>
      <c r="M310" s="12">
        <f t="shared" si="44"/>
        <v>2.9439681618398352E-2</v>
      </c>
      <c r="N310" s="18">
        <f t="shared" si="41"/>
        <v>3.5858281061379175E-5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2482.87</v>
      </c>
      <c r="D311" s="5" t="str">
        <f>'Исходные данные'!A313</f>
        <v>30.12.2015</v>
      </c>
      <c r="E311" s="1">
        <f>'Исходные данные'!B313</f>
        <v>3342.64</v>
      </c>
      <c r="F311" s="12">
        <f t="shared" si="36"/>
        <v>1.346280715462348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0.29734576479910779</v>
      </c>
      <c r="J311" s="18">
        <f t="shared" si="39"/>
        <v>3.6116385874901391E-4</v>
      </c>
      <c r="K311" s="12">
        <f t="shared" si="43"/>
        <v>1.1786112671192339</v>
      </c>
      <c r="L311" s="12">
        <f t="shared" si="40"/>
        <v>0.16433685312418639</v>
      </c>
      <c r="M311" s="12">
        <f t="shared" si="44"/>
        <v>2.7006601294760436E-2</v>
      </c>
      <c r="N311" s="18">
        <f t="shared" si="41"/>
        <v>3.28029166378127E-5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2482.54</v>
      </c>
      <c r="D312" s="5" t="str">
        <f>'Исходные данные'!A314</f>
        <v>29.12.2015</v>
      </c>
      <c r="E312" s="1">
        <f>'Исходные данные'!B314</f>
        <v>3335.22</v>
      </c>
      <c r="F312" s="12">
        <f t="shared" si="36"/>
        <v>1.3434708000676725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0.29525641461144309</v>
      </c>
      <c r="J312" s="18">
        <f t="shared" si="39"/>
        <v>3.576251380425632E-4</v>
      </c>
      <c r="K312" s="12">
        <f t="shared" si="43"/>
        <v>1.176151306201886</v>
      </c>
      <c r="L312" s="12">
        <f t="shared" si="40"/>
        <v>0.16224750293652149</v>
      </c>
      <c r="M312" s="12">
        <f t="shared" si="44"/>
        <v>2.6324252209136575E-2</v>
      </c>
      <c r="N312" s="18">
        <f t="shared" si="41"/>
        <v>3.1884876548910233E-5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2463.83</v>
      </c>
      <c r="D313" s="5" t="str">
        <f>'Исходные данные'!A315</f>
        <v>28.12.2015</v>
      </c>
      <c r="E313" s="1">
        <f>'Исходные данные'!B315</f>
        <v>3329.53</v>
      </c>
      <c r="F313" s="12">
        <f t="shared" si="36"/>
        <v>1.3513635275161031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0.30111410310524483</v>
      </c>
      <c r="J313" s="18">
        <f t="shared" si="39"/>
        <v>3.6370222919379045E-4</v>
      </c>
      <c r="K313" s="12">
        <f t="shared" si="43"/>
        <v>1.1830610519868332</v>
      </c>
      <c r="L313" s="12">
        <f t="shared" si="40"/>
        <v>0.16810519143032335</v>
      </c>
      <c r="M313" s="12">
        <f t="shared" si="44"/>
        <v>2.8259355385825687E-2</v>
      </c>
      <c r="N313" s="18">
        <f t="shared" si="41"/>
        <v>3.413320878501664E-5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2423.0700000000002</v>
      </c>
      <c r="D314" s="5" t="str">
        <f>'Исходные данные'!A316</f>
        <v>25.12.2015</v>
      </c>
      <c r="E314" s="1">
        <f>'Исходные данные'!B316</f>
        <v>3312.71</v>
      </c>
      <c r="F314" s="12">
        <f t="shared" si="36"/>
        <v>1.3671540648846296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0.31273125430618787</v>
      </c>
      <c r="J314" s="18">
        <f t="shared" si="39"/>
        <v>3.7667979226665873E-4</v>
      </c>
      <c r="K314" s="12">
        <f t="shared" si="43"/>
        <v>1.1968849930435996</v>
      </c>
      <c r="L314" s="12">
        <f t="shared" si="40"/>
        <v>0.17972234263126646</v>
      </c>
      <c r="M314" s="12">
        <f t="shared" si="44"/>
        <v>3.230012044087037E-2</v>
      </c>
      <c r="N314" s="18">
        <f t="shared" si="41"/>
        <v>3.8904978285102502E-5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2416.67</v>
      </c>
      <c r="D315" s="5" t="str">
        <f>'Исходные данные'!A317</f>
        <v>24.12.2015</v>
      </c>
      <c r="E315" s="1">
        <f>'Исходные данные'!B317</f>
        <v>3297.64</v>
      </c>
      <c r="F315" s="12">
        <f t="shared" si="36"/>
        <v>1.3645388075326792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0.31081650160658603</v>
      </c>
      <c r="J315" s="18">
        <f t="shared" si="39"/>
        <v>3.7332860957741787E-4</v>
      </c>
      <c r="K315" s="12">
        <f t="shared" si="43"/>
        <v>1.1945954469288678</v>
      </c>
      <c r="L315" s="12">
        <f t="shared" si="40"/>
        <v>0.17780758993166457</v>
      </c>
      <c r="M315" s="12">
        <f t="shared" si="44"/>
        <v>3.161553903730701E-2</v>
      </c>
      <c r="N315" s="18">
        <f t="shared" si="41"/>
        <v>3.79741267559145E-5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2396.64</v>
      </c>
      <c r="D316" s="5" t="str">
        <f>'Исходные данные'!A318</f>
        <v>23.12.2015</v>
      </c>
      <c r="E316" s="1">
        <f>'Исходные данные'!B318</f>
        <v>3298.82</v>
      </c>
      <c r="F316" s="12">
        <f t="shared" si="36"/>
        <v>1.3764353428132721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0.31949707233113189</v>
      </c>
      <c r="J316" s="18">
        <f t="shared" si="39"/>
        <v>3.8268395805716809E-4</v>
      </c>
      <c r="K316" s="12">
        <f t="shared" si="43"/>
        <v>1.2050103554693743</v>
      </c>
      <c r="L316" s="12">
        <f t="shared" si="40"/>
        <v>0.18648816065621035</v>
      </c>
      <c r="M316" s="12">
        <f t="shared" si="44"/>
        <v>3.477783406493655E-2</v>
      </c>
      <c r="N316" s="18">
        <f t="shared" si="41"/>
        <v>4.1655840836099281E-5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2394.6</v>
      </c>
      <c r="D317" s="5" t="str">
        <f>'Исходные данные'!A319</f>
        <v>22.12.2015</v>
      </c>
      <c r="E317" s="1">
        <f>'Исходные данные'!B319</f>
        <v>3293.24</v>
      </c>
      <c r="F317" s="12">
        <f t="shared" si="36"/>
        <v>1.3752777081767309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0.31865568030850122</v>
      </c>
      <c r="J317" s="18">
        <f t="shared" si="39"/>
        <v>3.8061088830618504E-4</v>
      </c>
      <c r="K317" s="12">
        <f t="shared" si="43"/>
        <v>1.2039968957873299</v>
      </c>
      <c r="L317" s="12">
        <f t="shared" si="40"/>
        <v>0.18564676863357962</v>
      </c>
      <c r="M317" s="12">
        <f t="shared" si="44"/>
        <v>3.4464722704089873E-2</v>
      </c>
      <c r="N317" s="18">
        <f t="shared" si="41"/>
        <v>4.1165588860460152E-5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2379.12</v>
      </c>
      <c r="D318" s="5" t="str">
        <f>'Исходные данные'!A320</f>
        <v>21.12.2015</v>
      </c>
      <c r="E318" s="1">
        <f>'Исходные данные'!B320</f>
        <v>3292.08</v>
      </c>
      <c r="F318" s="12">
        <f t="shared" si="36"/>
        <v>1.38373852516897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0.3247889124455095</v>
      </c>
      <c r="J318" s="18">
        <f t="shared" si="39"/>
        <v>3.8685383632957508E-4</v>
      </c>
      <c r="K318" s="12">
        <f t="shared" si="43"/>
        <v>1.2114039797049381</v>
      </c>
      <c r="L318" s="12">
        <f t="shared" si="40"/>
        <v>0.19178000077058807</v>
      </c>
      <c r="M318" s="12">
        <f t="shared" si="44"/>
        <v>3.677956869556679E-2</v>
      </c>
      <c r="N318" s="18">
        <f t="shared" si="41"/>
        <v>4.3807890919965666E-5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2342.9499999999998</v>
      </c>
      <c r="D319" s="5" t="str">
        <f>'Исходные данные'!A321</f>
        <v>18.12.2015</v>
      </c>
      <c r="E319" s="1">
        <f>'Исходные данные'!B321</f>
        <v>3289.48</v>
      </c>
      <c r="F319" s="12">
        <f t="shared" si="36"/>
        <v>1.4039906954907275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0.33931867843830332</v>
      </c>
      <c r="J319" s="18">
        <f t="shared" si="39"/>
        <v>4.0303211094169339E-4</v>
      </c>
      <c r="K319" s="12">
        <f t="shared" si="43"/>
        <v>1.2291338898571782</v>
      </c>
      <c r="L319" s="12">
        <f t="shared" si="40"/>
        <v>0.20630976676338178</v>
      </c>
      <c r="M319" s="12">
        <f t="shared" si="44"/>
        <v>4.2563719861961023E-2</v>
      </c>
      <c r="N319" s="18">
        <f t="shared" si="41"/>
        <v>5.0555854880874647E-5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2337.5300000000002</v>
      </c>
      <c r="D320" s="5" t="str">
        <f>'Исходные данные'!A322</f>
        <v>17.12.2015</v>
      </c>
      <c r="E320" s="1">
        <f>'Исходные данные'!B322</f>
        <v>3287.66</v>
      </c>
      <c r="F320" s="12">
        <f t="shared" si="36"/>
        <v>1.4064675105774043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0.34108124919815064</v>
      </c>
      <c r="J320" s="18">
        <f t="shared" si="39"/>
        <v>4.0399491302882081E-4</v>
      </c>
      <c r="K320" s="12">
        <f t="shared" si="43"/>
        <v>1.2313022356814929</v>
      </c>
      <c r="L320" s="12">
        <f t="shared" si="40"/>
        <v>0.20807233752322915</v>
      </c>
      <c r="M320" s="12">
        <f t="shared" si="44"/>
        <v>4.3294097642380631E-2</v>
      </c>
      <c r="N320" s="18">
        <f t="shared" si="41"/>
        <v>5.1279849750795609E-5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2310.91</v>
      </c>
      <c r="D321" s="5" t="str">
        <f>'Исходные данные'!A323</f>
        <v>16.12.2015</v>
      </c>
      <c r="E321" s="1">
        <f>'Исходные данные'!B323</f>
        <v>3288.88</v>
      </c>
      <c r="F321" s="12">
        <f t="shared" si="36"/>
        <v>1.4231969224244996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0.35290569493354962</v>
      </c>
      <c r="J321" s="18">
        <f t="shared" si="39"/>
        <v>4.1683376189823306E-4</v>
      </c>
      <c r="K321" s="12">
        <f t="shared" si="43"/>
        <v>1.2459481212451831</v>
      </c>
      <c r="L321" s="12">
        <f t="shared" si="40"/>
        <v>0.21989678325862813</v>
      </c>
      <c r="M321" s="12">
        <f t="shared" si="44"/>
        <v>4.8354595287492114E-2</v>
      </c>
      <c r="N321" s="18">
        <f t="shared" si="41"/>
        <v>5.7113920653921873E-5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2293.19</v>
      </c>
      <c r="D322" s="5" t="str">
        <f>'Исходные данные'!A324</f>
        <v>15.12.2015</v>
      </c>
      <c r="E322" s="1">
        <f>'Исходные данные'!B324</f>
        <v>3264.55</v>
      </c>
      <c r="F322" s="12">
        <f t="shared" ref="F322:F385" si="45">E322/C322</f>
        <v>1.4235846135732322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0.35317806648452887</v>
      </c>
      <c r="J322" s="18">
        <f t="shared" ref="J322:J385" si="48">H322*I322</f>
        <v>4.1599117279222502E-4</v>
      </c>
      <c r="K322" s="12">
        <f t="shared" si="43"/>
        <v>1.2462875282877193</v>
      </c>
      <c r="L322" s="12">
        <f t="shared" ref="L322:L385" si="49">LN(K322)</f>
        <v>0.22016915480960736</v>
      </c>
      <c r="M322" s="12">
        <f t="shared" si="44"/>
        <v>4.8474456729576891E-2</v>
      </c>
      <c r="N322" s="18">
        <f t="shared" ref="N322:N385" si="50">M322*H322</f>
        <v>5.7095692000697875E-5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2414.29</v>
      </c>
      <c r="D323" s="5" t="str">
        <f>'Исходные данные'!A325</f>
        <v>14.12.2015</v>
      </c>
      <c r="E323" s="1">
        <f>'Исходные данные'!B325</f>
        <v>3273.27</v>
      </c>
      <c r="F323" s="12">
        <f t="shared" si="45"/>
        <v>1.3557899009646728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0.30438423722217761</v>
      </c>
      <c r="J323" s="18">
        <f t="shared" si="48"/>
        <v>3.5751866359692332E-4</v>
      </c>
      <c r="K323" s="12">
        <f t="shared" ref="K323:K386" si="52">F323/GEOMEAN(F$2:F$1242)</f>
        <v>1.1869361528918996</v>
      </c>
      <c r="L323" s="12">
        <f t="shared" si="49"/>
        <v>0.17137532554725604</v>
      </c>
      <c r="M323" s="12">
        <f t="shared" ref="M323:M386" si="53">POWER(L323-AVERAGE(L$2:L$1242),2)</f>
        <v>2.9369502206428019E-2</v>
      </c>
      <c r="N323" s="18">
        <f t="shared" si="50"/>
        <v>3.449634999227874E-5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2414.41</v>
      </c>
      <c r="D324" s="5" t="str">
        <f>'Исходные данные'!A326</f>
        <v>11.12.2015</v>
      </c>
      <c r="E324" s="1">
        <f>'Исходные данные'!B326</f>
        <v>3271.95</v>
      </c>
      <c r="F324" s="12">
        <f t="shared" si="45"/>
        <v>1.3551757986423185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0.30393118661150609</v>
      </c>
      <c r="J324" s="18">
        <f t="shared" si="48"/>
        <v>3.5599016096844727E-4</v>
      </c>
      <c r="K324" s="12">
        <f t="shared" si="52"/>
        <v>1.1863985325368147</v>
      </c>
      <c r="L324" s="12">
        <f t="shared" si="49"/>
        <v>0.17092227493658457</v>
      </c>
      <c r="M324" s="12">
        <f t="shared" si="53"/>
        <v>2.9214424069497435E-2</v>
      </c>
      <c r="N324" s="18">
        <f t="shared" si="50"/>
        <v>3.4218428332576883E-5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2441.31</v>
      </c>
      <c r="D325" s="5" t="str">
        <f>'Исходные данные'!A327</f>
        <v>10.12.2015</v>
      </c>
      <c r="E325" s="1">
        <f>'Исходные данные'!B327</f>
        <v>3251.68</v>
      </c>
      <c r="F325" s="12">
        <f t="shared" si="45"/>
        <v>1.3319406384277293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0.28663700538016706</v>
      </c>
      <c r="J325" s="18">
        <f t="shared" si="48"/>
        <v>3.3479669068127617E-4</v>
      </c>
      <c r="K325" s="12">
        <f t="shared" si="52"/>
        <v>1.1660571421360537</v>
      </c>
      <c r="L325" s="12">
        <f t="shared" si="49"/>
        <v>0.15362809370524555</v>
      </c>
      <c r="M325" s="12">
        <f t="shared" si="53"/>
        <v>2.3601591175507732E-2</v>
      </c>
      <c r="N325" s="18">
        <f t="shared" si="50"/>
        <v>2.7567042887195662E-5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2437.44</v>
      </c>
      <c r="D326" s="5" t="str">
        <f>'Исходные данные'!A328</f>
        <v>09.12.2015</v>
      </c>
      <c r="E326" s="1">
        <f>'Исходные данные'!B328</f>
        <v>3231.69</v>
      </c>
      <c r="F326" s="12">
        <f t="shared" si="45"/>
        <v>1.3258541748719967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0.28205691201475996</v>
      </c>
      <c r="J326" s="18">
        <f t="shared" si="48"/>
        <v>3.2852756509141063E-4</v>
      </c>
      <c r="K326" s="12">
        <f t="shared" si="52"/>
        <v>1.1607287032441447</v>
      </c>
      <c r="L326" s="12">
        <f t="shared" si="49"/>
        <v>0.14904800033983859</v>
      </c>
      <c r="M326" s="12">
        <f t="shared" si="53"/>
        <v>2.2215306405304548E-2</v>
      </c>
      <c r="N326" s="18">
        <f t="shared" si="50"/>
        <v>2.5875418081271485E-5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2430.96</v>
      </c>
      <c r="D327" s="5" t="str">
        <f>'Исходные данные'!A329</f>
        <v>08.12.2015</v>
      </c>
      <c r="E327" s="1">
        <f>'Исходные данные'!B329</f>
        <v>3214.68</v>
      </c>
      <c r="F327" s="12">
        <f t="shared" si="45"/>
        <v>1.3223911541119557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0.27944157823427307</v>
      </c>
      <c r="J327" s="18">
        <f t="shared" si="48"/>
        <v>3.2457290518201248E-4</v>
      </c>
      <c r="K327" s="12">
        <f t="shared" si="52"/>
        <v>1.1576969764733644</v>
      </c>
      <c r="L327" s="12">
        <f t="shared" si="49"/>
        <v>0.14643266655935155</v>
      </c>
      <c r="M327" s="12">
        <f t="shared" si="53"/>
        <v>2.144252583568226E-2</v>
      </c>
      <c r="N327" s="18">
        <f t="shared" si="50"/>
        <v>2.4905609783999421E-5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2451.0700000000002</v>
      </c>
      <c r="D328" s="5" t="str">
        <f>'Исходные данные'!A330</f>
        <v>07.12.2015</v>
      </c>
      <c r="E328" s="1">
        <f>'Исходные данные'!B330</f>
        <v>3200.61</v>
      </c>
      <c r="F328" s="12">
        <f t="shared" si="45"/>
        <v>1.3058011399103249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0.26681675272936933</v>
      </c>
      <c r="J328" s="18">
        <f t="shared" si="48"/>
        <v>3.0904413146142895E-4</v>
      </c>
      <c r="K328" s="12">
        <f t="shared" si="52"/>
        <v>1.1431731275946444</v>
      </c>
      <c r="L328" s="12">
        <f t="shared" si="49"/>
        <v>0.13380784105444782</v>
      </c>
      <c r="M328" s="12">
        <f t="shared" si="53"/>
        <v>1.7904538327652392E-2</v>
      </c>
      <c r="N328" s="18">
        <f t="shared" si="50"/>
        <v>2.0738174946232052E-5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2440.66</v>
      </c>
      <c r="D329" s="5" t="str">
        <f>'Исходные данные'!A331</f>
        <v>04.12.2015</v>
      </c>
      <c r="E329" s="1">
        <f>'Исходные данные'!B331</f>
        <v>3191.31</v>
      </c>
      <c r="F329" s="12">
        <f t="shared" si="45"/>
        <v>1.3075602500962855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0.26816299627484114</v>
      </c>
      <c r="J329" s="18">
        <f t="shared" si="48"/>
        <v>3.0973652784881312E-4</v>
      </c>
      <c r="K329" s="12">
        <f t="shared" si="52"/>
        <v>1.1447131534313553</v>
      </c>
      <c r="L329" s="12">
        <f t="shared" si="49"/>
        <v>0.1351540845999197</v>
      </c>
      <c r="M329" s="12">
        <f t="shared" si="53"/>
        <v>1.8266626584042274E-2</v>
      </c>
      <c r="N329" s="18">
        <f t="shared" si="50"/>
        <v>2.1098516843290859E-5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2418.83</v>
      </c>
      <c r="D330" s="5" t="str">
        <f>'Исходные данные'!A332</f>
        <v>03.12.2015</v>
      </c>
      <c r="E330" s="1">
        <f>'Исходные данные'!B332</f>
        <v>3190.3</v>
      </c>
      <c r="F330" s="12">
        <f t="shared" si="45"/>
        <v>1.3189434561337507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0.2768310040776597</v>
      </c>
      <c r="J330" s="18">
        <f t="shared" si="48"/>
        <v>3.1885591172420454E-4</v>
      </c>
      <c r="K330" s="12">
        <f t="shared" si="52"/>
        <v>1.1546786641436502</v>
      </c>
      <c r="L330" s="12">
        <f t="shared" si="49"/>
        <v>0.14382209240273824</v>
      </c>
      <c r="M330" s="12">
        <f t="shared" si="53"/>
        <v>2.06847942631018E-2</v>
      </c>
      <c r="N330" s="18">
        <f t="shared" si="50"/>
        <v>2.3824892575033559E-5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2397.58</v>
      </c>
      <c r="D331" s="5" t="str">
        <f>'Исходные данные'!A333</f>
        <v>02.12.2015</v>
      </c>
      <c r="E331" s="1">
        <f>'Исходные данные'!B333</f>
        <v>3191.72</v>
      </c>
      <c r="F331" s="12">
        <f t="shared" si="45"/>
        <v>1.3312256525329706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0.28610006113123793</v>
      </c>
      <c r="J331" s="18">
        <f t="shared" si="48"/>
        <v>3.2861233809413921E-4</v>
      </c>
      <c r="K331" s="12">
        <f t="shared" si="52"/>
        <v>1.1654312025220377</v>
      </c>
      <c r="L331" s="12">
        <f t="shared" si="49"/>
        <v>0.15309114945631644</v>
      </c>
      <c r="M331" s="12">
        <f t="shared" si="53"/>
        <v>2.3436900041856244E-2</v>
      </c>
      <c r="N331" s="18">
        <f t="shared" si="50"/>
        <v>2.6919443812702152E-5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2395.91</v>
      </c>
      <c r="D332" s="5" t="str">
        <f>'Исходные данные'!A334</f>
        <v>01.12.2015</v>
      </c>
      <c r="E332" s="1">
        <f>'Исходные данные'!B334</f>
        <v>3178.41</v>
      </c>
      <c r="F332" s="12">
        <f t="shared" si="45"/>
        <v>1.3265982445083497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0.28261795480703317</v>
      </c>
      <c r="J332" s="18">
        <f t="shared" si="48"/>
        <v>3.2370680811962769E-4</v>
      </c>
      <c r="K332" s="12">
        <f t="shared" si="52"/>
        <v>1.1613801044317682</v>
      </c>
      <c r="L332" s="12">
        <f t="shared" si="49"/>
        <v>0.14960904313211171</v>
      </c>
      <c r="M332" s="12">
        <f t="shared" si="53"/>
        <v>2.2382865786906087E-2</v>
      </c>
      <c r="N332" s="18">
        <f t="shared" si="50"/>
        <v>2.5637033731266243E-5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2378.9499999999998</v>
      </c>
      <c r="D333" s="5" t="str">
        <f>'Исходные данные'!A335</f>
        <v>30.11.2015</v>
      </c>
      <c r="E333" s="1">
        <f>'Исходные данные'!B335</f>
        <v>3170.24</v>
      </c>
      <c r="F333" s="12">
        <f t="shared" si="45"/>
        <v>1.3326215347106918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0.28714808093670496</v>
      </c>
      <c r="J333" s="18">
        <f t="shared" si="48"/>
        <v>3.2797759107582356E-4</v>
      </c>
      <c r="K333" s="12">
        <f t="shared" si="52"/>
        <v>1.1666532377509</v>
      </c>
      <c r="L333" s="12">
        <f t="shared" si="49"/>
        <v>0.15413916926178345</v>
      </c>
      <c r="M333" s="12">
        <f t="shared" si="53"/>
        <v>2.3758883500712754E-2</v>
      </c>
      <c r="N333" s="18">
        <f t="shared" si="50"/>
        <v>2.7137152899630715E-5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2387.08</v>
      </c>
      <c r="D334" s="5" t="str">
        <f>'Исходные данные'!A336</f>
        <v>27.11.2015</v>
      </c>
      <c r="E334" s="1">
        <f>'Исходные данные'!B336</f>
        <v>3148.91</v>
      </c>
      <c r="F334" s="12">
        <f t="shared" si="45"/>
        <v>1.3191472426562998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0.27698549954140389</v>
      </c>
      <c r="J334" s="18">
        <f t="shared" si="48"/>
        <v>3.1548699167042793E-4</v>
      </c>
      <c r="K334" s="12">
        <f t="shared" si="52"/>
        <v>1.1548570705404773</v>
      </c>
      <c r="L334" s="12">
        <f t="shared" si="49"/>
        <v>0.14397658786648246</v>
      </c>
      <c r="M334" s="12">
        <f t="shared" si="53"/>
        <v>2.0729257853674968E-2</v>
      </c>
      <c r="N334" s="18">
        <f t="shared" si="50"/>
        <v>2.3610662690445043E-5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2398.96</v>
      </c>
      <c r="D335" s="5" t="str">
        <f>'Исходные данные'!A337</f>
        <v>26.11.2015</v>
      </c>
      <c r="E335" s="1">
        <f>'Исходные данные'!B337</f>
        <v>3112.67</v>
      </c>
      <c r="F335" s="12">
        <f t="shared" si="45"/>
        <v>1.2975080868376296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0.2604455686686416</v>
      </c>
      <c r="J335" s="18">
        <f t="shared" si="48"/>
        <v>2.9582002190885827E-4</v>
      </c>
      <c r="K335" s="12">
        <f t="shared" si="52"/>
        <v>1.1359129138234476</v>
      </c>
      <c r="L335" s="12">
        <f t="shared" si="49"/>
        <v>0.12743665699372009</v>
      </c>
      <c r="M335" s="12">
        <f t="shared" si="53"/>
        <v>1.6240101545735089E-2</v>
      </c>
      <c r="N335" s="18">
        <f t="shared" si="50"/>
        <v>1.8445878037470602E-5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2393.41</v>
      </c>
      <c r="D336" s="5" t="str">
        <f>'Исходные данные'!A338</f>
        <v>25.11.2015</v>
      </c>
      <c r="E336" s="1">
        <f>'Исходные данные'!B338</f>
        <v>3105.78</v>
      </c>
      <c r="F336" s="12">
        <f t="shared" si="45"/>
        <v>1.2976380979439379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0.26054576426238463</v>
      </c>
      <c r="J336" s="18">
        <f t="shared" si="48"/>
        <v>2.9510786140622626E-4</v>
      </c>
      <c r="K336" s="12">
        <f t="shared" si="52"/>
        <v>1.136026732994283</v>
      </c>
      <c r="L336" s="12">
        <f t="shared" si="49"/>
        <v>0.12753685258746311</v>
      </c>
      <c r="M336" s="12">
        <f t="shared" si="53"/>
        <v>1.6265648767916318E-2</v>
      </c>
      <c r="N336" s="18">
        <f t="shared" si="50"/>
        <v>1.8423330871925459E-5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2397.58</v>
      </c>
      <c r="D337" s="5" t="str">
        <f>'Исходные данные'!A339</f>
        <v>24.11.2015</v>
      </c>
      <c r="E337" s="1">
        <f>'Исходные данные'!B339</f>
        <v>3108.22</v>
      </c>
      <c r="F337" s="12">
        <f t="shared" si="45"/>
        <v>1.2963988688594332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0.25959031976052505</v>
      </c>
      <c r="J337" s="18">
        <f t="shared" si="48"/>
        <v>2.9320503541298455E-4</v>
      </c>
      <c r="K337" s="12">
        <f t="shared" si="52"/>
        <v>1.1349418408579224</v>
      </c>
      <c r="L337" s="12">
        <f t="shared" si="49"/>
        <v>0.12658140808560356</v>
      </c>
      <c r="M337" s="12">
        <f t="shared" si="53"/>
        <v>1.6022852872934121E-2</v>
      </c>
      <c r="N337" s="18">
        <f t="shared" si="50"/>
        <v>1.8097674629622666E-5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2397.89</v>
      </c>
      <c r="D338" s="5" t="str">
        <f>'Исходные данные'!A340</f>
        <v>23.11.2015</v>
      </c>
      <c r="E338" s="1">
        <f>'Исходные данные'!B340</f>
        <v>3108.11</v>
      </c>
      <c r="F338" s="12">
        <f t="shared" si="45"/>
        <v>1.2961853963276049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0.25942564042093536</v>
      </c>
      <c r="J338" s="18">
        <f t="shared" si="48"/>
        <v>2.9220120189566248E-4</v>
      </c>
      <c r="K338" s="12">
        <f t="shared" si="52"/>
        <v>1.134754954773658</v>
      </c>
      <c r="L338" s="12">
        <f t="shared" si="49"/>
        <v>0.12641672874601381</v>
      </c>
      <c r="M338" s="12">
        <f t="shared" si="53"/>
        <v>1.5981189306843255E-2</v>
      </c>
      <c r="N338" s="18">
        <f t="shared" si="50"/>
        <v>1.8000235888807186E-5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2391.4899999999998</v>
      </c>
      <c r="D339" s="5" t="str">
        <f>'Исходные данные'!A341</f>
        <v>20.11.2015</v>
      </c>
      <c r="E339" s="1">
        <f>'Исходные данные'!B341</f>
        <v>3104.07</v>
      </c>
      <c r="F339" s="12">
        <f t="shared" si="45"/>
        <v>1.2979648670912278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0.26079755095967083</v>
      </c>
      <c r="J339" s="18">
        <f t="shared" si="48"/>
        <v>2.9292657831933545E-4</v>
      </c>
      <c r="K339" s="12">
        <f t="shared" si="52"/>
        <v>1.1363128054265177</v>
      </c>
      <c r="L339" s="12">
        <f t="shared" si="49"/>
        <v>0.1277886392847494</v>
      </c>
      <c r="M339" s="12">
        <f t="shared" si="53"/>
        <v>1.6329936330247818E-2</v>
      </c>
      <c r="N339" s="18">
        <f t="shared" si="50"/>
        <v>1.8341707411707269E-5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2382.96</v>
      </c>
      <c r="D340" s="5" t="str">
        <f>'Исходные данные'!A342</f>
        <v>19.11.2015</v>
      </c>
      <c r="E340" s="1">
        <f>'Исходные данные'!B342</f>
        <v>3102.01</v>
      </c>
      <c r="F340" s="12">
        <f t="shared" si="45"/>
        <v>1.3017465672944575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0.26370687606446769</v>
      </c>
      <c r="J340" s="18">
        <f t="shared" si="48"/>
        <v>2.9536762655472129E-4</v>
      </c>
      <c r="K340" s="12">
        <f t="shared" si="52"/>
        <v>1.1396235224391007</v>
      </c>
      <c r="L340" s="12">
        <f t="shared" si="49"/>
        <v>0.13069796438954631</v>
      </c>
      <c r="M340" s="12">
        <f t="shared" si="53"/>
        <v>1.7081957895571136E-2</v>
      </c>
      <c r="N340" s="18">
        <f t="shared" si="50"/>
        <v>1.9132824429231337E-5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2394.4499999999998</v>
      </c>
      <c r="D341" s="5" t="str">
        <f>'Исходные данные'!A343</f>
        <v>18.11.2015</v>
      </c>
      <c r="E341" s="1">
        <f>'Исходные данные'!B343</f>
        <v>3100.82</v>
      </c>
      <c r="F341" s="12">
        <f t="shared" si="45"/>
        <v>1.2950030278352025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0.25851303324544916</v>
      </c>
      <c r="J341" s="18">
        <f t="shared" si="48"/>
        <v>2.88742060964432E-4</v>
      </c>
      <c r="K341" s="12">
        <f t="shared" si="52"/>
        <v>1.1337198416571832</v>
      </c>
      <c r="L341" s="12">
        <f t="shared" si="49"/>
        <v>0.1255041215705277</v>
      </c>
      <c r="M341" s="12">
        <f t="shared" si="53"/>
        <v>1.5751284531189819E-2</v>
      </c>
      <c r="N341" s="18">
        <f t="shared" si="50"/>
        <v>1.7593149178110107E-5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2383.79</v>
      </c>
      <c r="D342" s="5" t="str">
        <f>'Исходные данные'!A344</f>
        <v>17.11.2015</v>
      </c>
      <c r="E342" s="1">
        <f>'Исходные данные'!B344</f>
        <v>3096.52</v>
      </c>
      <c r="F342" s="12">
        <f t="shared" si="45"/>
        <v>1.2989902634040751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0.26158724220546387</v>
      </c>
      <c r="J342" s="18">
        <f t="shared" si="48"/>
        <v>2.9136027426273058E-4</v>
      </c>
      <c r="K342" s="12">
        <f t="shared" si="52"/>
        <v>1.1372104961040292</v>
      </c>
      <c r="L342" s="12">
        <f t="shared" si="49"/>
        <v>0.12857833053054232</v>
      </c>
      <c r="M342" s="12">
        <f t="shared" si="53"/>
        <v>1.6532387082021413E-2</v>
      </c>
      <c r="N342" s="18">
        <f t="shared" si="50"/>
        <v>1.8414051059309541E-5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2384.84</v>
      </c>
      <c r="D343" s="5" t="str">
        <f>'Исходные данные'!A345</f>
        <v>16.11.2015</v>
      </c>
      <c r="E343" s="1">
        <f>'Исходные данные'!B345</f>
        <v>3095.13</v>
      </c>
      <c r="F343" s="12">
        <f t="shared" si="45"/>
        <v>1.2978354942050618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0.26069787234940317</v>
      </c>
      <c r="J343" s="18">
        <f t="shared" si="48"/>
        <v>2.8955924399039212E-4</v>
      </c>
      <c r="K343" s="12">
        <f t="shared" si="52"/>
        <v>1.1361995449901587</v>
      </c>
      <c r="L343" s="12">
        <f t="shared" si="49"/>
        <v>0.12768896067448182</v>
      </c>
      <c r="M343" s="12">
        <f t="shared" si="53"/>
        <v>1.6304470678129387E-2</v>
      </c>
      <c r="N343" s="18">
        <f t="shared" si="50"/>
        <v>1.8109507993587082E-5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2383.63</v>
      </c>
      <c r="D344" s="5" t="str">
        <f>'Исходные данные'!A346</f>
        <v>13.11.2015</v>
      </c>
      <c r="E344" s="1">
        <f>'Исходные данные'!B346</f>
        <v>3083.58</v>
      </c>
      <c r="F344" s="12">
        <f t="shared" si="45"/>
        <v>1.2936487626015782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0.25746672384054792</v>
      </c>
      <c r="J344" s="18">
        <f t="shared" si="48"/>
        <v>2.8517222459057578E-4</v>
      </c>
      <c r="K344" s="12">
        <f t="shared" si="52"/>
        <v>1.1325342402854297</v>
      </c>
      <c r="L344" s="12">
        <f t="shared" si="49"/>
        <v>0.12445781216562643</v>
      </c>
      <c r="M344" s="12">
        <f t="shared" si="53"/>
        <v>1.5489747009054368E-2</v>
      </c>
      <c r="N344" s="18">
        <f t="shared" si="50"/>
        <v>1.7156569000555203E-5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2385.0300000000002</v>
      </c>
      <c r="D345" s="5" t="str">
        <f>'Исходные данные'!A347</f>
        <v>12.11.2015</v>
      </c>
      <c r="E345" s="1">
        <f>'Исходные данные'!B347</f>
        <v>3070.56</v>
      </c>
      <c r="F345" s="12">
        <f t="shared" si="45"/>
        <v>1.2874303467880905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0.25264825251025341</v>
      </c>
      <c r="J345" s="18">
        <f t="shared" si="48"/>
        <v>2.7905421372663577E-4</v>
      </c>
      <c r="K345" s="12">
        <f t="shared" si="52"/>
        <v>1.1270902828274993</v>
      </c>
      <c r="L345" s="12">
        <f t="shared" si="49"/>
        <v>0.11963934083533186</v>
      </c>
      <c r="M345" s="12">
        <f t="shared" si="53"/>
        <v>1.4313571875512722E-2</v>
      </c>
      <c r="N345" s="18">
        <f t="shared" si="50"/>
        <v>1.5809579150676249E-5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2381.79</v>
      </c>
      <c r="D346" s="5" t="str">
        <f>'Исходные данные'!A348</f>
        <v>11.11.2015</v>
      </c>
      <c r="E346" s="1">
        <f>'Исходные данные'!B348</f>
        <v>3073.8</v>
      </c>
      <c r="F346" s="12">
        <f t="shared" si="45"/>
        <v>1.2905419873288577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0.25506227535346204</v>
      </c>
      <c r="J346" s="18">
        <f t="shared" si="48"/>
        <v>2.8093424725303233E-4</v>
      </c>
      <c r="K346" s="12">
        <f t="shared" si="52"/>
        <v>1.1298143912236549</v>
      </c>
      <c r="L346" s="12">
        <f t="shared" si="49"/>
        <v>0.12205336367854057</v>
      </c>
      <c r="M346" s="12">
        <f t="shared" si="53"/>
        <v>1.4897023585246104E-2</v>
      </c>
      <c r="N346" s="18">
        <f t="shared" si="50"/>
        <v>1.6408087403094585E-5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2385.35</v>
      </c>
      <c r="D347" s="5" t="str">
        <f>'Исходные данные'!A349</f>
        <v>10.11.2015</v>
      </c>
      <c r="E347" s="1">
        <f>'Исходные данные'!B349</f>
        <v>3072.94</v>
      </c>
      <c r="F347" s="12">
        <f t="shared" si="45"/>
        <v>1.2882553922904396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0.25328889396588555</v>
      </c>
      <c r="J347" s="18">
        <f t="shared" si="48"/>
        <v>2.7820233601845239E-4</v>
      </c>
      <c r="K347" s="12">
        <f t="shared" si="52"/>
        <v>1.1278125749273462</v>
      </c>
      <c r="L347" s="12">
        <f t="shared" si="49"/>
        <v>0.12027998229096398</v>
      </c>
      <c r="M347" s="12">
        <f t="shared" si="53"/>
        <v>1.4467274139914625E-2</v>
      </c>
      <c r="N347" s="18">
        <f t="shared" si="50"/>
        <v>1.5890272165212593E-5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2387.15</v>
      </c>
      <c r="D348" s="5" t="str">
        <f>'Исходные данные'!A350</f>
        <v>09.11.2015</v>
      </c>
      <c r="E348" s="1">
        <f>'Исходные данные'!B350</f>
        <v>3062.83</v>
      </c>
      <c r="F348" s="12">
        <f t="shared" si="45"/>
        <v>1.2830488239113587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0.24923913939998238</v>
      </c>
      <c r="J348" s="18">
        <f t="shared" si="48"/>
        <v>2.7299018772855744E-4</v>
      </c>
      <c r="K348" s="12">
        <f t="shared" si="52"/>
        <v>1.1232544466825218</v>
      </c>
      <c r="L348" s="12">
        <f t="shared" si="49"/>
        <v>0.11623022772506099</v>
      </c>
      <c r="M348" s="12">
        <f t="shared" si="53"/>
        <v>1.3509465837019553E-2</v>
      </c>
      <c r="N348" s="18">
        <f t="shared" si="50"/>
        <v>1.4796839789444248E-5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2383.1799999999998</v>
      </c>
      <c r="D349" s="5" t="str">
        <f>'Исходные данные'!A351</f>
        <v>06.11.2015</v>
      </c>
      <c r="E349" s="1">
        <f>'Исходные данные'!B351</f>
        <v>3046.1</v>
      </c>
      <c r="F349" s="12">
        <f t="shared" si="45"/>
        <v>1.2781661477521631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0.24542635357114215</v>
      </c>
      <c r="J349" s="18">
        <f t="shared" si="48"/>
        <v>2.6806379302138665E-4</v>
      </c>
      <c r="K349" s="12">
        <f t="shared" si="52"/>
        <v>1.1189798722428619</v>
      </c>
      <c r="L349" s="12">
        <f t="shared" si="49"/>
        <v>0.1124174418962207</v>
      </c>
      <c r="M349" s="12">
        <f t="shared" si="53"/>
        <v>1.2637681242490173E-2</v>
      </c>
      <c r="N349" s="18">
        <f t="shared" si="50"/>
        <v>1.3803345564009068E-5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2385.6999999999998</v>
      </c>
      <c r="D350" s="5" t="str">
        <f>'Исходные данные'!A352</f>
        <v>05.11.2015</v>
      </c>
      <c r="E350" s="1">
        <f>'Исходные данные'!B352</f>
        <v>3043.88</v>
      </c>
      <c r="F350" s="12">
        <f t="shared" si="45"/>
        <v>1.2758854843442178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0.24364043508346026</v>
      </c>
      <c r="J350" s="18">
        <f t="shared" si="48"/>
        <v>2.6537041236114633E-4</v>
      </c>
      <c r="K350" s="12">
        <f t="shared" si="52"/>
        <v>1.1169832488356939</v>
      </c>
      <c r="L350" s="12">
        <f t="shared" si="49"/>
        <v>0.11063152340853873</v>
      </c>
      <c r="M350" s="12">
        <f t="shared" si="53"/>
        <v>1.2239333971694067E-2</v>
      </c>
      <c r="N350" s="18">
        <f t="shared" si="50"/>
        <v>1.3330944438601243E-5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2385.63</v>
      </c>
      <c r="D351" s="5" t="str">
        <f>'Исходные данные'!A353</f>
        <v>03.11.2015</v>
      </c>
      <c r="E351" s="1">
        <f>'Исходные данные'!B353</f>
        <v>3040.59</v>
      </c>
      <c r="F351" s="12">
        <f t="shared" si="45"/>
        <v>1.2745438311892456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0.24258833513263339</v>
      </c>
      <c r="J351" s="18">
        <f t="shared" si="48"/>
        <v>2.6348701427796707E-4</v>
      </c>
      <c r="K351" s="12">
        <f t="shared" si="52"/>
        <v>1.1158086888001422</v>
      </c>
      <c r="L351" s="12">
        <f t="shared" si="49"/>
        <v>0.109579423457712</v>
      </c>
      <c r="M351" s="12">
        <f t="shared" si="53"/>
        <v>1.2007650045324579E-2</v>
      </c>
      <c r="N351" s="18">
        <f t="shared" si="50"/>
        <v>1.3042093953971249E-5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2381.9699999999998</v>
      </c>
      <c r="D352" s="5" t="str">
        <f>'Исходные данные'!A354</f>
        <v>02.11.2015</v>
      </c>
      <c r="E352" s="1">
        <f>'Исходные данные'!B354</f>
        <v>3042.01</v>
      </c>
      <c r="F352" s="12">
        <f t="shared" si="45"/>
        <v>1.2770983681574497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0.24459060474731847</v>
      </c>
      <c r="J352" s="18">
        <f t="shared" si="48"/>
        <v>2.6492030263468693E-4</v>
      </c>
      <c r="K352" s="12">
        <f t="shared" si="52"/>
        <v>1.1180450768122543</v>
      </c>
      <c r="L352" s="12">
        <f t="shared" si="49"/>
        <v>0.11158169307239695</v>
      </c>
      <c r="M352" s="12">
        <f t="shared" si="53"/>
        <v>1.2450474228902612E-2</v>
      </c>
      <c r="N352" s="18">
        <f t="shared" si="50"/>
        <v>1.3485323379750184E-5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2403.35</v>
      </c>
      <c r="D353" s="5" t="str">
        <f>'Исходные данные'!A355</f>
        <v>30.10.2015</v>
      </c>
      <c r="E353" s="1">
        <f>'Исходные данные'!B355</f>
        <v>3029.98</v>
      </c>
      <c r="F353" s="12">
        <f t="shared" si="45"/>
        <v>1.260731895063141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0.23169242142196492</v>
      </c>
      <c r="J353" s="18">
        <f t="shared" si="48"/>
        <v>2.5024964463621861E-4</v>
      </c>
      <c r="K353" s="12">
        <f t="shared" si="52"/>
        <v>1.1037169286256174</v>
      </c>
      <c r="L353" s="12">
        <f t="shared" si="49"/>
        <v>9.8683509747043402E-2</v>
      </c>
      <c r="M353" s="12">
        <f t="shared" si="53"/>
        <v>9.7384350959948233E-3</v>
      </c>
      <c r="N353" s="18">
        <f t="shared" si="50"/>
        <v>1.0518427435514505E-5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2403.5300000000002</v>
      </c>
      <c r="D354" s="5" t="str">
        <f>'Исходные данные'!A356</f>
        <v>29.10.2015</v>
      </c>
      <c r="E354" s="1">
        <f>'Исходные данные'!B356</f>
        <v>3028.79</v>
      </c>
      <c r="F354" s="12">
        <f t="shared" si="45"/>
        <v>1.2601423739250186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0.23122470975849849</v>
      </c>
      <c r="J354" s="18">
        <f t="shared" si="48"/>
        <v>2.4904742364424763E-4</v>
      </c>
      <c r="K354" s="12">
        <f t="shared" si="52"/>
        <v>1.1032008280474721</v>
      </c>
      <c r="L354" s="12">
        <f t="shared" si="49"/>
        <v>9.8215798083576958E-2</v>
      </c>
      <c r="M354" s="12">
        <f t="shared" si="53"/>
        <v>9.6463429931939737E-3</v>
      </c>
      <c r="N354" s="18">
        <f t="shared" si="50"/>
        <v>1.038987949234695E-5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2392.2800000000002</v>
      </c>
      <c r="D355" s="5" t="str">
        <f>'Исходные данные'!A357</f>
        <v>28.10.2015</v>
      </c>
      <c r="E355" s="1">
        <f>'Исходные данные'!B357</f>
        <v>3023.97</v>
      </c>
      <c r="F355" s="12">
        <f t="shared" si="45"/>
        <v>1.2640535388834082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0.23432365153920262</v>
      </c>
      <c r="J355" s="18">
        <f t="shared" si="48"/>
        <v>2.5168081188682611E-4</v>
      </c>
      <c r="K355" s="12">
        <f t="shared" si="52"/>
        <v>1.1066248859237946</v>
      </c>
      <c r="L355" s="12">
        <f t="shared" si="49"/>
        <v>0.10131473986428111</v>
      </c>
      <c r="M355" s="12">
        <f t="shared" si="53"/>
        <v>1.0264676513766965E-2</v>
      </c>
      <c r="N355" s="18">
        <f t="shared" si="50"/>
        <v>1.1025016475164889E-5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2392.1799999999998</v>
      </c>
      <c r="D356" s="5" t="str">
        <f>'Исходные данные'!A358</f>
        <v>27.10.2015</v>
      </c>
      <c r="E356" s="1">
        <f>'Исходные данные'!B358</f>
        <v>3011.57</v>
      </c>
      <c r="F356" s="12">
        <f t="shared" si="45"/>
        <v>1.2589228235333463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0.23025645336864226</v>
      </c>
      <c r="J356" s="18">
        <f t="shared" si="48"/>
        <v>2.4662208218935715E-4</v>
      </c>
      <c r="K356" s="12">
        <f t="shared" si="52"/>
        <v>1.1021331637662148</v>
      </c>
      <c r="L356" s="12">
        <f t="shared" si="49"/>
        <v>9.7247541693720754E-2</v>
      </c>
      <c r="M356" s="12">
        <f t="shared" si="53"/>
        <v>9.4570843654719697E-3</v>
      </c>
      <c r="N356" s="18">
        <f t="shared" si="50"/>
        <v>1.0129252854941884E-5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2397.34</v>
      </c>
      <c r="D357" s="5" t="str">
        <f>'Исходные данные'!A359</f>
        <v>26.10.2015</v>
      </c>
      <c r="E357" s="1">
        <f>'Исходные данные'!B359</f>
        <v>3007.16</v>
      </c>
      <c r="F357" s="12">
        <f t="shared" si="45"/>
        <v>1.2543735974037891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0.22663632240444354</v>
      </c>
      <c r="J357" s="18">
        <f t="shared" si="48"/>
        <v>2.4206713653895438E-4</v>
      </c>
      <c r="K357" s="12">
        <f t="shared" si="52"/>
        <v>1.098150510585947</v>
      </c>
      <c r="L357" s="12">
        <f t="shared" si="49"/>
        <v>9.3627410729522048E-2</v>
      </c>
      <c r="M357" s="12">
        <f t="shared" si="53"/>
        <v>8.7660920399146337E-3</v>
      </c>
      <c r="N357" s="18">
        <f t="shared" si="50"/>
        <v>9.3629422513849094E-6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2399.63</v>
      </c>
      <c r="D358" s="5" t="str">
        <f>'Исходные данные'!A360</f>
        <v>23.10.2015</v>
      </c>
      <c r="E358" s="1">
        <f>'Исходные данные'!B360</f>
        <v>3004.92</v>
      </c>
      <c r="F358" s="12">
        <f t="shared" si="45"/>
        <v>1.2522430541375129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0.22493638653428707</v>
      </c>
      <c r="J358" s="18">
        <f t="shared" si="48"/>
        <v>2.3958090554338312E-4</v>
      </c>
      <c r="K358" s="12">
        <f t="shared" si="52"/>
        <v>1.0962853109512218</v>
      </c>
      <c r="L358" s="12">
        <f t="shared" si="49"/>
        <v>9.1927474859365699E-2</v>
      </c>
      <c r="M358" s="12">
        <f t="shared" si="53"/>
        <v>8.4506606340193254E-3</v>
      </c>
      <c r="N358" s="18">
        <f t="shared" si="50"/>
        <v>9.0008422306968891E-6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2400.9499999999998</v>
      </c>
      <c r="D359" s="5" t="str">
        <f>'Исходные данные'!A361</f>
        <v>22.10.2015</v>
      </c>
      <c r="E359" s="1">
        <f>'Исходные данные'!B361</f>
        <v>3003.45</v>
      </c>
      <c r="F359" s="12">
        <f t="shared" si="45"/>
        <v>1.2509423353256004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0.22389713555874444</v>
      </c>
      <c r="J359" s="18">
        <f t="shared" si="48"/>
        <v>2.3780840206342248E-4</v>
      </c>
      <c r="K359" s="12">
        <f t="shared" si="52"/>
        <v>1.0951465871847244</v>
      </c>
      <c r="L359" s="12">
        <f t="shared" si="49"/>
        <v>9.0888223883822922E-2</v>
      </c>
      <c r="M359" s="12">
        <f t="shared" si="53"/>
        <v>8.2606692407559325E-3</v>
      </c>
      <c r="N359" s="18">
        <f t="shared" si="50"/>
        <v>8.7739244506913961E-6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2399.9899999999998</v>
      </c>
      <c r="D360" s="5" t="str">
        <f>'Исходные данные'!A362</f>
        <v>21.10.2015</v>
      </c>
      <c r="E360" s="1">
        <f>'Исходные данные'!B362</f>
        <v>2996.63</v>
      </c>
      <c r="F360" s="12">
        <f t="shared" si="45"/>
        <v>1.2486010358376496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0.22202375324443344</v>
      </c>
      <c r="J360" s="18">
        <f t="shared" si="48"/>
        <v>2.3516044136895619E-4</v>
      </c>
      <c r="K360" s="12">
        <f t="shared" si="52"/>
        <v>1.0930968794792615</v>
      </c>
      <c r="L360" s="12">
        <f t="shared" si="49"/>
        <v>8.9014841569511963E-2</v>
      </c>
      <c r="M360" s="12">
        <f t="shared" si="53"/>
        <v>7.9236420196453269E-3</v>
      </c>
      <c r="N360" s="18">
        <f t="shared" si="50"/>
        <v>8.3924675957441481E-6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2398.8000000000002</v>
      </c>
      <c r="D361" s="5" t="str">
        <f>'Исходные данные'!A363</f>
        <v>20.10.2015</v>
      </c>
      <c r="E361" s="1">
        <f>'Исходные данные'!B363</f>
        <v>2996.15</v>
      </c>
      <c r="F361" s="12">
        <f t="shared" si="45"/>
        <v>1.2490203435050857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0.22235951884513133</v>
      </c>
      <c r="J361" s="18">
        <f t="shared" si="48"/>
        <v>2.3485873731548865E-4</v>
      </c>
      <c r="K361" s="12">
        <f t="shared" si="52"/>
        <v>1.09346396543359</v>
      </c>
      <c r="L361" s="12">
        <f t="shared" si="49"/>
        <v>8.9350607170209817E-2</v>
      </c>
      <c r="M361" s="12">
        <f t="shared" si="53"/>
        <v>7.9835310016851627E-3</v>
      </c>
      <c r="N361" s="18">
        <f t="shared" si="50"/>
        <v>8.432299278722286E-6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2397.67</v>
      </c>
      <c r="D362" s="5" t="str">
        <f>'Исходные данные'!A364</f>
        <v>19.10.2015</v>
      </c>
      <c r="E362" s="1">
        <f>'Исходные данные'!B364</f>
        <v>2997.2</v>
      </c>
      <c r="F362" s="12">
        <f t="shared" si="45"/>
        <v>1.2500469205520359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0.22318108705136389</v>
      </c>
      <c r="J362" s="18">
        <f t="shared" si="48"/>
        <v>2.3506856382357998E-4</v>
      </c>
      <c r="K362" s="12">
        <f t="shared" si="52"/>
        <v>1.09436268979338</v>
      </c>
      <c r="L362" s="12">
        <f t="shared" si="49"/>
        <v>9.0172175376442384E-2</v>
      </c>
      <c r="M362" s="12">
        <f t="shared" si="53"/>
        <v>8.131021212119895E-3</v>
      </c>
      <c r="N362" s="18">
        <f t="shared" si="50"/>
        <v>8.5641104450405436E-6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2395.34</v>
      </c>
      <c r="D363" s="5" t="str">
        <f>'Исходные данные'!A365</f>
        <v>16.10.2015</v>
      </c>
      <c r="E363" s="1">
        <f>'Исходные данные'!B365</f>
        <v>2977.31</v>
      </c>
      <c r="F363" s="12">
        <f t="shared" si="45"/>
        <v>1.2429592458690624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0.21749502507961729</v>
      </c>
      <c r="J363" s="18">
        <f t="shared" si="48"/>
        <v>2.2844026865068636E-4</v>
      </c>
      <c r="K363" s="12">
        <f t="shared" si="52"/>
        <v>1.0881577333210151</v>
      </c>
      <c r="L363" s="12">
        <f t="shared" si="49"/>
        <v>8.4486113404695876E-2</v>
      </c>
      <c r="M363" s="12">
        <f t="shared" si="53"/>
        <v>7.1379033582311437E-3</v>
      </c>
      <c r="N363" s="18">
        <f t="shared" si="50"/>
        <v>7.4971119921481385E-6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2396.54</v>
      </c>
      <c r="D364" s="5" t="str">
        <f>'Исходные данные'!A366</f>
        <v>15.10.2015</v>
      </c>
      <c r="E364" s="1">
        <f>'Исходные данные'!B366</f>
        <v>2976.83</v>
      </c>
      <c r="F364" s="12">
        <f t="shared" si="45"/>
        <v>1.2421365802365076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0.21683294544955714</v>
      </c>
      <c r="J364" s="18">
        <f t="shared" si="48"/>
        <v>2.2710922402523735E-4</v>
      </c>
      <c r="K364" s="12">
        <f t="shared" si="52"/>
        <v>1.0874375246955295</v>
      </c>
      <c r="L364" s="12">
        <f t="shared" si="49"/>
        <v>8.382403377463564E-2</v>
      </c>
      <c r="M364" s="12">
        <f t="shared" si="53"/>
        <v>7.0264686382512679E-3</v>
      </c>
      <c r="N364" s="18">
        <f t="shared" si="50"/>
        <v>7.3594713052594877E-6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2397.4699999999998</v>
      </c>
      <c r="D365" s="5" t="str">
        <f>'Исходные данные'!A367</f>
        <v>14.10.2015</v>
      </c>
      <c r="E365" s="1">
        <f>'Исходные данные'!B367</f>
        <v>2960.44</v>
      </c>
      <c r="F365" s="12">
        <f t="shared" si="45"/>
        <v>1.2348183710327971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0.21092389127474534</v>
      </c>
      <c r="J365" s="18">
        <f t="shared" si="48"/>
        <v>2.2030352612151973E-4</v>
      </c>
      <c r="K365" s="12">
        <f t="shared" si="52"/>
        <v>1.0810307450963232</v>
      </c>
      <c r="L365" s="12">
        <f t="shared" si="49"/>
        <v>7.7914979599823825E-2</v>
      </c>
      <c r="M365" s="12">
        <f t="shared" si="53"/>
        <v>6.0707440460409734E-3</v>
      </c>
      <c r="N365" s="18">
        <f t="shared" si="50"/>
        <v>6.3407056992987516E-6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2396.06</v>
      </c>
      <c r="D366" s="5" t="str">
        <f>'Исходные данные'!A368</f>
        <v>13.10.2015</v>
      </c>
      <c r="E366" s="1">
        <f>'Исходные данные'!B368</f>
        <v>2958.14</v>
      </c>
      <c r="F366" s="12">
        <f t="shared" si="45"/>
        <v>1.2345851105564969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0.21073497076926045</v>
      </c>
      <c r="J366" s="18">
        <f t="shared" si="48"/>
        <v>2.1949187789756382E-4</v>
      </c>
      <c r="K366" s="12">
        <f t="shared" si="52"/>
        <v>1.0808265355118114</v>
      </c>
      <c r="L366" s="12">
        <f t="shared" si="49"/>
        <v>7.7726059094339051E-2</v>
      </c>
      <c r="M366" s="12">
        <f t="shared" si="53"/>
        <v>6.0413402623366967E-3</v>
      </c>
      <c r="N366" s="18">
        <f t="shared" si="50"/>
        <v>6.292382865349596E-6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2397.17</v>
      </c>
      <c r="D367" s="5" t="str">
        <f>'Исходные данные'!A369</f>
        <v>12.10.2015</v>
      </c>
      <c r="E367" s="1">
        <f>'Исходные данные'!B369</f>
        <v>2956.15</v>
      </c>
      <c r="F367" s="12">
        <f t="shared" si="45"/>
        <v>1.2331832953023774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0.2095988711242768</v>
      </c>
      <c r="J367" s="18">
        <f t="shared" si="48"/>
        <v>2.176992593528873E-4</v>
      </c>
      <c r="K367" s="12">
        <f t="shared" si="52"/>
        <v>1.0795993061279621</v>
      </c>
      <c r="L367" s="12">
        <f t="shared" si="49"/>
        <v>7.658995944935526E-2</v>
      </c>
      <c r="M367" s="12">
        <f t="shared" si="53"/>
        <v>5.8660218884538937E-3</v>
      </c>
      <c r="N367" s="18">
        <f t="shared" si="50"/>
        <v>6.0927266144818757E-6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2396.59</v>
      </c>
      <c r="D368" s="5" t="str">
        <f>'Исходные данные'!A370</f>
        <v>09.10.2015</v>
      </c>
      <c r="E368" s="1">
        <f>'Исходные данные'!B370</f>
        <v>2957.72</v>
      </c>
      <c r="F368" s="12">
        <f t="shared" si="45"/>
        <v>1.2341368360879414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0.21037180757537255</v>
      </c>
      <c r="J368" s="18">
        <f t="shared" si="48"/>
        <v>2.1789221821670671E-4</v>
      </c>
      <c r="K368" s="12">
        <f t="shared" si="52"/>
        <v>1.0804340903602667</v>
      </c>
      <c r="L368" s="12">
        <f t="shared" si="49"/>
        <v>7.7362895900451173E-2</v>
      </c>
      <c r="M368" s="12">
        <f t="shared" si="53"/>
        <v>5.9850176621040552E-3</v>
      </c>
      <c r="N368" s="18">
        <f t="shared" si="50"/>
        <v>6.1989711905421944E-6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2395.41</v>
      </c>
      <c r="D369" s="5" t="str">
        <f>'Исходные данные'!A371</f>
        <v>08.10.2015</v>
      </c>
      <c r="E369" s="1">
        <f>'Исходные данные'!B371</f>
        <v>2958.23</v>
      </c>
      <c r="F369" s="12">
        <f t="shared" si="45"/>
        <v>1.2349576899152965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0.21103671031518392</v>
      </c>
      <c r="J369" s="18">
        <f t="shared" si="48"/>
        <v>2.1797082068814185E-4</v>
      </c>
      <c r="K369" s="12">
        <f t="shared" si="52"/>
        <v>1.0811527128276814</v>
      </c>
      <c r="L369" s="12">
        <f t="shared" si="49"/>
        <v>7.802779864026238E-2</v>
      </c>
      <c r="M369" s="12">
        <f t="shared" si="53"/>
        <v>6.0883373606453427E-3</v>
      </c>
      <c r="N369" s="18">
        <f t="shared" si="50"/>
        <v>6.2883840879823382E-6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2395.0100000000002</v>
      </c>
      <c r="D370" s="5" t="str">
        <f>'Исходные данные'!A372</f>
        <v>07.10.2015</v>
      </c>
      <c r="E370" s="1">
        <f>'Исходные данные'!B372</f>
        <v>2956</v>
      </c>
      <c r="F370" s="12">
        <f t="shared" si="45"/>
        <v>1.2342328424515971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0.21044959686644901</v>
      </c>
      <c r="J370" s="18">
        <f t="shared" si="48"/>
        <v>2.1675774213686743E-4</v>
      </c>
      <c r="K370" s="12">
        <f t="shared" si="52"/>
        <v>1.0805181398312427</v>
      </c>
      <c r="L370" s="12">
        <f t="shared" si="49"/>
        <v>7.7440685191527636E-2</v>
      </c>
      <c r="M370" s="12">
        <f t="shared" si="53"/>
        <v>5.9970597229332982E-3</v>
      </c>
      <c r="N370" s="18">
        <f t="shared" si="50"/>
        <v>6.176819268643645E-6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2403.63</v>
      </c>
      <c r="D371" s="5" t="str">
        <f>'Исходные данные'!A373</f>
        <v>06.10.2015</v>
      </c>
      <c r="E371" s="1">
        <f>'Исходные данные'!B373</f>
        <v>2946.46</v>
      </c>
      <c r="F371" s="12">
        <f t="shared" si="45"/>
        <v>1.2258375873158514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0.20362435509738128</v>
      </c>
      <c r="J371" s="18">
        <f t="shared" si="48"/>
        <v>2.091425561072982E-4</v>
      </c>
      <c r="K371" s="12">
        <f t="shared" si="52"/>
        <v>1.0731684525188663</v>
      </c>
      <c r="L371" s="12">
        <f t="shared" si="49"/>
        <v>7.0615443422459873E-2</v>
      </c>
      <c r="M371" s="12">
        <f t="shared" si="53"/>
        <v>4.9865408497506408E-3</v>
      </c>
      <c r="N371" s="18">
        <f t="shared" si="50"/>
        <v>5.1216756411655793E-6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2392.73</v>
      </c>
      <c r="D372" s="5" t="str">
        <f>'Исходные данные'!A374</f>
        <v>05.10.2015</v>
      </c>
      <c r="E372" s="1">
        <f>'Исходные данные'!B374</f>
        <v>2931.27</v>
      </c>
      <c r="F372" s="12">
        <f t="shared" si="45"/>
        <v>1.2250734516639989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0.20300080274116883</v>
      </c>
      <c r="J372" s="18">
        <f t="shared" si="48"/>
        <v>2.079201665567319E-4</v>
      </c>
      <c r="K372" s="12">
        <f t="shared" si="52"/>
        <v>1.0724994843916866</v>
      </c>
      <c r="L372" s="12">
        <f t="shared" si="49"/>
        <v>6.9991891066247286E-2</v>
      </c>
      <c r="M372" s="12">
        <f t="shared" si="53"/>
        <v>4.8988648150294365E-3</v>
      </c>
      <c r="N372" s="18">
        <f t="shared" si="50"/>
        <v>5.0175801007966466E-6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2401.48</v>
      </c>
      <c r="D373" s="5" t="str">
        <f>'Исходные данные'!A375</f>
        <v>02.10.2015</v>
      </c>
      <c r="E373" s="1">
        <f>'Исходные данные'!B375</f>
        <v>2923.4</v>
      </c>
      <c r="F373" s="12">
        <f t="shared" si="45"/>
        <v>1.2173326448689974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0.19666210851324545</v>
      </c>
      <c r="J373" s="18">
        <f t="shared" si="48"/>
        <v>2.008656708817822E-4</v>
      </c>
      <c r="K373" s="12">
        <f t="shared" si="52"/>
        <v>1.0657227386503287</v>
      </c>
      <c r="L373" s="12">
        <f t="shared" si="49"/>
        <v>6.3653196838324086E-2</v>
      </c>
      <c r="M373" s="12">
        <f t="shared" si="53"/>
        <v>4.0517294677384404E-3</v>
      </c>
      <c r="N373" s="18">
        <f t="shared" si="50"/>
        <v>4.1383333267473539E-6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2401.21</v>
      </c>
      <c r="D374" s="5" t="str">
        <f>'Исходные данные'!A376</f>
        <v>01.10.2015</v>
      </c>
      <c r="E374" s="1">
        <f>'Исходные данные'!B376</f>
        <v>2913.77</v>
      </c>
      <c r="F374" s="12">
        <f t="shared" si="45"/>
        <v>1.2134590477301028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0.19347499837988311</v>
      </c>
      <c r="J374" s="18">
        <f t="shared" si="48"/>
        <v>1.9705889789410505E-4</v>
      </c>
      <c r="K374" s="12">
        <f t="shared" si="52"/>
        <v>1.0623315697954632</v>
      </c>
      <c r="L374" s="12">
        <f t="shared" si="49"/>
        <v>6.0466086704961688E-2</v>
      </c>
      <c r="M374" s="12">
        <f t="shared" si="53"/>
        <v>3.6561476414119537E-3</v>
      </c>
      <c r="N374" s="18">
        <f t="shared" si="50"/>
        <v>3.7238735277833393E-6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2400.85</v>
      </c>
      <c r="D375" s="5" t="str">
        <f>'Исходные данные'!A377</f>
        <v>30.09.2015</v>
      </c>
      <c r="E375" s="1">
        <f>'Исходные данные'!B377</f>
        <v>2911.21</v>
      </c>
      <c r="F375" s="12">
        <f t="shared" si="45"/>
        <v>1.2125747131224358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0.19274596100117444</v>
      </c>
      <c r="J375" s="18">
        <f t="shared" si="48"/>
        <v>1.957684279500253E-4</v>
      </c>
      <c r="K375" s="12">
        <f t="shared" si="52"/>
        <v>1.0615573726161314</v>
      </c>
      <c r="L375" s="12">
        <f t="shared" si="49"/>
        <v>5.973704932625306E-2</v>
      </c>
      <c r="M375" s="12">
        <f t="shared" si="53"/>
        <v>3.5685150622072003E-3</v>
      </c>
      <c r="N375" s="18">
        <f t="shared" si="50"/>
        <v>3.6244732715308808E-6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2374.9899999999998</v>
      </c>
      <c r="D376" s="5" t="str">
        <f>'Исходные данные'!A378</f>
        <v>29.09.2015</v>
      </c>
      <c r="E376" s="1">
        <f>'Исходные данные'!B378</f>
        <v>2844.84</v>
      </c>
      <c r="F376" s="12">
        <f t="shared" si="45"/>
        <v>1.1978324119259451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0.18051360002957997</v>
      </c>
      <c r="J376" s="18">
        <f t="shared" si="48"/>
        <v>1.8283252796293264E-4</v>
      </c>
      <c r="K376" s="12">
        <f t="shared" si="52"/>
        <v>1.0486511175581124</v>
      </c>
      <c r="L376" s="12">
        <f t="shared" si="49"/>
        <v>4.7504688354658514E-2</v>
      </c>
      <c r="M376" s="12">
        <f t="shared" si="53"/>
        <v>2.2566954156732354E-3</v>
      </c>
      <c r="N376" s="18">
        <f t="shared" si="50"/>
        <v>2.2856855529017658E-6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2375.0700000000002</v>
      </c>
      <c r="D377" s="5" t="str">
        <f>'Исходные данные'!A379</f>
        <v>28.09.2015</v>
      </c>
      <c r="E377" s="1">
        <f>'Исходные данные'!B379</f>
        <v>2850.53</v>
      </c>
      <c r="F377" s="12">
        <f t="shared" si="45"/>
        <v>1.2001877839389996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0.18247803116703437</v>
      </c>
      <c r="J377" s="18">
        <f t="shared" si="48"/>
        <v>1.8430634746782585E-4</v>
      </c>
      <c r="K377" s="12">
        <f t="shared" si="52"/>
        <v>1.0507131451582701</v>
      </c>
      <c r="L377" s="12">
        <f t="shared" si="49"/>
        <v>4.9469119492112995E-2</v>
      </c>
      <c r="M377" s="12">
        <f t="shared" si="53"/>
        <v>2.4471937833249616E-3</v>
      </c>
      <c r="N377" s="18">
        <f t="shared" si="50"/>
        <v>2.4717131419383445E-6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2358.0100000000002</v>
      </c>
      <c r="D378" s="5" t="str">
        <f>'Исходные данные'!A380</f>
        <v>25.09.2015</v>
      </c>
      <c r="E378" s="1">
        <f>'Исходные данные'!B380</f>
        <v>2849.25</v>
      </c>
      <c r="F378" s="12">
        <f t="shared" si="45"/>
        <v>1.2083282089558567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0.18923775876541732</v>
      </c>
      <c r="J378" s="18">
        <f t="shared" si="48"/>
        <v>1.9060034007762128E-4</v>
      </c>
      <c r="K378" s="12">
        <f t="shared" si="52"/>
        <v>1.0578397395852814</v>
      </c>
      <c r="L378" s="12">
        <f t="shared" si="49"/>
        <v>5.6228847090495804E-2</v>
      </c>
      <c r="M378" s="12">
        <f t="shared" si="53"/>
        <v>3.1616832451263669E-3</v>
      </c>
      <c r="N378" s="18">
        <f t="shared" si="50"/>
        <v>3.1844485248095719E-6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2358.6799999999998</v>
      </c>
      <c r="D379" s="5" t="str">
        <f>'Исходные данные'!A381</f>
        <v>24.09.2015</v>
      </c>
      <c r="E379" s="1">
        <f>'Исходные данные'!B381</f>
        <v>2845.6</v>
      </c>
      <c r="F379" s="12">
        <f t="shared" si="45"/>
        <v>1.2064374989400852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0.18767180112740767</v>
      </c>
      <c r="J379" s="18">
        <f t="shared" si="48"/>
        <v>1.884955347687421E-4</v>
      </c>
      <c r="K379" s="12">
        <f t="shared" si="52"/>
        <v>1.0561845037181627</v>
      </c>
      <c r="L379" s="12">
        <f t="shared" si="49"/>
        <v>5.4662889452486117E-2</v>
      </c>
      <c r="M379" s="12">
        <f t="shared" si="53"/>
        <v>2.9880314832947262E-3</v>
      </c>
      <c r="N379" s="18">
        <f t="shared" si="50"/>
        <v>3.0011466238718944E-6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2357.86</v>
      </c>
      <c r="D380" s="5" t="str">
        <f>'Исходные данные'!A382</f>
        <v>23.09.2015</v>
      </c>
      <c r="E380" s="1">
        <f>'Исходные данные'!B382</f>
        <v>2848.07</v>
      </c>
      <c r="F380" s="12">
        <f t="shared" si="45"/>
        <v>1.2079046253806418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0.18888714389624187</v>
      </c>
      <c r="J380" s="18">
        <f t="shared" si="48"/>
        <v>1.8918670526055025E-4</v>
      </c>
      <c r="K380" s="12">
        <f t="shared" si="52"/>
        <v>1.0574689102563153</v>
      </c>
      <c r="L380" s="12">
        <f t="shared" si="49"/>
        <v>5.5878232221320302E-2</v>
      </c>
      <c r="M380" s="12">
        <f t="shared" si="53"/>
        <v>3.1223768361798069E-3</v>
      </c>
      <c r="N380" s="18">
        <f t="shared" si="50"/>
        <v>3.1273287002698516E-6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2357.39</v>
      </c>
      <c r="D381" s="5" t="str">
        <f>'Исходные данные'!A383</f>
        <v>22.09.2015</v>
      </c>
      <c r="E381" s="1">
        <f>'Исходные данные'!B383</f>
        <v>2847.09</v>
      </c>
      <c r="F381" s="12">
        <f t="shared" si="45"/>
        <v>1.2077297350035421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0.18874234517978589</v>
      </c>
      <c r="J381" s="18">
        <f t="shared" si="48"/>
        <v>1.8851405287307065E-4</v>
      </c>
      <c r="K381" s="12">
        <f t="shared" si="52"/>
        <v>1.0573158012006831</v>
      </c>
      <c r="L381" s="12">
        <f t="shared" si="49"/>
        <v>5.5733433504864496E-2</v>
      </c>
      <c r="M381" s="12">
        <f t="shared" si="53"/>
        <v>3.1062156102411608E-3</v>
      </c>
      <c r="N381" s="18">
        <f t="shared" si="50"/>
        <v>3.1024585035561647E-6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2356.69</v>
      </c>
      <c r="D382" s="5" t="str">
        <f>'Исходные данные'!A384</f>
        <v>21.09.2015</v>
      </c>
      <c r="E382" s="1">
        <f>'Исходные данные'!B384</f>
        <v>2850.05</v>
      </c>
      <c r="F382" s="12">
        <f t="shared" si="45"/>
        <v>1.2093444619360205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0.19007844580486041</v>
      </c>
      <c r="J382" s="18">
        <f t="shared" si="48"/>
        <v>1.8931866140907939E-4</v>
      </c>
      <c r="K382" s="12">
        <f t="shared" si="52"/>
        <v>1.058729425665538</v>
      </c>
      <c r="L382" s="12">
        <f t="shared" si="49"/>
        <v>5.706953412993894E-2</v>
      </c>
      <c r="M382" s="12">
        <f t="shared" si="53"/>
        <v>3.2569317258082744E-3</v>
      </c>
      <c r="N382" s="18">
        <f t="shared" si="50"/>
        <v>3.2439130697848885E-6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2356.16</v>
      </c>
      <c r="D383" s="5" t="str">
        <f>'Исходные данные'!A385</f>
        <v>18.09.2015</v>
      </c>
      <c r="E383" s="1">
        <f>'Исходные данные'!B385</f>
        <v>2841.41</v>
      </c>
      <c r="F383" s="12">
        <f t="shared" si="45"/>
        <v>1.2059495110688578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0.18726723264328077</v>
      </c>
      <c r="J383" s="18">
        <f t="shared" si="48"/>
        <v>1.859981030258169E-4</v>
      </c>
      <c r="K383" s="12">
        <f t="shared" si="52"/>
        <v>1.055757291178727</v>
      </c>
      <c r="L383" s="12">
        <f t="shared" si="49"/>
        <v>5.4258320968359246E-2</v>
      </c>
      <c r="M383" s="12">
        <f t="shared" si="53"/>
        <v>2.9439653943055008E-3</v>
      </c>
      <c r="N383" s="18">
        <f t="shared" si="50"/>
        <v>2.9240138329887437E-6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2355.92</v>
      </c>
      <c r="D384" s="5" t="str">
        <f>'Исходные данные'!A386</f>
        <v>17.09.2015</v>
      </c>
      <c r="E384" s="1">
        <f>'Исходные данные'!B386</f>
        <v>2837.3</v>
      </c>
      <c r="F384" s="12">
        <f t="shared" si="45"/>
        <v>1.204327820978641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0.1859215863864267</v>
      </c>
      <c r="J384" s="18">
        <f t="shared" si="48"/>
        <v>1.8414617738609024E-4</v>
      </c>
      <c r="K384" s="12">
        <f t="shared" si="52"/>
        <v>1.0543375707666667</v>
      </c>
      <c r="L384" s="12">
        <f t="shared" si="49"/>
        <v>5.2912674711505264E-2</v>
      </c>
      <c r="M384" s="12">
        <f t="shared" si="53"/>
        <v>2.799751145125577E-3</v>
      </c>
      <c r="N384" s="18">
        <f t="shared" si="50"/>
        <v>2.7730156622891358E-6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2354.1</v>
      </c>
      <c r="D385" s="5" t="str">
        <f>'Исходные данные'!A387</f>
        <v>16.09.2015</v>
      </c>
      <c r="E385" s="1">
        <f>'Исходные данные'!B387</f>
        <v>2827.86</v>
      </c>
      <c r="F385" s="12">
        <f t="shared" si="45"/>
        <v>1.2012488849241749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0.18336175303902066</v>
      </c>
      <c r="J385" s="18">
        <f t="shared" si="48"/>
        <v>1.8110390441122202E-4</v>
      </c>
      <c r="K385" s="12">
        <f t="shared" si="52"/>
        <v>1.0516420937514683</v>
      </c>
      <c r="L385" s="12">
        <f t="shared" si="49"/>
        <v>5.0352841364099107E-2</v>
      </c>
      <c r="M385" s="12">
        <f t="shared" si="53"/>
        <v>2.5354086334381377E-3</v>
      </c>
      <c r="N385" s="18">
        <f t="shared" si="50"/>
        <v>2.5041885517742213E-6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2353.98</v>
      </c>
      <c r="D386" s="5" t="str">
        <f>'Исходные данные'!A388</f>
        <v>15.09.2015</v>
      </c>
      <c r="E386" s="1">
        <f>'Исходные данные'!B388</f>
        <v>2819.32</v>
      </c>
      <c r="F386" s="12">
        <f t="shared" ref="F386:F449" si="54">E386/C386</f>
        <v>1.1976822232984139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0.18038820849531872</v>
      </c>
      <c r="J386" s="18">
        <f t="shared" ref="J386:J449" si="57">H386*I386</f>
        <v>1.7766970275569065E-4</v>
      </c>
      <c r="K386" s="12">
        <f t="shared" si="52"/>
        <v>1.0485196338292224</v>
      </c>
      <c r="L386" s="12">
        <f t="shared" ref="L386:L449" si="58">LN(K386)</f>
        <v>4.7379296820397189E-2</v>
      </c>
      <c r="M386" s="12">
        <f t="shared" si="53"/>
        <v>2.2447977671953066E-3</v>
      </c>
      <c r="N386" s="18">
        <f t="shared" ref="N386:N449" si="59">M386*H386</f>
        <v>2.2109679749637204E-6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2333.48</v>
      </c>
      <c r="D387" s="5" t="str">
        <f>'Исходные данные'!A389</f>
        <v>14.09.2015</v>
      </c>
      <c r="E387" s="1">
        <f>'Исходные данные'!B389</f>
        <v>2818.68</v>
      </c>
      <c r="F387" s="12">
        <f t="shared" si="54"/>
        <v>1.2079297872705144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0.18890797470297405</v>
      </c>
      <c r="J387" s="18">
        <f t="shared" si="57"/>
        <v>1.8554176843907485E-4</v>
      </c>
      <c r="K387" s="12">
        <f t="shared" ref="K387:K450" si="61">F387/GEOMEAN(F$2:F$1242)</f>
        <v>1.0574909384162416</v>
      </c>
      <c r="L387" s="12">
        <f t="shared" si="58"/>
        <v>5.5899063028052615E-2</v>
      </c>
      <c r="M387" s="12">
        <f t="shared" ref="M387:M450" si="62">POWER(L387-AVERAGE(L$2:L$1242),2)</f>
        <v>3.1247052474142074E-3</v>
      </c>
      <c r="N387" s="18">
        <f t="shared" si="59"/>
        <v>3.0690252138252452E-6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2333.87</v>
      </c>
      <c r="D388" s="5" t="str">
        <f>'Исходные данные'!A390</f>
        <v>11.09.2015</v>
      </c>
      <c r="E388" s="1">
        <f>'Исходные данные'!B390</f>
        <v>2817.1</v>
      </c>
      <c r="F388" s="12">
        <f t="shared" si="54"/>
        <v>1.207050949710138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0.18818015308045444</v>
      </c>
      <c r="J388" s="18">
        <f t="shared" si="57"/>
        <v>1.8431105564312817E-4</v>
      </c>
      <c r="K388" s="12">
        <f t="shared" si="61"/>
        <v>1.0567215536670354</v>
      </c>
      <c r="L388" s="12">
        <f t="shared" si="58"/>
        <v>5.5171241405532874E-2</v>
      </c>
      <c r="M388" s="12">
        <f t="shared" si="62"/>
        <v>3.0438658782275933E-3</v>
      </c>
      <c r="N388" s="18">
        <f t="shared" si="59"/>
        <v>2.9812821600393098E-6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2324.7800000000002</v>
      </c>
      <c r="D389" s="5" t="str">
        <f>'Исходные данные'!A391</f>
        <v>10.09.2015</v>
      </c>
      <c r="E389" s="1">
        <f>'Исходные данные'!B391</f>
        <v>2809.54</v>
      </c>
      <c r="F389" s="12">
        <f t="shared" si="54"/>
        <v>1.2085186555286951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0.18939535797125132</v>
      </c>
      <c r="J389" s="18">
        <f t="shared" si="57"/>
        <v>1.8498353258208816E-4</v>
      </c>
      <c r="K389" s="12">
        <f t="shared" si="61"/>
        <v>1.0580064674258822</v>
      </c>
      <c r="L389" s="12">
        <f t="shared" si="58"/>
        <v>5.6386446296329766E-2</v>
      </c>
      <c r="M389" s="12">
        <f t="shared" si="62"/>
        <v>3.1794313259288893E-3</v>
      </c>
      <c r="N389" s="18">
        <f t="shared" si="59"/>
        <v>3.1053688145923497E-6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2322.21</v>
      </c>
      <c r="D390" s="5" t="str">
        <f>'Исходные данные'!A392</f>
        <v>09.09.2015</v>
      </c>
      <c r="E390" s="1">
        <f>'Исходные данные'!B392</f>
        <v>2806.64</v>
      </c>
      <c r="F390" s="12">
        <f t="shared" si="54"/>
        <v>1.2086073180289465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0.18946871989053984</v>
      </c>
      <c r="J390" s="18">
        <f t="shared" si="57"/>
        <v>1.8453868803971601E-4</v>
      </c>
      <c r="K390" s="12">
        <f t="shared" si="61"/>
        <v>1.0580840876581021</v>
      </c>
      <c r="L390" s="12">
        <f t="shared" si="58"/>
        <v>5.6459808215618371E-2</v>
      </c>
      <c r="M390" s="12">
        <f t="shared" si="62"/>
        <v>3.1877099437444163E-3</v>
      </c>
      <c r="N390" s="18">
        <f t="shared" si="59"/>
        <v>3.1047647928882382E-6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2320.0300000000002</v>
      </c>
      <c r="D391" s="5" t="str">
        <f>'Исходные данные'!A393</f>
        <v>08.09.2015</v>
      </c>
      <c r="E391" s="1">
        <f>'Исходные данные'!B393</f>
        <v>2805.17</v>
      </c>
      <c r="F391" s="12">
        <f t="shared" si="54"/>
        <v>1.2091093649651081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0.1898840265696963</v>
      </c>
      <c r="J391" s="18">
        <f t="shared" si="57"/>
        <v>1.844270033566313E-4</v>
      </c>
      <c r="K391" s="12">
        <f t="shared" si="61"/>
        <v>1.0585236083084293</v>
      </c>
      <c r="L391" s="12">
        <f t="shared" si="58"/>
        <v>5.6875114894774904E-2</v>
      </c>
      <c r="M391" s="12">
        <f t="shared" si="62"/>
        <v>3.2347786942938548E-3</v>
      </c>
      <c r="N391" s="18">
        <f t="shared" si="59"/>
        <v>3.141815306362904E-6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2320.75</v>
      </c>
      <c r="D392" s="5" t="str">
        <f>'Исходные данные'!A394</f>
        <v>07.09.2015</v>
      </c>
      <c r="E392" s="1">
        <f>'Исходные данные'!B394</f>
        <v>2810.22</v>
      </c>
      <c r="F392" s="12">
        <f t="shared" si="54"/>
        <v>1.2109102660777764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0.19137236279805181</v>
      </c>
      <c r="J392" s="18">
        <f t="shared" si="57"/>
        <v>1.8535378781386791E-4</v>
      </c>
      <c r="K392" s="12">
        <f t="shared" si="61"/>
        <v>1.0601002203165939</v>
      </c>
      <c r="L392" s="12">
        <f t="shared" si="58"/>
        <v>5.8363451123130398E-2</v>
      </c>
      <c r="M392" s="12">
        <f t="shared" si="62"/>
        <v>3.4062924270020401E-3</v>
      </c>
      <c r="N392" s="18">
        <f t="shared" si="59"/>
        <v>3.2991660578115026E-6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2307.4</v>
      </c>
      <c r="D393" s="5" t="str">
        <f>'Исходные данные'!A395</f>
        <v>04.09.2015</v>
      </c>
      <c r="E393" s="1">
        <f>'Исходные данные'!B395</f>
        <v>2808.66</v>
      </c>
      <c r="F393" s="12">
        <f t="shared" si="54"/>
        <v>1.2172401837566091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0.19658615176933905</v>
      </c>
      <c r="J393" s="18">
        <f t="shared" si="57"/>
        <v>1.8987218022418985E-4</v>
      </c>
      <c r="K393" s="12">
        <f t="shared" si="61"/>
        <v>1.0656417928954207</v>
      </c>
      <c r="L393" s="12">
        <f t="shared" si="58"/>
        <v>6.3577240094417647E-2</v>
      </c>
      <c r="M393" s="12">
        <f t="shared" si="62"/>
        <v>4.0420654580232357E-3</v>
      </c>
      <c r="N393" s="18">
        <f t="shared" si="59"/>
        <v>3.9040175221714734E-6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2304.36</v>
      </c>
      <c r="D394" s="5" t="str">
        <f>'Исходные данные'!A396</f>
        <v>03.09.2015</v>
      </c>
      <c r="E394" s="1">
        <f>'Исходные данные'!B396</f>
        <v>2785.55</v>
      </c>
      <c r="F394" s="12">
        <f t="shared" si="54"/>
        <v>1.2088171987015919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0.18964235978847269</v>
      </c>
      <c r="J394" s="18">
        <f t="shared" si="57"/>
        <v>1.8265431486692784E-4</v>
      </c>
      <c r="K394" s="12">
        <f t="shared" si="61"/>
        <v>1.0582678292230592</v>
      </c>
      <c r="L394" s="12">
        <f t="shared" si="58"/>
        <v>5.6633448113551296E-2</v>
      </c>
      <c r="M394" s="12">
        <f t="shared" si="62"/>
        <v>3.2073474452303154E-3</v>
      </c>
      <c r="N394" s="18">
        <f t="shared" si="59"/>
        <v>3.0891613603742149E-6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2295.71</v>
      </c>
      <c r="D395" s="5" t="str">
        <f>'Исходные данные'!A397</f>
        <v>02.09.2015</v>
      </c>
      <c r="E395" s="1">
        <f>'Исходные данные'!B397</f>
        <v>2777.01</v>
      </c>
      <c r="F395" s="12">
        <f t="shared" si="54"/>
        <v>1.2096519159649957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0.19033264546670323</v>
      </c>
      <c r="J395" s="18">
        <f t="shared" si="57"/>
        <v>1.8280751228768284E-4</v>
      </c>
      <c r="K395" s="12">
        <f t="shared" si="61"/>
        <v>1.0589985885366311</v>
      </c>
      <c r="L395" s="12">
        <f t="shared" si="58"/>
        <v>5.7323733791781656E-2</v>
      </c>
      <c r="M395" s="12">
        <f t="shared" si="62"/>
        <v>3.2860104558310589E-3</v>
      </c>
      <c r="N395" s="18">
        <f t="shared" si="59"/>
        <v>3.1560922999248612E-6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2307.7399999999998</v>
      </c>
      <c r="D396" s="5" t="str">
        <f>'Исходные данные'!A398</f>
        <v>01.09.2015</v>
      </c>
      <c r="E396" s="1">
        <f>'Исходные данные'!B398</f>
        <v>2774.02</v>
      </c>
      <c r="F396" s="12">
        <f t="shared" si="54"/>
        <v>1.2020504909565204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0.18402884101825201</v>
      </c>
      <c r="J396" s="18">
        <f t="shared" si="57"/>
        <v>1.7625961414617804E-4</v>
      </c>
      <c r="K396" s="12">
        <f t="shared" si="61"/>
        <v>1.0523438655964203</v>
      </c>
      <c r="L396" s="12">
        <f t="shared" si="58"/>
        <v>5.1019929343330619E-2</v>
      </c>
      <c r="M396" s="12">
        <f t="shared" si="62"/>
        <v>2.6030331901984566E-3</v>
      </c>
      <c r="N396" s="18">
        <f t="shared" si="59"/>
        <v>2.4931397881735831E-6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2289.16</v>
      </c>
      <c r="D397" s="5" t="str">
        <f>'Исходные данные'!A399</f>
        <v>31.08.2015</v>
      </c>
      <c r="E397" s="1">
        <f>'Исходные данные'!B399</f>
        <v>2769.8</v>
      </c>
      <c r="F397" s="12">
        <f t="shared" si="54"/>
        <v>1.209963480053819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0.19059017737946754</v>
      </c>
      <c r="J397" s="18">
        <f t="shared" si="57"/>
        <v>1.8203445910286429E-4</v>
      </c>
      <c r="K397" s="12">
        <f t="shared" si="61"/>
        <v>1.059271349589582</v>
      </c>
      <c r="L397" s="12">
        <f t="shared" si="58"/>
        <v>5.7581265704546025E-2</v>
      </c>
      <c r="M397" s="12">
        <f t="shared" si="62"/>
        <v>3.3156021601375369E-3</v>
      </c>
      <c r="N397" s="18">
        <f t="shared" si="59"/>
        <v>3.1667626008828427E-6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2301.4899999999998</v>
      </c>
      <c r="D398" s="5" t="str">
        <f>'Исходные данные'!A400</f>
        <v>28.08.2015</v>
      </c>
      <c r="E398" s="1">
        <f>'Исходные данные'!B400</f>
        <v>2770.12</v>
      </c>
      <c r="F398" s="12">
        <f t="shared" si="54"/>
        <v>1.2036202633945836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0.18533390128722249</v>
      </c>
      <c r="J398" s="18">
        <f t="shared" si="57"/>
        <v>1.7652008607469576E-4</v>
      </c>
      <c r="K398" s="12">
        <f t="shared" si="61"/>
        <v>1.0537181343214084</v>
      </c>
      <c r="L398" s="12">
        <f t="shared" si="58"/>
        <v>5.2324989612301004E-2</v>
      </c>
      <c r="M398" s="12">
        <f t="shared" si="62"/>
        <v>2.7379045379274159E-3</v>
      </c>
      <c r="N398" s="18">
        <f t="shared" si="59"/>
        <v>2.607699623989772E-6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2318.38</v>
      </c>
      <c r="D399" s="5" t="str">
        <f>'Исходные данные'!A401</f>
        <v>27.08.2015</v>
      </c>
      <c r="E399" s="1">
        <f>'Исходные данные'!B401</f>
        <v>2768.07</v>
      </c>
      <c r="F399" s="12">
        <f t="shared" si="54"/>
        <v>1.193967339262761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0.1772816605449925</v>
      </c>
      <c r="J399" s="18">
        <f t="shared" si="57"/>
        <v>1.6837951069408009E-4</v>
      </c>
      <c r="K399" s="12">
        <f t="shared" si="61"/>
        <v>1.0452674115176535</v>
      </c>
      <c r="L399" s="12">
        <f t="shared" si="58"/>
        <v>4.4272748870071113E-2</v>
      </c>
      <c r="M399" s="12">
        <f t="shared" si="62"/>
        <v>1.9600762925123896E-3</v>
      </c>
      <c r="N399" s="18">
        <f t="shared" si="59"/>
        <v>1.8616516002936605E-6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2316.2600000000002</v>
      </c>
      <c r="D400" s="5" t="str">
        <f>'Исходные данные'!A402</f>
        <v>26.08.2015</v>
      </c>
      <c r="E400" s="1">
        <f>'Исходные данные'!B402</f>
        <v>2760.34</v>
      </c>
      <c r="F400" s="12">
        <f t="shared" si="54"/>
        <v>1.1917228635818085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0.17540004461641459</v>
      </c>
      <c r="J400" s="18">
        <f t="shared" si="57"/>
        <v>1.6612741258458815E-4</v>
      </c>
      <c r="K400" s="12">
        <f t="shared" si="61"/>
        <v>1.0433024689199</v>
      </c>
      <c r="L400" s="12">
        <f t="shared" si="58"/>
        <v>4.2391132941493027E-2</v>
      </c>
      <c r="M400" s="12">
        <f t="shared" si="62"/>
        <v>1.7970081520633418E-3</v>
      </c>
      <c r="N400" s="18">
        <f t="shared" si="59"/>
        <v>1.7020082027262912E-6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2308.66</v>
      </c>
      <c r="D401" s="5" t="str">
        <f>'Исходные данные'!A403</f>
        <v>25.08.2015</v>
      </c>
      <c r="E401" s="1">
        <f>'Исходные данные'!B403</f>
        <v>2759.02</v>
      </c>
      <c r="F401" s="12">
        <f t="shared" si="54"/>
        <v>1.1950741988859339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0.17820827457383664</v>
      </c>
      <c r="J401" s="18">
        <f t="shared" si="57"/>
        <v>1.6831609091841476E-4</v>
      </c>
      <c r="K401" s="12">
        <f t="shared" si="61"/>
        <v>1.0462364198440803</v>
      </c>
      <c r="L401" s="12">
        <f t="shared" si="58"/>
        <v>4.5199362898915248E-2</v>
      </c>
      <c r="M401" s="12">
        <f t="shared" si="62"/>
        <v>2.0429824064678429E-3</v>
      </c>
      <c r="N401" s="18">
        <f t="shared" si="59"/>
        <v>1.9295782605722364E-6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2302.88</v>
      </c>
      <c r="D402" s="5" t="str">
        <f>'Исходные данные'!A404</f>
        <v>24.08.2015</v>
      </c>
      <c r="E402" s="1">
        <f>'Исходные данные'!B404</f>
        <v>2751</v>
      </c>
      <c r="F402" s="12">
        <f t="shared" si="54"/>
        <v>1.1945911206836657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0.17780396841021395</v>
      </c>
      <c r="J402" s="18">
        <f t="shared" si="57"/>
        <v>1.6746551526555694E-4</v>
      </c>
      <c r="K402" s="12">
        <f t="shared" si="61"/>
        <v>1.0458135055101276</v>
      </c>
      <c r="L402" s="12">
        <f t="shared" si="58"/>
        <v>4.4795056735292493E-2</v>
      </c>
      <c r="M402" s="12">
        <f t="shared" si="62"/>
        <v>2.00659710791808E-3</v>
      </c>
      <c r="N402" s="18">
        <f t="shared" si="59"/>
        <v>1.8899230518444046E-6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2303.85</v>
      </c>
      <c r="D403" s="5" t="str">
        <f>'Исходные данные'!A405</f>
        <v>21.08.2015</v>
      </c>
      <c r="E403" s="1">
        <f>'Исходные данные'!B405</f>
        <v>2761</v>
      </c>
      <c r="F403" s="12">
        <f t="shared" si="54"/>
        <v>1.1984287171473837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0.1810112964004075</v>
      </c>
      <c r="J403" s="18">
        <f t="shared" si="57"/>
        <v>1.7001051715781856E-4</v>
      </c>
      <c r="K403" s="12">
        <f t="shared" si="61"/>
        <v>1.0491731573114547</v>
      </c>
      <c r="L403" s="12">
        <f t="shared" si="58"/>
        <v>4.8002384725485958E-2</v>
      </c>
      <c r="M403" s="12">
        <f t="shared" si="62"/>
        <v>2.3042289393335751E-3</v>
      </c>
      <c r="N403" s="18">
        <f t="shared" si="59"/>
        <v>2.1641917461303311E-6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2301.9299999999998</v>
      </c>
      <c r="D404" s="5" t="str">
        <f>'Исходные данные'!A406</f>
        <v>20.08.2015</v>
      </c>
      <c r="E404" s="1">
        <f>'Исходные данные'!B406</f>
        <v>2773.96</v>
      </c>
      <c r="F404" s="12">
        <f t="shared" si="54"/>
        <v>1.2050583640684123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0.18652800068123132</v>
      </c>
      <c r="J404" s="18">
        <f t="shared" si="57"/>
        <v>1.7470298048903748E-4</v>
      </c>
      <c r="K404" s="12">
        <f t="shared" si="61"/>
        <v>1.0549771300404729</v>
      </c>
      <c r="L404" s="12">
        <f t="shared" si="58"/>
        <v>5.3519089006309813E-2</v>
      </c>
      <c r="M404" s="12">
        <f t="shared" si="62"/>
        <v>2.8642928880653201E-3</v>
      </c>
      <c r="N404" s="18">
        <f t="shared" si="59"/>
        <v>2.6827098489825573E-6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2300.71</v>
      </c>
      <c r="D405" s="5" t="str">
        <f>'Исходные данные'!A407</f>
        <v>19.08.2015</v>
      </c>
      <c r="E405" s="1">
        <f>'Исходные данные'!B407</f>
        <v>2785.1</v>
      </c>
      <c r="F405" s="12">
        <f t="shared" si="54"/>
        <v>1.2105393552425121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0.19106600842676988</v>
      </c>
      <c r="J405" s="18">
        <f t="shared" si="57"/>
        <v>1.7845383244178455E-4</v>
      </c>
      <c r="K405" s="12">
        <f t="shared" si="61"/>
        <v>1.0597755037218166</v>
      </c>
      <c r="L405" s="12">
        <f t="shared" si="58"/>
        <v>5.8057096751848357E-2</v>
      </c>
      <c r="M405" s="12">
        <f t="shared" si="62"/>
        <v>3.37062648325349E-3</v>
      </c>
      <c r="N405" s="18">
        <f t="shared" si="59"/>
        <v>3.148133038519502E-6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2304.92</v>
      </c>
      <c r="D406" s="5" t="str">
        <f>'Исходные данные'!A408</f>
        <v>18.08.2015</v>
      </c>
      <c r="E406" s="1">
        <f>'Исходные данные'!B408</f>
        <v>2784.55</v>
      </c>
      <c r="F406" s="12">
        <f t="shared" si="54"/>
        <v>1.2080896517015776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0.18904031174357711</v>
      </c>
      <c r="J406" s="18">
        <f t="shared" si="57"/>
        <v>1.7606905876773715E-4</v>
      </c>
      <c r="K406" s="12">
        <f t="shared" si="61"/>
        <v>1.0576308928978728</v>
      </c>
      <c r="L406" s="12">
        <f t="shared" si="58"/>
        <v>5.603140006865559E-2</v>
      </c>
      <c r="M406" s="12">
        <f t="shared" si="62"/>
        <v>3.1395177936537461E-3</v>
      </c>
      <c r="N406" s="18">
        <f t="shared" si="59"/>
        <v>2.9240955953510222E-6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2304.09</v>
      </c>
      <c r="D407" s="5" t="str">
        <f>'Исходные данные'!A409</f>
        <v>17.08.2015</v>
      </c>
      <c r="E407" s="1">
        <f>'Исходные данные'!B409</f>
        <v>2786.72</v>
      </c>
      <c r="F407" s="12">
        <f t="shared" si="54"/>
        <v>1.2094666440981037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0.19017947243061245</v>
      </c>
      <c r="J407" s="18">
        <f t="shared" si="57"/>
        <v>1.7663567628223E-4</v>
      </c>
      <c r="K407" s="12">
        <f t="shared" si="61"/>
        <v>1.0588363909300762</v>
      </c>
      <c r="L407" s="12">
        <f t="shared" si="58"/>
        <v>5.7170560755690943E-2</v>
      </c>
      <c r="M407" s="12">
        <f t="shared" si="62"/>
        <v>3.2684730171201582E-3</v>
      </c>
      <c r="N407" s="18">
        <f t="shared" si="59"/>
        <v>3.0357058751431759E-6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2294.34</v>
      </c>
      <c r="D408" s="5" t="str">
        <f>'Исходные данные'!A410</f>
        <v>14.08.2015</v>
      </c>
      <c r="E408" s="1">
        <f>'Исходные данные'!B410</f>
        <v>2787.31</v>
      </c>
      <c r="F408" s="12">
        <f t="shared" si="54"/>
        <v>1.2148635337395504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0.1946317525745479</v>
      </c>
      <c r="J408" s="18">
        <f t="shared" si="57"/>
        <v>1.802663435674118E-4</v>
      </c>
      <c r="K408" s="12">
        <f t="shared" si="61"/>
        <v>1.0635611373115348</v>
      </c>
      <c r="L408" s="12">
        <f t="shared" si="58"/>
        <v>6.1622840899626448E-2</v>
      </c>
      <c r="M408" s="12">
        <f t="shared" si="62"/>
        <v>3.7973745205406835E-3</v>
      </c>
      <c r="N408" s="18">
        <f t="shared" si="59"/>
        <v>3.5170973436707366E-6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2287.44</v>
      </c>
      <c r="D409" s="5" t="str">
        <f>'Исходные данные'!A411</f>
        <v>13.08.2015</v>
      </c>
      <c r="E409" s="1">
        <f>'Исходные данные'!B411</f>
        <v>2786.74</v>
      </c>
      <c r="F409" s="12">
        <f t="shared" si="54"/>
        <v>1.218278949393208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0.19743916555637681</v>
      </c>
      <c r="J409" s="18">
        <f t="shared" si="57"/>
        <v>1.8235615764164767E-4</v>
      </c>
      <c r="K409" s="12">
        <f t="shared" si="61"/>
        <v>1.0665511878448768</v>
      </c>
      <c r="L409" s="12">
        <f t="shared" si="58"/>
        <v>6.4430253881455304E-2</v>
      </c>
      <c r="M409" s="12">
        <f t="shared" si="62"/>
        <v>4.1512576152287952E-3</v>
      </c>
      <c r="N409" s="18">
        <f t="shared" si="59"/>
        <v>3.8341297987181604E-6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2286.0300000000002</v>
      </c>
      <c r="D410" s="5" t="str">
        <f>'Исходные данные'!A412</f>
        <v>12.08.2015</v>
      </c>
      <c r="E410" s="1">
        <f>'Исходные данные'!B412</f>
        <v>2784.65</v>
      </c>
      <c r="F410" s="12">
        <f t="shared" si="54"/>
        <v>1.2181161227105506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0.19730550358606322</v>
      </c>
      <c r="J410" s="18">
        <f t="shared" si="57"/>
        <v>1.8172408665509586E-4</v>
      </c>
      <c r="K410" s="12">
        <f t="shared" si="61"/>
        <v>1.0664086400384918</v>
      </c>
      <c r="L410" s="12">
        <f t="shared" si="58"/>
        <v>6.4296591911141787E-2</v>
      </c>
      <c r="M410" s="12">
        <f t="shared" si="62"/>
        <v>4.1340517313879126E-3</v>
      </c>
      <c r="N410" s="18">
        <f t="shared" si="59"/>
        <v>3.8075814481459377E-6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2278.06</v>
      </c>
      <c r="D411" s="5" t="str">
        <f>'Исходные данные'!A413</f>
        <v>11.08.2015</v>
      </c>
      <c r="E411" s="1">
        <f>'Исходные данные'!B413</f>
        <v>2783.08</v>
      </c>
      <c r="F411" s="12">
        <f t="shared" si="54"/>
        <v>1.2216886297990395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0.20023402451630198</v>
      </c>
      <c r="J411" s="18">
        <f t="shared" si="57"/>
        <v>1.8390661084389959E-4</v>
      </c>
      <c r="K411" s="12">
        <f t="shared" si="61"/>
        <v>1.0695362174136978</v>
      </c>
      <c r="L411" s="12">
        <f t="shared" si="58"/>
        <v>6.7225112841380413E-2</v>
      </c>
      <c r="M411" s="12">
        <f t="shared" si="62"/>
        <v>4.5192157965363387E-3</v>
      </c>
      <c r="N411" s="18">
        <f t="shared" si="59"/>
        <v>4.1507114628540432E-6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2260.5300000000002</v>
      </c>
      <c r="D412" s="5" t="str">
        <f>'Исходные данные'!A414</f>
        <v>10.08.2015</v>
      </c>
      <c r="E412" s="1">
        <f>'Исходные данные'!B414</f>
        <v>2784.71</v>
      </c>
      <c r="F412" s="12">
        <f t="shared" si="54"/>
        <v>1.2318836732978549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0.20854443962891403</v>
      </c>
      <c r="J412" s="18">
        <f t="shared" si="57"/>
        <v>1.9100478571974113E-4</v>
      </c>
      <c r="K412" s="12">
        <f t="shared" si="61"/>
        <v>1.0784615425694903</v>
      </c>
      <c r="L412" s="12">
        <f t="shared" si="58"/>
        <v>7.5535527953992487E-2</v>
      </c>
      <c r="M412" s="12">
        <f t="shared" si="62"/>
        <v>5.7056159832883906E-3</v>
      </c>
      <c r="N412" s="18">
        <f t="shared" si="59"/>
        <v>5.2257444994761295E-6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2261.44</v>
      </c>
      <c r="D413" s="5" t="str">
        <f>'Исходные данные'!A415</f>
        <v>07.08.2015</v>
      </c>
      <c r="E413" s="1">
        <f>'Исходные данные'!B415</f>
        <v>2783.62</v>
      </c>
      <c r="F413" s="12">
        <f t="shared" si="54"/>
        <v>1.2309059714164425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0.20775046038275885</v>
      </c>
      <c r="J413" s="18">
        <f t="shared" si="57"/>
        <v>1.8974651068385083E-4</v>
      </c>
      <c r="K413" s="12">
        <f t="shared" si="61"/>
        <v>1.0776056063296844</v>
      </c>
      <c r="L413" s="12">
        <f t="shared" si="58"/>
        <v>7.4741548707837391E-2</v>
      </c>
      <c r="M413" s="12">
        <f t="shared" si="62"/>
        <v>5.5862991032460396E-3</v>
      </c>
      <c r="N413" s="18">
        <f t="shared" si="59"/>
        <v>5.1021824958864375E-6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2264.7600000000002</v>
      </c>
      <c r="D414" s="5" t="str">
        <f>'Исходные данные'!A416</f>
        <v>06.08.2015</v>
      </c>
      <c r="E414" s="1">
        <f>'Исходные данные'!B416</f>
        <v>2779.61</v>
      </c>
      <c r="F414" s="12">
        <f t="shared" si="54"/>
        <v>1.2273309313128102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0.20484183703560074</v>
      </c>
      <c r="J414" s="18">
        <f t="shared" si="57"/>
        <v>1.8656777608463872E-4</v>
      </c>
      <c r="K414" s="12">
        <f t="shared" si="61"/>
        <v>1.0744758114079045</v>
      </c>
      <c r="L414" s="12">
        <f t="shared" si="58"/>
        <v>7.1832925360679215E-2</v>
      </c>
      <c r="M414" s="12">
        <f t="shared" si="62"/>
        <v>5.1599691658729208E-3</v>
      </c>
      <c r="N414" s="18">
        <f t="shared" si="59"/>
        <v>4.6996452769309445E-6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2277.4299999999998</v>
      </c>
      <c r="D415" s="5" t="str">
        <f>'Исходные данные'!A417</f>
        <v>05.08.2015</v>
      </c>
      <c r="E415" s="1">
        <f>'Исходные данные'!B417</f>
        <v>2781.14</v>
      </c>
      <c r="F415" s="12">
        <f t="shared" si="54"/>
        <v>1.2211747452171966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0.19981330136438227</v>
      </c>
      <c r="J415" s="18">
        <f t="shared" si="57"/>
        <v>1.8147990259864848E-4</v>
      </c>
      <c r="K415" s="12">
        <f t="shared" si="61"/>
        <v>1.0690863334101595</v>
      </c>
      <c r="L415" s="12">
        <f t="shared" si="58"/>
        <v>6.6804389689460911E-2</v>
      </c>
      <c r="M415" s="12">
        <f t="shared" si="62"/>
        <v>4.4628264817813609E-3</v>
      </c>
      <c r="N415" s="18">
        <f t="shared" si="59"/>
        <v>4.053350351042854E-6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2277.1</v>
      </c>
      <c r="D416" s="5" t="str">
        <f>'Исходные данные'!A418</f>
        <v>04.08.2015</v>
      </c>
      <c r="E416" s="1">
        <f>'Исходные данные'!B418</f>
        <v>2783.04</v>
      </c>
      <c r="F416" s="12">
        <f t="shared" si="54"/>
        <v>1.222186113916824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0.20064115186678125</v>
      </c>
      <c r="J416" s="18">
        <f t="shared" si="57"/>
        <v>1.8172317829006924E-4</v>
      </c>
      <c r="K416" s="12">
        <f t="shared" si="61"/>
        <v>1.0699717435114124</v>
      </c>
      <c r="L416" s="12">
        <f t="shared" si="58"/>
        <v>6.7632240191859802E-2</v>
      </c>
      <c r="M416" s="12">
        <f t="shared" si="62"/>
        <v>4.5741199133694259E-3</v>
      </c>
      <c r="N416" s="18">
        <f t="shared" si="59"/>
        <v>4.1428371039720296E-6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2279.2600000000002</v>
      </c>
      <c r="D417" s="5" t="str">
        <f>'Исходные данные'!A419</f>
        <v>03.08.2015</v>
      </c>
      <c r="E417" s="1">
        <f>'Исходные данные'!B419</f>
        <v>2782.1</v>
      </c>
      <c r="F417" s="12">
        <f t="shared" si="54"/>
        <v>1.2206154629134016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0.19935520933689108</v>
      </c>
      <c r="J417" s="18">
        <f t="shared" si="57"/>
        <v>1.8005453715186094E-4</v>
      </c>
      <c r="K417" s="12">
        <f t="shared" si="61"/>
        <v>1.0685967056399757</v>
      </c>
      <c r="L417" s="12">
        <f t="shared" si="58"/>
        <v>6.634629766196963E-2</v>
      </c>
      <c r="M417" s="12">
        <f t="shared" si="62"/>
        <v>4.4018312134506861E-3</v>
      </c>
      <c r="N417" s="18">
        <f t="shared" si="59"/>
        <v>3.9756657696318905E-6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2286.19</v>
      </c>
      <c r="D418" s="5" t="str">
        <f>'Исходные данные'!A420</f>
        <v>31.07.2015</v>
      </c>
      <c r="E418" s="1">
        <f>'Исходные данные'!B420</f>
        <v>2787.62</v>
      </c>
      <c r="F418" s="12">
        <f t="shared" si="54"/>
        <v>1.2193299769485475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0.19830150865753093</v>
      </c>
      <c r="J418" s="18">
        <f t="shared" si="57"/>
        <v>1.7860296670987991E-4</v>
      </c>
      <c r="K418" s="12">
        <f t="shared" si="61"/>
        <v>1.0674713175804873</v>
      </c>
      <c r="L418" s="12">
        <f t="shared" si="58"/>
        <v>6.5292596982609433E-2</v>
      </c>
      <c r="M418" s="12">
        <f t="shared" si="62"/>
        <v>4.2631232207334677E-3</v>
      </c>
      <c r="N418" s="18">
        <f t="shared" si="59"/>
        <v>3.8396402519949233E-6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2287.0300000000002</v>
      </c>
      <c r="D419" s="5" t="str">
        <f>'Исходные данные'!A421</f>
        <v>30.07.2015</v>
      </c>
      <c r="E419" s="1">
        <f>'Исходные данные'!B421</f>
        <v>2785.08</v>
      </c>
      <c r="F419" s="12">
        <f t="shared" si="54"/>
        <v>1.2177715202686452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0.19702256570491958</v>
      </c>
      <c r="J419" s="18">
        <f t="shared" si="57"/>
        <v>1.7695579513187954E-4</v>
      </c>
      <c r="K419" s="12">
        <f t="shared" si="61"/>
        <v>1.0661069553184763</v>
      </c>
      <c r="L419" s="12">
        <f t="shared" si="58"/>
        <v>6.4013654029998132E-2</v>
      </c>
      <c r="M419" s="12">
        <f t="shared" si="62"/>
        <v>4.0977479022723052E-3</v>
      </c>
      <c r="N419" s="18">
        <f t="shared" si="59"/>
        <v>3.6803918155375093E-6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2285.65</v>
      </c>
      <c r="D420" s="5" t="str">
        <f>'Исходные данные'!A422</f>
        <v>29.07.2015</v>
      </c>
      <c r="E420" s="1">
        <f>'Исходные данные'!B422</f>
        <v>2784.57</v>
      </c>
      <c r="F420" s="12">
        <f t="shared" si="54"/>
        <v>1.2182836392273533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0.19744301510587509</v>
      </c>
      <c r="J420" s="18">
        <f t="shared" si="57"/>
        <v>1.7683847596284988E-4</v>
      </c>
      <c r="K420" s="12">
        <f t="shared" si="61"/>
        <v>1.0665552935943694</v>
      </c>
      <c r="L420" s="12">
        <f t="shared" si="58"/>
        <v>6.4434103430953502E-2</v>
      </c>
      <c r="M420" s="12">
        <f t="shared" si="62"/>
        <v>4.1517536849508228E-3</v>
      </c>
      <c r="N420" s="18">
        <f t="shared" si="59"/>
        <v>3.7184895795181919E-6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2306.6</v>
      </c>
      <c r="D421" s="5" t="str">
        <f>'Исходные данные'!A423</f>
        <v>28.07.2015</v>
      </c>
      <c r="E421" s="1">
        <f>'Исходные данные'!B423</f>
        <v>2778.92</v>
      </c>
      <c r="F421" s="12">
        <f t="shared" si="54"/>
        <v>1.2047689239573398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0.1862877842027289</v>
      </c>
      <c r="J421" s="18">
        <f t="shared" si="57"/>
        <v>1.6638169157331712E-4</v>
      </c>
      <c r="K421" s="12">
        <f t="shared" si="61"/>
        <v>1.0547237375851342</v>
      </c>
      <c r="L421" s="12">
        <f t="shared" si="58"/>
        <v>5.3278872527807442E-2</v>
      </c>
      <c r="M421" s="12">
        <f t="shared" si="62"/>
        <v>2.8386382578343625E-3</v>
      </c>
      <c r="N421" s="18">
        <f t="shared" si="59"/>
        <v>2.5353108209673823E-6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2301.29</v>
      </c>
      <c r="D422" s="5" t="str">
        <f>'Исходные данные'!A424</f>
        <v>27.07.2015</v>
      </c>
      <c r="E422" s="1">
        <f>'Исходные данные'!B424</f>
        <v>2780.82</v>
      </c>
      <c r="F422" s="12">
        <f t="shared" si="54"/>
        <v>1.2083744334699236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0.18927601296621227</v>
      </c>
      <c r="J422" s="18">
        <f t="shared" si="57"/>
        <v>1.6857878011964023E-4</v>
      </c>
      <c r="K422" s="12">
        <f t="shared" si="61"/>
        <v>1.057880207173111</v>
      </c>
      <c r="L422" s="12">
        <f t="shared" si="58"/>
        <v>5.6267101291290707E-2</v>
      </c>
      <c r="M422" s="12">
        <f t="shared" si="62"/>
        <v>3.165986687724377E-3</v>
      </c>
      <c r="N422" s="18">
        <f t="shared" si="59"/>
        <v>2.8197877022423863E-6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2310.0100000000002</v>
      </c>
      <c r="D423" s="5" t="str">
        <f>'Исходные данные'!A425</f>
        <v>24.07.2015</v>
      </c>
      <c r="E423" s="1">
        <f>'Исходные данные'!B425</f>
        <v>2779.3</v>
      </c>
      <c r="F423" s="12">
        <f t="shared" si="54"/>
        <v>1.2031549646971225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0.18494724390615325</v>
      </c>
      <c r="J423" s="18">
        <f t="shared" si="57"/>
        <v>1.642636092013821E-4</v>
      </c>
      <c r="K423" s="12">
        <f t="shared" si="61"/>
        <v>1.0533107851845567</v>
      </c>
      <c r="L423" s="12">
        <f t="shared" si="58"/>
        <v>5.1938332231231711E-2</v>
      </c>
      <c r="M423" s="12">
        <f t="shared" si="62"/>
        <v>2.697590354961811E-3</v>
      </c>
      <c r="N423" s="18">
        <f t="shared" si="59"/>
        <v>2.3959044671015072E-6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2313.4699999999998</v>
      </c>
      <c r="D424" s="5" t="str">
        <f>'Исходные данные'!A426</f>
        <v>23.07.2015</v>
      </c>
      <c r="E424" s="1">
        <f>'Исходные данные'!B426</f>
        <v>2780.42</v>
      </c>
      <c r="F424" s="12">
        <f t="shared" si="54"/>
        <v>1.2018396607693207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0.1838534335125564</v>
      </c>
      <c r="J424" s="18">
        <f t="shared" si="57"/>
        <v>1.6283636959998752E-4</v>
      </c>
      <c r="K424" s="12">
        <f t="shared" si="61"/>
        <v>1.0521592927720245</v>
      </c>
      <c r="L424" s="12">
        <f t="shared" si="58"/>
        <v>5.0844521837634868E-2</v>
      </c>
      <c r="M424" s="12">
        <f t="shared" si="62"/>
        <v>2.5851654008977368E-3</v>
      </c>
      <c r="N424" s="18">
        <f t="shared" si="59"/>
        <v>2.2896442054694297E-6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2305.84</v>
      </c>
      <c r="D425" s="5" t="str">
        <f>'Исходные данные'!A427</f>
        <v>22.07.2015</v>
      </c>
      <c r="E425" s="1">
        <f>'Исходные данные'!B427</f>
        <v>2781.2</v>
      </c>
      <c r="F425" s="12">
        <f t="shared" si="54"/>
        <v>1.206154806925025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0.18743745401814535</v>
      </c>
      <c r="J425" s="18">
        <f t="shared" si="57"/>
        <v>1.6554734208406614E-4</v>
      </c>
      <c r="K425" s="12">
        <f t="shared" si="61"/>
        <v>1.0559370189326736</v>
      </c>
      <c r="L425" s="12">
        <f t="shared" si="58"/>
        <v>5.4428542343223946E-2</v>
      </c>
      <c r="M425" s="12">
        <f t="shared" si="62"/>
        <v>2.9624662216081303E-3</v>
      </c>
      <c r="N425" s="18">
        <f t="shared" si="59"/>
        <v>2.6164909866604083E-6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2303.0100000000002</v>
      </c>
      <c r="D426" s="5" t="str">
        <f>'Исходные данные'!A428</f>
        <v>21.07.2015</v>
      </c>
      <c r="E426" s="1">
        <f>'Исходные данные'!B428</f>
        <v>2782.29</v>
      </c>
      <c r="F426" s="12">
        <f t="shared" si="54"/>
        <v>1.208110255708833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0.18905736662979969</v>
      </c>
      <c r="J426" s="18">
        <f t="shared" si="57"/>
        <v>1.665120277327677E-4</v>
      </c>
      <c r="K426" s="12">
        <f t="shared" si="61"/>
        <v>1.0576489308262338</v>
      </c>
      <c r="L426" s="12">
        <f t="shared" si="58"/>
        <v>5.6048454954878306E-2</v>
      </c>
      <c r="M426" s="12">
        <f t="shared" si="62"/>
        <v>3.1414293028290312E-3</v>
      </c>
      <c r="N426" s="18">
        <f t="shared" si="59"/>
        <v>2.7668097388528138E-6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2313.14</v>
      </c>
      <c r="D427" s="5" t="str">
        <f>'Исходные данные'!A429</f>
        <v>20.07.2015</v>
      </c>
      <c r="E427" s="1">
        <f>'Исходные данные'!B429</f>
        <v>2781.31</v>
      </c>
      <c r="F427" s="12">
        <f t="shared" si="54"/>
        <v>1.2023958774652637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0.18431613086231333</v>
      </c>
      <c r="J427" s="18">
        <f t="shared" si="57"/>
        <v>1.6188310276033375E-4</v>
      </c>
      <c r="K427" s="12">
        <f t="shared" si="61"/>
        <v>1.052646236733465</v>
      </c>
      <c r="L427" s="12">
        <f t="shared" si="58"/>
        <v>5.1307219187391832E-2</v>
      </c>
      <c r="M427" s="12">
        <f t="shared" si="62"/>
        <v>2.6324307407430765E-3</v>
      </c>
      <c r="N427" s="18">
        <f t="shared" si="59"/>
        <v>2.3120388547625814E-6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2313.5300000000002</v>
      </c>
      <c r="D428" s="5" t="str">
        <f>'Исходные данные'!A430</f>
        <v>17.07.2015</v>
      </c>
      <c r="E428" s="1">
        <f>'Исходные данные'!B430</f>
        <v>2779.34</v>
      </c>
      <c r="F428" s="12">
        <f t="shared" si="54"/>
        <v>1.2013416726820054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0.18343899279806566</v>
      </c>
      <c r="J428" s="18">
        <f t="shared" si="57"/>
        <v>1.6066304772301089E-4</v>
      </c>
      <c r="K428" s="12">
        <f t="shared" si="61"/>
        <v>1.0517233254705101</v>
      </c>
      <c r="L428" s="12">
        <f t="shared" si="58"/>
        <v>5.043008112314408E-2</v>
      </c>
      <c r="M428" s="12">
        <f t="shared" si="62"/>
        <v>2.5431930820869007E-3</v>
      </c>
      <c r="N428" s="18">
        <f t="shared" si="59"/>
        <v>2.2274280145331647E-6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2332.1799999999998</v>
      </c>
      <c r="D429" s="5" t="str">
        <f>'Исходные данные'!A431</f>
        <v>16.07.2015</v>
      </c>
      <c r="E429" s="1">
        <f>'Исходные данные'!B431</f>
        <v>2780.63</v>
      </c>
      <c r="F429" s="12">
        <f t="shared" si="54"/>
        <v>1.1922879023059971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0.1758740682599769</v>
      </c>
      <c r="J429" s="18">
        <f t="shared" si="57"/>
        <v>1.5360746534740074E-4</v>
      </c>
      <c r="K429" s="12">
        <f t="shared" si="61"/>
        <v>1.0437971361902834</v>
      </c>
      <c r="L429" s="12">
        <f t="shared" si="58"/>
        <v>4.2865156585055401E-2</v>
      </c>
      <c r="M429" s="12">
        <f t="shared" si="62"/>
        <v>1.837421649061325E-3</v>
      </c>
      <c r="N429" s="18">
        <f t="shared" si="59"/>
        <v>1.60479418642629E-6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2334.7600000000002</v>
      </c>
      <c r="D430" s="5" t="str">
        <f>'Исходные данные'!A432</f>
        <v>15.07.2015</v>
      </c>
      <c r="E430" s="1">
        <f>'Исходные данные'!B432</f>
        <v>2777.86</v>
      </c>
      <c r="F430" s="12">
        <f t="shared" si="54"/>
        <v>1.189783960664051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0.17377174498156847</v>
      </c>
      <c r="J430" s="18">
        <f t="shared" si="57"/>
        <v>1.5134770679016109E-4</v>
      </c>
      <c r="K430" s="12">
        <f t="shared" si="61"/>
        <v>1.041605042225398</v>
      </c>
      <c r="L430" s="12">
        <f t="shared" si="58"/>
        <v>4.0762833306647081E-2</v>
      </c>
      <c r="M430" s="12">
        <f t="shared" si="62"/>
        <v>1.6616085791855029E-3</v>
      </c>
      <c r="N430" s="18">
        <f t="shared" si="59"/>
        <v>1.4471895190398047E-6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2333.85</v>
      </c>
      <c r="D431" s="5" t="str">
        <f>'Исходные данные'!A433</f>
        <v>14.07.2015</v>
      </c>
      <c r="E431" s="1">
        <f>'Исходные данные'!B433</f>
        <v>2774.09</v>
      </c>
      <c r="F431" s="12">
        <f t="shared" si="54"/>
        <v>1.1886325170855025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0.17280350104340494</v>
      </c>
      <c r="J431" s="18">
        <f t="shared" si="57"/>
        <v>1.5008434327769615E-4</v>
      </c>
      <c r="K431" s="12">
        <f t="shared" si="61"/>
        <v>1.0405970025502078</v>
      </c>
      <c r="L431" s="12">
        <f t="shared" si="58"/>
        <v>3.9794589368483471E-2</v>
      </c>
      <c r="M431" s="12">
        <f t="shared" si="62"/>
        <v>1.5836093430062238E-3</v>
      </c>
      <c r="N431" s="18">
        <f t="shared" si="59"/>
        <v>1.3754059774160105E-6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2338.4299999999998</v>
      </c>
      <c r="D432" s="5" t="str">
        <f>'Исходные данные'!A434</f>
        <v>13.07.2015</v>
      </c>
      <c r="E432" s="1">
        <f>'Исходные данные'!B434</f>
        <v>2773.46</v>
      </c>
      <c r="F432" s="12">
        <f t="shared" si="54"/>
        <v>1.1860350748151538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0.17061587418136168</v>
      </c>
      <c r="J432" s="18">
        <f t="shared" si="57"/>
        <v>1.4777074304705396E-4</v>
      </c>
      <c r="K432" s="12">
        <f t="shared" si="61"/>
        <v>1.0383230527785412</v>
      </c>
      <c r="L432" s="12">
        <f t="shared" si="58"/>
        <v>3.7606962506440224E-2</v>
      </c>
      <c r="M432" s="12">
        <f t="shared" si="62"/>
        <v>1.4142836289608065E-3</v>
      </c>
      <c r="N432" s="18">
        <f t="shared" si="59"/>
        <v>1.224913823133889E-6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2338.27</v>
      </c>
      <c r="D433" s="5" t="str">
        <f>'Исходные данные'!A435</f>
        <v>10.07.2015</v>
      </c>
      <c r="E433" s="1">
        <f>'Исходные данные'!B435</f>
        <v>2769.73</v>
      </c>
      <c r="F433" s="12">
        <f t="shared" si="54"/>
        <v>1.1845210347821253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0.16933850282299764</v>
      </c>
      <c r="J433" s="18">
        <f t="shared" si="57"/>
        <v>1.4625506208587407E-4</v>
      </c>
      <c r="K433" s="12">
        <f t="shared" si="61"/>
        <v>1.0369975753938458</v>
      </c>
      <c r="L433" s="12">
        <f t="shared" si="58"/>
        <v>3.6329591148076261E-2</v>
      </c>
      <c r="M433" s="12">
        <f t="shared" si="62"/>
        <v>1.3198391929863866E-3</v>
      </c>
      <c r="N433" s="18">
        <f t="shared" si="59"/>
        <v>1.1399248245117844E-6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2344.9299999999998</v>
      </c>
      <c r="D434" s="5" t="str">
        <f>'Исходные данные'!A436</f>
        <v>09.07.2015</v>
      </c>
      <c r="E434" s="1">
        <f>'Исходные данные'!B436</f>
        <v>2767.61</v>
      </c>
      <c r="F434" s="12">
        <f t="shared" si="54"/>
        <v>1.1802527154328701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0.165728581168467</v>
      </c>
      <c r="J434" s="18">
        <f t="shared" si="57"/>
        <v>1.4273772563947975E-4</v>
      </c>
      <c r="K434" s="12">
        <f t="shared" si="61"/>
        <v>1.0332608441022832</v>
      </c>
      <c r="L434" s="12">
        <f t="shared" si="58"/>
        <v>3.2719669493545447E-2</v>
      </c>
      <c r="M434" s="12">
        <f t="shared" si="62"/>
        <v>1.0705767717668535E-3</v>
      </c>
      <c r="N434" s="18">
        <f t="shared" si="59"/>
        <v>9.2205998776469567E-7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2345.17</v>
      </c>
      <c r="D435" s="5" t="str">
        <f>'Исходные данные'!A437</f>
        <v>08.07.2015</v>
      </c>
      <c r="E435" s="1">
        <f>'Исходные данные'!B437</f>
        <v>2766.01</v>
      </c>
      <c r="F435" s="12">
        <f t="shared" si="54"/>
        <v>1.1794496774221059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0.16504795462488547</v>
      </c>
      <c r="J435" s="18">
        <f t="shared" si="57"/>
        <v>1.4175476822117996E-4</v>
      </c>
      <c r="K435" s="12">
        <f t="shared" si="61"/>
        <v>1.0325578186213853</v>
      </c>
      <c r="L435" s="12">
        <f t="shared" si="58"/>
        <v>3.2039042949964014E-2</v>
      </c>
      <c r="M435" s="12">
        <f t="shared" si="62"/>
        <v>1.0265002731496436E-3</v>
      </c>
      <c r="N435" s="18">
        <f t="shared" si="59"/>
        <v>8.8163048509154838E-7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2343.15</v>
      </c>
      <c r="D436" s="5" t="str">
        <f>'Исходные данные'!A438</f>
        <v>07.07.2015</v>
      </c>
      <c r="E436" s="1">
        <f>'Исходные данные'!B438</f>
        <v>2765.36</v>
      </c>
      <c r="F436" s="12">
        <f t="shared" si="54"/>
        <v>1.180189061733137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0.16567464745117361</v>
      </c>
      <c r="J436" s="18">
        <f t="shared" si="57"/>
        <v>1.4189586964412381E-4</v>
      </c>
      <c r="K436" s="12">
        <f t="shared" si="61"/>
        <v>1.0332051180067985</v>
      </c>
      <c r="L436" s="12">
        <f t="shared" si="58"/>
        <v>3.2665735776252182E-2</v>
      </c>
      <c r="M436" s="12">
        <f t="shared" si="62"/>
        <v>1.0670502938039267E-3</v>
      </c>
      <c r="N436" s="18">
        <f t="shared" si="59"/>
        <v>9.1389981341561885E-7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2343.27</v>
      </c>
      <c r="D437" s="5" t="str">
        <f>'Исходные данные'!A439</f>
        <v>06.07.2015</v>
      </c>
      <c r="E437" s="1">
        <f>'Исходные данные'!B439</f>
        <v>2766.96</v>
      </c>
      <c r="F437" s="12">
        <f t="shared" si="54"/>
        <v>1.1808114301809012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0.1662018548484708</v>
      </c>
      <c r="J437" s="18">
        <f t="shared" si="57"/>
        <v>1.419501103923326E-4</v>
      </c>
      <c r="K437" s="12">
        <f t="shared" si="61"/>
        <v>1.0337499750016359</v>
      </c>
      <c r="L437" s="12">
        <f t="shared" si="58"/>
        <v>3.3192943173549365E-2</v>
      </c>
      <c r="M437" s="12">
        <f t="shared" si="62"/>
        <v>1.1017714765224824E-3</v>
      </c>
      <c r="N437" s="18">
        <f t="shared" si="59"/>
        <v>9.4100383453649903E-7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2343.85</v>
      </c>
      <c r="D438" s="5" t="str">
        <f>'Исходные данные'!A440</f>
        <v>03.07.2015</v>
      </c>
      <c r="E438" s="1">
        <f>'Исходные данные'!B440</f>
        <v>2768.94</v>
      </c>
      <c r="F438" s="12">
        <f t="shared" si="54"/>
        <v>1.1813639951362076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0.16666969898863321</v>
      </c>
      <c r="J438" s="18">
        <f t="shared" si="57"/>
        <v>1.4195238338849268E-4</v>
      </c>
      <c r="K438" s="12">
        <f t="shared" si="61"/>
        <v>1.0342337220201139</v>
      </c>
      <c r="L438" s="12">
        <f t="shared" si="58"/>
        <v>3.3660787313711707E-2</v>
      </c>
      <c r="M438" s="12">
        <f t="shared" si="62"/>
        <v>1.1330486025789401E-3</v>
      </c>
      <c r="N438" s="18">
        <f t="shared" si="59"/>
        <v>9.6501614034864678E-7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2343.98</v>
      </c>
      <c r="D439" s="5" t="str">
        <f>'Исходные данные'!A441</f>
        <v>02.07.2015</v>
      </c>
      <c r="E439" s="1">
        <f>'Исходные данные'!B441</f>
        <v>2765.48</v>
      </c>
      <c r="F439" s="12">
        <f t="shared" si="54"/>
        <v>1.1798223534330499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0.16536387920600173</v>
      </c>
      <c r="J439" s="18">
        <f t="shared" si="57"/>
        <v>1.4044712670201675E-4</v>
      </c>
      <c r="K439" s="12">
        <f t="shared" si="61"/>
        <v>1.0328840805520798</v>
      </c>
      <c r="L439" s="12">
        <f t="shared" si="58"/>
        <v>3.2354967531080255E-2</v>
      </c>
      <c r="M439" s="12">
        <f t="shared" si="62"/>
        <v>1.0468439239372624E-3</v>
      </c>
      <c r="N439" s="18">
        <f t="shared" si="59"/>
        <v>8.8910723386753312E-7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2341.81</v>
      </c>
      <c r="D440" s="5" t="str">
        <f>'Исходные данные'!A442</f>
        <v>01.07.2015</v>
      </c>
      <c r="E440" s="1">
        <f>'Исходные данные'!B442</f>
        <v>2762.3</v>
      </c>
      <c r="F440" s="12">
        <f t="shared" si="54"/>
        <v>1.1795576925540501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0.16513953139009135</v>
      </c>
      <c r="J440" s="18">
        <f t="shared" si="57"/>
        <v>1.3986512065302539E-4</v>
      </c>
      <c r="K440" s="12">
        <f t="shared" si="61"/>
        <v>1.0326523812561066</v>
      </c>
      <c r="L440" s="12">
        <f t="shared" si="58"/>
        <v>3.2130619715169798E-2</v>
      </c>
      <c r="M440" s="12">
        <f t="shared" si="62"/>
        <v>1.0323767232808629E-3</v>
      </c>
      <c r="N440" s="18">
        <f t="shared" si="59"/>
        <v>8.7437268197139099E-7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2343.0100000000002</v>
      </c>
      <c r="D441" s="5" t="str">
        <f>'Исходные данные'!A443</f>
        <v>30.06.2015</v>
      </c>
      <c r="E441" s="1">
        <f>'Исходные данные'!B443</f>
        <v>2762.86</v>
      </c>
      <c r="F441" s="12">
        <f t="shared" si="54"/>
        <v>1.1791925770696667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0.16482994754647598</v>
      </c>
      <c r="J441" s="18">
        <f t="shared" si="57"/>
        <v>1.3921328007463987E-4</v>
      </c>
      <c r="K441" s="12">
        <f t="shared" si="61"/>
        <v>1.0323327382435079</v>
      </c>
      <c r="L441" s="12">
        <f t="shared" si="58"/>
        <v>3.1821035871554423E-2</v>
      </c>
      <c r="M441" s="12">
        <f t="shared" si="62"/>
        <v>1.0125783239387583E-3</v>
      </c>
      <c r="N441" s="18">
        <f t="shared" si="59"/>
        <v>8.5521079091679643E-7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2343.31</v>
      </c>
      <c r="D442" s="5" t="str">
        <f>'Исходные данные'!A444</f>
        <v>29.06.2015</v>
      </c>
      <c r="E442" s="1">
        <f>'Исходные данные'!B444</f>
        <v>2751.4</v>
      </c>
      <c r="F442" s="12">
        <f t="shared" si="54"/>
        <v>1.1741510939653739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0.16054541326561569</v>
      </c>
      <c r="J442" s="18">
        <f t="shared" si="57"/>
        <v>1.3521616601855612E-4</v>
      </c>
      <c r="K442" s="12">
        <f t="shared" si="61"/>
        <v>1.0279191351060151</v>
      </c>
      <c r="L442" s="12">
        <f t="shared" si="58"/>
        <v>2.7536501590694224E-2</v>
      </c>
      <c r="M442" s="12">
        <f t="shared" si="62"/>
        <v>7.5825891985430974E-4</v>
      </c>
      <c r="N442" s="18">
        <f t="shared" si="59"/>
        <v>6.3862842236695764E-7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2345.85</v>
      </c>
      <c r="D443" s="5" t="str">
        <f>'Исходные данные'!A445</f>
        <v>26.06.2015</v>
      </c>
      <c r="E443" s="1">
        <f>'Исходные данные'!B445</f>
        <v>2739.31</v>
      </c>
      <c r="F443" s="12">
        <f t="shared" si="54"/>
        <v>1.1677259841848371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0.15505825430106979</v>
      </c>
      <c r="J443" s="18">
        <f t="shared" si="57"/>
        <v>1.3023022016497965E-4</v>
      </c>
      <c r="K443" s="12">
        <f t="shared" si="61"/>
        <v>1.0222942259077741</v>
      </c>
      <c r="L443" s="12">
        <f t="shared" si="58"/>
        <v>2.2049342626148338E-2</v>
      </c>
      <c r="M443" s="12">
        <f t="shared" si="62"/>
        <v>4.8617351024528543E-4</v>
      </c>
      <c r="N443" s="18">
        <f t="shared" si="59"/>
        <v>4.0832707399561955E-7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2343.5</v>
      </c>
      <c r="D444" s="5" t="str">
        <f>'Исходные данные'!A446</f>
        <v>25.06.2015</v>
      </c>
      <c r="E444" s="1">
        <f>'Исходные данные'!B446</f>
        <v>2737.43</v>
      </c>
      <c r="F444" s="12">
        <f t="shared" si="54"/>
        <v>1.1680947301045443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0.15537398565880176</v>
      </c>
      <c r="J444" s="18">
        <f t="shared" si="57"/>
        <v>1.3013117773674472E-4</v>
      </c>
      <c r="K444" s="12">
        <f t="shared" si="61"/>
        <v>1.022617047211444</v>
      </c>
      <c r="L444" s="12">
        <f t="shared" si="58"/>
        <v>2.2365073983880272E-2</v>
      </c>
      <c r="M444" s="12">
        <f t="shared" si="62"/>
        <v>5.0019653430444157E-4</v>
      </c>
      <c r="N444" s="18">
        <f t="shared" si="59"/>
        <v>4.1893219017895271E-7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2339.4</v>
      </c>
      <c r="D445" s="5" t="str">
        <f>'Исходные данные'!A447</f>
        <v>24.06.2015</v>
      </c>
      <c r="E445" s="1">
        <f>'Исходные данные'!B447</f>
        <v>2726.82</v>
      </c>
      <c r="F445" s="12">
        <f t="shared" si="54"/>
        <v>1.165606565786099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0.1532416088497903</v>
      </c>
      <c r="J445" s="18">
        <f t="shared" si="57"/>
        <v>1.2798701968946762E-4</v>
      </c>
      <c r="K445" s="12">
        <f t="shared" si="61"/>
        <v>1.0204387656194385</v>
      </c>
      <c r="L445" s="12">
        <f t="shared" si="58"/>
        <v>2.0232697174868881E-2</v>
      </c>
      <c r="M445" s="12">
        <f t="shared" si="62"/>
        <v>4.0936203496995025E-4</v>
      </c>
      <c r="N445" s="18">
        <f t="shared" si="59"/>
        <v>3.418981778061074E-7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2333.7800000000002</v>
      </c>
      <c r="D446" s="5" t="str">
        <f>'Исходные данные'!A448</f>
        <v>23.06.2015</v>
      </c>
      <c r="E446" s="1">
        <f>'Исходные данные'!B448</f>
        <v>2718.31</v>
      </c>
      <c r="F446" s="12">
        <f t="shared" si="54"/>
        <v>1.1647670303113402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0.15252109303851896</v>
      </c>
      <c r="J446" s="18">
        <f t="shared" si="57"/>
        <v>1.2702970854018851E-4</v>
      </c>
      <c r="K446" s="12">
        <f t="shared" si="61"/>
        <v>1.0197037881676094</v>
      </c>
      <c r="L446" s="12">
        <f t="shared" si="58"/>
        <v>1.9512181363597492E-2</v>
      </c>
      <c r="M446" s="12">
        <f t="shared" si="62"/>
        <v>3.807252215659243E-4</v>
      </c>
      <c r="N446" s="18">
        <f t="shared" si="59"/>
        <v>3.1709328176138858E-7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2332.44</v>
      </c>
      <c r="D447" s="5" t="str">
        <f>'Исходные данные'!A449</f>
        <v>22.06.2015</v>
      </c>
      <c r="E447" s="1">
        <f>'Исходные данные'!B449</f>
        <v>2719.04</v>
      </c>
      <c r="F447" s="12">
        <f t="shared" si="54"/>
        <v>1.1657491725403439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0.15336394689720056</v>
      </c>
      <c r="J447" s="18">
        <f t="shared" si="57"/>
        <v>1.2737518823985051E-4</v>
      </c>
      <c r="K447" s="12">
        <f t="shared" si="61"/>
        <v>1.0205636117420858</v>
      </c>
      <c r="L447" s="12">
        <f t="shared" si="58"/>
        <v>2.0355035222279091E-2</v>
      </c>
      <c r="M447" s="12">
        <f t="shared" si="62"/>
        <v>4.1432745890022552E-4</v>
      </c>
      <c r="N447" s="18">
        <f t="shared" si="59"/>
        <v>3.4411632680352261E-7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2330.9899999999998</v>
      </c>
      <c r="D448" s="5" t="str">
        <f>'Исходные данные'!A450</f>
        <v>19.06.2015</v>
      </c>
      <c r="E448" s="1">
        <f>'Исходные данные'!B450</f>
        <v>2715.2</v>
      </c>
      <c r="F448" s="12">
        <f t="shared" si="54"/>
        <v>1.1648269619346288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0.15257254545769694</v>
      </c>
      <c r="J448" s="18">
        <f t="shared" si="57"/>
        <v>1.2636422067498261E-4</v>
      </c>
      <c r="K448" s="12">
        <f t="shared" si="61"/>
        <v>1.019756255744136</v>
      </c>
      <c r="L448" s="12">
        <f t="shared" si="58"/>
        <v>1.956363378277555E-2</v>
      </c>
      <c r="M448" s="12">
        <f t="shared" si="62"/>
        <v>3.8273576678655974E-4</v>
      </c>
      <c r="N448" s="18">
        <f t="shared" si="59"/>
        <v>3.1699088947713205E-7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2319.25</v>
      </c>
      <c r="D449" s="5" t="str">
        <f>'Исходные данные'!A451</f>
        <v>18.06.2015</v>
      </c>
      <c r="E449" s="1">
        <f>'Исходные данные'!B451</f>
        <v>2717.5</v>
      </c>
      <c r="F449" s="12">
        <f t="shared" si="54"/>
        <v>1.1717149940713594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0.1584684824619837</v>
      </c>
      <c r="J449" s="18">
        <f t="shared" si="57"/>
        <v>1.308810588325792E-4</v>
      </c>
      <c r="K449" s="12">
        <f t="shared" si="61"/>
        <v>1.025786433693942</v>
      </c>
      <c r="L449" s="12">
        <f t="shared" si="58"/>
        <v>2.5459570787062315E-2</v>
      </c>
      <c r="M449" s="12">
        <f t="shared" si="62"/>
        <v>6.4818974466144077E-4</v>
      </c>
      <c r="N449" s="18">
        <f t="shared" si="59"/>
        <v>5.3534784196636993E-7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2317.96</v>
      </c>
      <c r="D450" s="5" t="str">
        <f>'Исходные данные'!A452</f>
        <v>17.06.2015</v>
      </c>
      <c r="E450" s="1">
        <f>'Исходные данные'!B452</f>
        <v>2713.91</v>
      </c>
      <c r="F450" s="12">
        <f t="shared" ref="F450:F513" si="63">E450/C450</f>
        <v>1.1708183057516091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0.15770291096414091</v>
      </c>
      <c r="J450" s="18">
        <f t="shared" ref="J450:J513" si="66">H450*I450</f>
        <v>1.2988523366256615E-4</v>
      </c>
      <c r="K450" s="12">
        <f t="shared" si="61"/>
        <v>1.0250014213673047</v>
      </c>
      <c r="L450" s="12">
        <f t="shared" ref="L450:L513" si="67">LN(K450)</f>
        <v>2.4693999289219452E-2</v>
      </c>
      <c r="M450" s="12">
        <f t="shared" si="62"/>
        <v>6.0979360089597455E-4</v>
      </c>
      <c r="N450" s="18">
        <f t="shared" ref="N450:N513" si="68">M450*H450</f>
        <v>5.0223032570604096E-7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2321.86</v>
      </c>
      <c r="D451" s="5" t="str">
        <f>'Исходные данные'!A453</f>
        <v>16.06.2015</v>
      </c>
      <c r="E451" s="1">
        <f>'Исходные данные'!B453</f>
        <v>2711.99</v>
      </c>
      <c r="F451" s="12">
        <f t="shared" si="63"/>
        <v>1.1680247732421418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0.15531409414869432</v>
      </c>
      <c r="J451" s="18">
        <f t="shared" si="66"/>
        <v>1.2756076278753315E-4</v>
      </c>
      <c r="K451" s="12">
        <f t="shared" ref="K451:K514" si="70">F451/GEOMEAN(F$2:F$1242)</f>
        <v>1.0225558029662483</v>
      </c>
      <c r="L451" s="12">
        <f t="shared" si="67"/>
        <v>2.2305182473772753E-2</v>
      </c>
      <c r="M451" s="12">
        <f t="shared" ref="M451:M514" si="71">POWER(L451-AVERAGE(L$2:L$1242),2)</f>
        <v>4.9752116518830261E-4</v>
      </c>
      <c r="N451" s="18">
        <f t="shared" si="68"/>
        <v>4.0861828852185784E-7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2326.94</v>
      </c>
      <c r="D452" s="5" t="str">
        <f>'Исходные данные'!A454</f>
        <v>15.06.2015</v>
      </c>
      <c r="E452" s="1">
        <f>'Исходные данные'!B454</f>
        <v>2720.15</v>
      </c>
      <c r="F452" s="12">
        <f t="shared" si="63"/>
        <v>1.1689815809604029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0.15613292613004603</v>
      </c>
      <c r="J452" s="18">
        <f t="shared" si="66"/>
        <v>1.2787537135026725E-4</v>
      </c>
      <c r="K452" s="12">
        <f t="shared" si="70"/>
        <v>1.0233934472585993</v>
      </c>
      <c r="L452" s="12">
        <f t="shared" si="67"/>
        <v>2.312401445512452E-2</v>
      </c>
      <c r="M452" s="12">
        <f t="shared" si="71"/>
        <v>5.3472004452081122E-4</v>
      </c>
      <c r="N452" s="18">
        <f t="shared" si="68"/>
        <v>4.3794429500781439E-7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2329.67</v>
      </c>
      <c r="D453" s="5" t="str">
        <f>'Исходные данные'!A455</f>
        <v>11.06.2015</v>
      </c>
      <c r="E453" s="1">
        <f>'Исходные данные'!B455</f>
        <v>2718.56</v>
      </c>
      <c r="F453" s="12">
        <f t="shared" si="63"/>
        <v>1.1669292217352671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0.154375701709593</v>
      </c>
      <c r="J453" s="18">
        <f t="shared" si="66"/>
        <v>1.2608328716463873E-4</v>
      </c>
      <c r="K453" s="12">
        <f t="shared" si="70"/>
        <v>1.0215966944126742</v>
      </c>
      <c r="L453" s="12">
        <f t="shared" si="67"/>
        <v>2.1366790034671585E-2</v>
      </c>
      <c r="M453" s="12">
        <f t="shared" si="71"/>
        <v>4.5653971638574424E-4</v>
      </c>
      <c r="N453" s="18">
        <f t="shared" si="68"/>
        <v>3.7286974261927886E-7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2333.25</v>
      </c>
      <c r="D454" s="5" t="str">
        <f>'Исходные данные'!A456</f>
        <v>10.06.2015</v>
      </c>
      <c r="E454" s="1">
        <f>'Исходные данные'!B456</f>
        <v>2717.13</v>
      </c>
      <c r="F454" s="12">
        <f t="shared" si="63"/>
        <v>1.1645258759241401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0.15231403072581787</v>
      </c>
      <c r="J454" s="18">
        <f t="shared" si="66"/>
        <v>1.2405225373064087E-4</v>
      </c>
      <c r="K454" s="12">
        <f t="shared" si="70"/>
        <v>1.0194926678012513</v>
      </c>
      <c r="L454" s="12">
        <f t="shared" si="67"/>
        <v>1.9305119050896307E-2</v>
      </c>
      <c r="M454" s="12">
        <f t="shared" si="71"/>
        <v>3.726876215692825E-4</v>
      </c>
      <c r="N454" s="18">
        <f t="shared" si="68"/>
        <v>3.0353565704269062E-7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2337.5700000000002</v>
      </c>
      <c r="D455" s="5" t="str">
        <f>'Исходные данные'!A457</f>
        <v>09.06.2015</v>
      </c>
      <c r="E455" s="1">
        <f>'Исходные данные'!B457</f>
        <v>2713.86</v>
      </c>
      <c r="F455" s="12">
        <f t="shared" si="63"/>
        <v>1.1609748585069111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0.14926004744847382</v>
      </c>
      <c r="J455" s="18">
        <f t="shared" si="66"/>
        <v>1.2122564188212017E-4</v>
      </c>
      <c r="K455" s="12">
        <f t="shared" si="70"/>
        <v>1.0163839037154154</v>
      </c>
      <c r="L455" s="12">
        <f t="shared" si="67"/>
        <v>1.6251135773552361E-2</v>
      </c>
      <c r="M455" s="12">
        <f t="shared" si="71"/>
        <v>2.6409941393043578E-4</v>
      </c>
      <c r="N455" s="18">
        <f t="shared" si="68"/>
        <v>2.1449558352486099E-7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2327.7600000000002</v>
      </c>
      <c r="D456" s="5" t="str">
        <f>'Исходные данные'!A458</f>
        <v>08.06.2015</v>
      </c>
      <c r="E456" s="1">
        <f>'Исходные данные'!B458</f>
        <v>2712.74</v>
      </c>
      <c r="F456" s="12">
        <f t="shared" si="63"/>
        <v>1.1653864659586897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0.15305276244393148</v>
      </c>
      <c r="J456" s="18">
        <f t="shared" si="66"/>
        <v>1.2395905563151777E-4</v>
      </c>
      <c r="K456" s="12">
        <f t="shared" si="70"/>
        <v>1.0202460776209428</v>
      </c>
      <c r="L456" s="12">
        <f t="shared" si="67"/>
        <v>2.0043850769009969E-2</v>
      </c>
      <c r="M456" s="12">
        <f t="shared" si="71"/>
        <v>4.0175595365034457E-4</v>
      </c>
      <c r="N456" s="18">
        <f t="shared" si="68"/>
        <v>3.2538640801782636E-7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2318.71</v>
      </c>
      <c r="D457" s="5" t="str">
        <f>'Исходные данные'!A459</f>
        <v>05.06.2015</v>
      </c>
      <c r="E457" s="1">
        <f>'Исходные данные'!B459</f>
        <v>2711.06</v>
      </c>
      <c r="F457" s="12">
        <f t="shared" si="63"/>
        <v>1.1692104661643759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0.15632870577525135</v>
      </c>
      <c r="J457" s="18">
        <f t="shared" si="66"/>
        <v>1.2625889618259617E-4</v>
      </c>
      <c r="K457" s="12">
        <f t="shared" si="70"/>
        <v>1.0235938264790554</v>
      </c>
      <c r="L457" s="12">
        <f t="shared" si="67"/>
        <v>2.3319794100329919E-2</v>
      </c>
      <c r="M457" s="12">
        <f t="shared" si="71"/>
        <v>5.4381279688178567E-4</v>
      </c>
      <c r="N457" s="18">
        <f t="shared" si="68"/>
        <v>4.3921046441065408E-7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2316.4699999999998</v>
      </c>
      <c r="D458" s="5" t="str">
        <f>'Исходные данные'!A460</f>
        <v>04.06.2015</v>
      </c>
      <c r="E458" s="1">
        <f>'Исходные данные'!B460</f>
        <v>2700.82</v>
      </c>
      <c r="F458" s="12">
        <f t="shared" si="63"/>
        <v>1.1659205601626614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0.1535109553866297</v>
      </c>
      <c r="J458" s="18">
        <f t="shared" si="66"/>
        <v>1.2363709711958219E-4</v>
      </c>
      <c r="K458" s="12">
        <f t="shared" si="70"/>
        <v>1.020713654285508</v>
      </c>
      <c r="L458" s="12">
        <f t="shared" si="67"/>
        <v>2.0502043711708284E-2</v>
      </c>
      <c r="M458" s="12">
        <f t="shared" si="71"/>
        <v>4.2033379635680033E-4</v>
      </c>
      <c r="N458" s="18">
        <f t="shared" si="68"/>
        <v>3.3853512455785755E-7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2318.4</v>
      </c>
      <c r="D459" s="5" t="str">
        <f>'Исходные данные'!A461</f>
        <v>03.06.2015</v>
      </c>
      <c r="E459" s="1">
        <f>'Исходные данные'!B461</f>
        <v>2702.52</v>
      </c>
      <c r="F459" s="12">
        <f t="shared" si="63"/>
        <v>1.1656832298136646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0.15330737847460305</v>
      </c>
      <c r="J459" s="18">
        <f t="shared" si="66"/>
        <v>1.2312851789032374E-4</v>
      </c>
      <c r="K459" s="12">
        <f t="shared" si="70"/>
        <v>1.0205058817012731</v>
      </c>
      <c r="L459" s="12">
        <f t="shared" si="67"/>
        <v>2.029846679968152E-2</v>
      </c>
      <c r="M459" s="12">
        <f t="shared" si="71"/>
        <v>4.12027754417776E-4</v>
      </c>
      <c r="N459" s="18">
        <f t="shared" si="68"/>
        <v>3.3091927626655875E-7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2313.35</v>
      </c>
      <c r="D460" s="5" t="str">
        <f>'Исходные данные'!A462</f>
        <v>02.06.2015</v>
      </c>
      <c r="E460" s="1">
        <f>'Исходные данные'!B462</f>
        <v>2701.83</v>
      </c>
      <c r="F460" s="12">
        <f t="shared" si="63"/>
        <v>1.1679296258672489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0.15523263076483562</v>
      </c>
      <c r="J460" s="18">
        <f t="shared" si="66"/>
        <v>1.2432680740355145E-4</v>
      </c>
      <c r="K460" s="12">
        <f t="shared" si="70"/>
        <v>1.0224725055032471</v>
      </c>
      <c r="L460" s="12">
        <f t="shared" si="67"/>
        <v>2.2223719089914187E-2</v>
      </c>
      <c r="M460" s="12">
        <f t="shared" si="71"/>
        <v>4.9389369018741961E-4</v>
      </c>
      <c r="N460" s="18">
        <f t="shared" si="68"/>
        <v>3.9556261718441696E-7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2307.59</v>
      </c>
      <c r="D461" s="5" t="str">
        <f>'Исходные данные'!A463</f>
        <v>01.06.2015</v>
      </c>
      <c r="E461" s="1">
        <f>'Исходные данные'!B463</f>
        <v>2703.51</v>
      </c>
      <c r="F461" s="12">
        <f t="shared" si="63"/>
        <v>1.1715729397336616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0.15834723885736948</v>
      </c>
      <c r="J461" s="18">
        <f t="shared" si="66"/>
        <v>1.264673528178741E-4</v>
      </c>
      <c r="K461" s="12">
        <f t="shared" si="70"/>
        <v>1.0256620711883879</v>
      </c>
      <c r="L461" s="12">
        <f t="shared" si="67"/>
        <v>2.5338327182447915E-2</v>
      </c>
      <c r="M461" s="12">
        <f t="shared" si="71"/>
        <v>6.4203082440478275E-4</v>
      </c>
      <c r="N461" s="18">
        <f t="shared" si="68"/>
        <v>5.1277142169234215E-7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2300.58</v>
      </c>
      <c r="D462" s="5" t="str">
        <f>'Исходные данные'!A464</f>
        <v>29.05.2015</v>
      </c>
      <c r="E462" s="1">
        <f>'Исходные данные'!B464</f>
        <v>2702.6</v>
      </c>
      <c r="F462" s="12">
        <f t="shared" si="63"/>
        <v>1.1747472376531136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0.16105300756419802</v>
      </c>
      <c r="J462" s="18">
        <f t="shared" si="66"/>
        <v>1.2826936419298892E-4</v>
      </c>
      <c r="K462" s="12">
        <f t="shared" si="70"/>
        <v>1.0284410334435032</v>
      </c>
      <c r="L462" s="12">
        <f t="shared" si="67"/>
        <v>2.8044095889276633E-2</v>
      </c>
      <c r="M462" s="12">
        <f t="shared" si="71"/>
        <v>7.8647131424694678E-4</v>
      </c>
      <c r="N462" s="18">
        <f t="shared" si="68"/>
        <v>6.2637871195462149E-7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2300.58</v>
      </c>
      <c r="D463" s="5" t="str">
        <f>'Исходные данные'!A465</f>
        <v>28.05.2015</v>
      </c>
      <c r="E463" s="1">
        <f>'Исходные данные'!B465</f>
        <v>2699.98</v>
      </c>
      <c r="F463" s="12">
        <f t="shared" si="63"/>
        <v>1.1736083944048892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0.16008310051779034</v>
      </c>
      <c r="J463" s="18">
        <f t="shared" si="66"/>
        <v>1.2714103988352942E-4</v>
      </c>
      <c r="K463" s="12">
        <f t="shared" si="70"/>
        <v>1.0274440248193553</v>
      </c>
      <c r="L463" s="12">
        <f t="shared" si="67"/>
        <v>2.7074188842868881E-2</v>
      </c>
      <c r="M463" s="12">
        <f t="shared" si="71"/>
        <v>7.3301170149932997E-4</v>
      </c>
      <c r="N463" s="18">
        <f t="shared" si="68"/>
        <v>5.8217181997335834E-7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2309.17</v>
      </c>
      <c r="D464" s="5" t="str">
        <f>'Исходные данные'!A466</f>
        <v>27.05.2015</v>
      </c>
      <c r="E464" s="1">
        <f>'Исходные данные'!B466</f>
        <v>2699.35</v>
      </c>
      <c r="F464" s="12">
        <f t="shared" si="63"/>
        <v>1.1689698030028104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0.15612285067879975</v>
      </c>
      <c r="J464" s="18">
        <f t="shared" si="66"/>
        <v>1.2364965641222398E-4</v>
      </c>
      <c r="K464" s="12">
        <f t="shared" si="70"/>
        <v>1.0233831361597603</v>
      </c>
      <c r="L464" s="12">
        <f t="shared" si="67"/>
        <v>2.31139390038783E-2</v>
      </c>
      <c r="M464" s="12">
        <f t="shared" si="71"/>
        <v>5.3425417627501017E-4</v>
      </c>
      <c r="N464" s="18">
        <f t="shared" si="68"/>
        <v>4.2313053499843144E-7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2303.73</v>
      </c>
      <c r="D465" s="5" t="str">
        <f>'Исходные данные'!A467</f>
        <v>26.05.2015</v>
      </c>
      <c r="E465" s="1">
        <f>'Исходные данные'!B467</f>
        <v>2697.49</v>
      </c>
      <c r="F465" s="12">
        <f t="shared" si="63"/>
        <v>1.1709228077943161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0.15779216254039069</v>
      </c>
      <c r="J465" s="18">
        <f t="shared" si="66"/>
        <v>1.2462295331445094E-4</v>
      </c>
      <c r="K465" s="12">
        <f t="shared" si="70"/>
        <v>1.0250929084424421</v>
      </c>
      <c r="L465" s="12">
        <f t="shared" si="67"/>
        <v>2.4783250865469234E-2</v>
      </c>
      <c r="M465" s="12">
        <f t="shared" si="71"/>
        <v>6.1420952346078535E-4</v>
      </c>
      <c r="N465" s="18">
        <f t="shared" si="68"/>
        <v>4.8509763435146014E-7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2281.41</v>
      </c>
      <c r="D466" s="5" t="str">
        <f>'Исходные данные'!A468</f>
        <v>25.05.2015</v>
      </c>
      <c r="E466" s="1">
        <f>'Исходные данные'!B468</f>
        <v>2696.91</v>
      </c>
      <c r="F466" s="12">
        <f t="shared" si="63"/>
        <v>1.1821242126579616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0.1673130003137375</v>
      </c>
      <c r="J466" s="18">
        <f t="shared" si="66"/>
        <v>1.3177361713164523E-4</v>
      </c>
      <c r="K466" s="12">
        <f t="shared" si="70"/>
        <v>1.0348992599917346</v>
      </c>
      <c r="L466" s="12">
        <f t="shared" si="67"/>
        <v>3.4304088638816108E-2</v>
      </c>
      <c r="M466" s="12">
        <f t="shared" si="71"/>
        <v>1.1767704973397576E-3</v>
      </c>
      <c r="N466" s="18">
        <f t="shared" si="68"/>
        <v>9.2680966020267408E-7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2281.4899999999998</v>
      </c>
      <c r="D467" s="5" t="str">
        <f>'Исходные данные'!A469</f>
        <v>22.05.2015</v>
      </c>
      <c r="E467" s="1">
        <f>'Исходные данные'!B469</f>
        <v>2695.34</v>
      </c>
      <c r="F467" s="12">
        <f t="shared" si="63"/>
        <v>1.1813946149227041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0.16669561766383589</v>
      </c>
      <c r="J467" s="18">
        <f t="shared" si="66"/>
        <v>1.3092094520158096E-4</v>
      </c>
      <c r="K467" s="12">
        <f t="shared" si="70"/>
        <v>1.0342605283354291</v>
      </c>
      <c r="L467" s="12">
        <f t="shared" si="67"/>
        <v>3.3686705988914364E-2</v>
      </c>
      <c r="M467" s="12">
        <f t="shared" si="71"/>
        <v>1.134794160383564E-3</v>
      </c>
      <c r="N467" s="18">
        <f t="shared" si="68"/>
        <v>8.9125512817174748E-7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2274.36</v>
      </c>
      <c r="D468" s="5" t="str">
        <f>'Исходные данные'!A470</f>
        <v>21.05.2015</v>
      </c>
      <c r="E468" s="1">
        <f>'Исходные данные'!B470</f>
        <v>2692.42</v>
      </c>
      <c r="F468" s="12">
        <f t="shared" si="63"/>
        <v>1.1838143477725602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0.16874172329950257</v>
      </c>
      <c r="J468" s="18">
        <f t="shared" si="66"/>
        <v>1.3215804298888272E-4</v>
      </c>
      <c r="K468" s="12">
        <f t="shared" si="70"/>
        <v>1.0363789010993736</v>
      </c>
      <c r="L468" s="12">
        <f t="shared" si="67"/>
        <v>3.5732811624581161E-2</v>
      </c>
      <c r="M468" s="12">
        <f t="shared" si="71"/>
        <v>1.276833826597808E-3</v>
      </c>
      <c r="N468" s="18">
        <f t="shared" si="68"/>
        <v>1.0000126610397737E-6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2273.87</v>
      </c>
      <c r="D469" s="5" t="str">
        <f>'Исходные данные'!A471</f>
        <v>20.05.2015</v>
      </c>
      <c r="E469" s="1">
        <f>'Исходные данные'!B471</f>
        <v>2689.72</v>
      </c>
      <c r="F469" s="12">
        <f t="shared" si="63"/>
        <v>1.1828820469068153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0.16795387326849337</v>
      </c>
      <c r="J469" s="18">
        <f t="shared" si="66"/>
        <v>1.3117386406597147E-4</v>
      </c>
      <c r="K469" s="12">
        <f t="shared" si="70"/>
        <v>1.0355627115097197</v>
      </c>
      <c r="L469" s="12">
        <f t="shared" si="67"/>
        <v>3.4944961593571799E-2</v>
      </c>
      <c r="M469" s="12">
        <f t="shared" si="71"/>
        <v>1.2211503407762135E-3</v>
      </c>
      <c r="N469" s="18">
        <f t="shared" si="68"/>
        <v>9.53732150904451E-7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2272.6</v>
      </c>
      <c r="D470" s="5" t="str">
        <f>'Исходные данные'!A472</f>
        <v>19.05.2015</v>
      </c>
      <c r="E470" s="1">
        <f>'Исходные данные'!B472</f>
        <v>2691.9</v>
      </c>
      <c r="F470" s="12">
        <f t="shared" si="63"/>
        <v>1.1845023321305994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0.16932271348821309</v>
      </c>
      <c r="J470" s="18">
        <f t="shared" si="66"/>
        <v>1.318738475243004E-4</v>
      </c>
      <c r="K470" s="12">
        <f t="shared" si="70"/>
        <v>1.0369812020212197</v>
      </c>
      <c r="L470" s="12">
        <f t="shared" si="67"/>
        <v>3.6313801813291538E-2</v>
      </c>
      <c r="M470" s="12">
        <f t="shared" si="71"/>
        <v>1.3186922021350214E-3</v>
      </c>
      <c r="N470" s="18">
        <f t="shared" si="68"/>
        <v>1.0270389058461631E-6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2273.96</v>
      </c>
      <c r="D471" s="5" t="str">
        <f>'Исходные данные'!A473</f>
        <v>18.05.2015</v>
      </c>
      <c r="E471" s="1">
        <f>'Исходные данные'!B473</f>
        <v>2694.33</v>
      </c>
      <c r="F471" s="12">
        <f t="shared" si="63"/>
        <v>1.1848625305634224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0.16962675989429365</v>
      </c>
      <c r="J471" s="18">
        <f t="shared" si="66"/>
        <v>1.3174192150815933E-4</v>
      </c>
      <c r="K471" s="12">
        <f t="shared" si="70"/>
        <v>1.0372965403651833</v>
      </c>
      <c r="L471" s="12">
        <f t="shared" si="67"/>
        <v>3.6617848219372195E-2</v>
      </c>
      <c r="M471" s="12">
        <f t="shared" si="71"/>
        <v>1.3408668082169851E-3</v>
      </c>
      <c r="N471" s="18">
        <f t="shared" si="68"/>
        <v>1.0413944704897989E-6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2273.4699999999998</v>
      </c>
      <c r="D472" s="5" t="str">
        <f>'Исходные данные'!A474</f>
        <v>15.05.2015</v>
      </c>
      <c r="E472" s="1">
        <f>'Исходные данные'!B474</f>
        <v>2690.98</v>
      </c>
      <c r="F472" s="12">
        <f t="shared" si="63"/>
        <v>1.1836443850149772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0.16859814085346353</v>
      </c>
      <c r="J472" s="18">
        <f t="shared" si="66"/>
        <v>1.3057756860758706E-4</v>
      </c>
      <c r="K472" s="12">
        <f t="shared" si="70"/>
        <v>1.0362301059641708</v>
      </c>
      <c r="L472" s="12">
        <f t="shared" si="67"/>
        <v>3.5589229178542028E-2</v>
      </c>
      <c r="M472" s="12">
        <f t="shared" si="71"/>
        <v>1.2665932335227928E-3</v>
      </c>
      <c r="N472" s="18">
        <f t="shared" si="68"/>
        <v>9.8096375209721315E-7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2276.4</v>
      </c>
      <c r="D473" s="5" t="str">
        <f>'Исходные данные'!A475</f>
        <v>14.05.2015</v>
      </c>
      <c r="E473" s="1">
        <f>'Исходные данные'!B475</f>
        <v>2691.77</v>
      </c>
      <c r="F473" s="12">
        <f t="shared" si="63"/>
        <v>1.1824679318221754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0.16760372204977725</v>
      </c>
      <c r="J473" s="18">
        <f t="shared" si="66"/>
        <v>1.2944510278282335E-4</v>
      </c>
      <c r="K473" s="12">
        <f t="shared" si="70"/>
        <v>1.0352001714398555</v>
      </c>
      <c r="L473" s="12">
        <f t="shared" si="67"/>
        <v>3.4594810374855851E-2</v>
      </c>
      <c r="M473" s="12">
        <f t="shared" si="71"/>
        <v>1.1968009048722392E-3</v>
      </c>
      <c r="N473" s="18">
        <f t="shared" si="68"/>
        <v>9.2432324441907518E-7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2274.14</v>
      </c>
      <c r="D474" s="5" t="str">
        <f>'Исходные данные'!A476</f>
        <v>13.05.2015</v>
      </c>
      <c r="E474" s="1">
        <f>'Исходные данные'!B476</f>
        <v>2688.73</v>
      </c>
      <c r="F474" s="12">
        <f t="shared" si="63"/>
        <v>1.1823062784173359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0.1674670042148218</v>
      </c>
      <c r="J474" s="18">
        <f t="shared" si="66"/>
        <v>1.2897851918883762E-4</v>
      </c>
      <c r="K474" s="12">
        <f t="shared" si="70"/>
        <v>1.0350586507880897</v>
      </c>
      <c r="L474" s="12">
        <f t="shared" si="67"/>
        <v>3.4458092539900308E-2</v>
      </c>
      <c r="M474" s="12">
        <f t="shared" si="71"/>
        <v>1.1873601414883386E-3</v>
      </c>
      <c r="N474" s="18">
        <f t="shared" si="68"/>
        <v>9.1447239718079635E-7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2267.96</v>
      </c>
      <c r="D475" s="5" t="str">
        <f>'Исходные данные'!A477</f>
        <v>12.05.2015</v>
      </c>
      <c r="E475" s="1">
        <f>'Исходные данные'!B477</f>
        <v>2685.25</v>
      </c>
      <c r="F475" s="12">
        <f t="shared" si="63"/>
        <v>1.1839935448596977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0.16889308447034515</v>
      </c>
      <c r="J475" s="18">
        <f t="shared" si="66"/>
        <v>1.2971379683265888E-4</v>
      </c>
      <c r="K475" s="12">
        <f t="shared" si="70"/>
        <v>1.0365357804957056</v>
      </c>
      <c r="L475" s="12">
        <f t="shared" si="67"/>
        <v>3.5884172795423767E-2</v>
      </c>
      <c r="M475" s="12">
        <f t="shared" si="71"/>
        <v>1.2876738572118367E-3</v>
      </c>
      <c r="N475" s="18">
        <f t="shared" si="68"/>
        <v>9.8896331738455486E-7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2242.15</v>
      </c>
      <c r="D476" s="5" t="str">
        <f>'Исходные данные'!A478</f>
        <v>08.05.2015</v>
      </c>
      <c r="E476" s="1">
        <f>'Исходные данные'!B478</f>
        <v>2681.63</v>
      </c>
      <c r="F476" s="12">
        <f t="shared" si="63"/>
        <v>1.1960082956091251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0.17898959163241623</v>
      </c>
      <c r="J476" s="18">
        <f t="shared" si="66"/>
        <v>1.3708446801770043E-4</v>
      </c>
      <c r="K476" s="12">
        <f t="shared" si="70"/>
        <v>1.0470541816302277</v>
      </c>
      <c r="L476" s="12">
        <f t="shared" si="67"/>
        <v>4.5980679957494733E-2</v>
      </c>
      <c r="M476" s="12">
        <f t="shared" si="71"/>
        <v>2.1142229293535648E-3</v>
      </c>
      <c r="N476" s="18">
        <f t="shared" si="68"/>
        <v>1.619240107192736E-6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2225.89</v>
      </c>
      <c r="D477" s="5" t="str">
        <f>'Исходные данные'!A479</f>
        <v>07.05.2015</v>
      </c>
      <c r="E477" s="1">
        <f>'Исходные данные'!B479</f>
        <v>2678.62</v>
      </c>
      <c r="F477" s="12">
        <f t="shared" si="63"/>
        <v>1.2033928001832974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0.18514490089050242</v>
      </c>
      <c r="J477" s="18">
        <f t="shared" si="66"/>
        <v>1.4140292681940258E-4</v>
      </c>
      <c r="K477" s="12">
        <f t="shared" si="70"/>
        <v>1.0535189999948167</v>
      </c>
      <c r="L477" s="12">
        <f t="shared" si="67"/>
        <v>5.2135989215580984E-2</v>
      </c>
      <c r="M477" s="12">
        <f t="shared" si="71"/>
        <v>2.7181613714871845E-3</v>
      </c>
      <c r="N477" s="18">
        <f t="shared" si="68"/>
        <v>2.0759738542464285E-6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2213.8000000000002</v>
      </c>
      <c r="D478" s="5" t="str">
        <f>'Исходные данные'!A480</f>
        <v>06.05.2015</v>
      </c>
      <c r="E478" s="1">
        <f>'Исходные данные'!B480</f>
        <v>2676.06</v>
      </c>
      <c r="F478" s="12">
        <f t="shared" si="63"/>
        <v>1.2088083837745052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0.18963506756990034</v>
      </c>
      <c r="J478" s="18">
        <f t="shared" si="66"/>
        <v>1.4442802195666467E-4</v>
      </c>
      <c r="K478" s="12">
        <f t="shared" si="70"/>
        <v>1.0582601121308777</v>
      </c>
      <c r="L478" s="12">
        <f t="shared" si="67"/>
        <v>5.6626155894978839E-2</v>
      </c>
      <c r="M478" s="12">
        <f t="shared" si="71"/>
        <v>3.2065215314424555E-3</v>
      </c>
      <c r="N478" s="18">
        <f t="shared" si="68"/>
        <v>2.4421198467260488E-6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2214.1</v>
      </c>
      <c r="D479" s="5" t="str">
        <f>'Исходные данные'!A481</f>
        <v>05.05.2015</v>
      </c>
      <c r="E479" s="1">
        <f>'Исходные данные'!B481</f>
        <v>2672.95</v>
      </c>
      <c r="F479" s="12">
        <f t="shared" si="63"/>
        <v>1.2072399620613341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0.18833673102278992</v>
      </c>
      <c r="J479" s="18">
        <f t="shared" si="66"/>
        <v>1.4303885005714629E-4</v>
      </c>
      <c r="K479" s="12">
        <f t="shared" si="70"/>
        <v>1.0568870259078436</v>
      </c>
      <c r="L479" s="12">
        <f t="shared" si="67"/>
        <v>5.5327819347868401E-2</v>
      </c>
      <c r="M479" s="12">
        <f t="shared" si="71"/>
        <v>3.0611675937903694E-3</v>
      </c>
      <c r="N479" s="18">
        <f t="shared" si="68"/>
        <v>2.3249096980184469E-6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2213.9899999999998</v>
      </c>
      <c r="D480" s="5" t="str">
        <f>'Исходные данные'!A482</f>
        <v>04.05.2015</v>
      </c>
      <c r="E480" s="1">
        <f>'Исходные данные'!B482</f>
        <v>2669.47</v>
      </c>
      <c r="F480" s="12">
        <f t="shared" si="63"/>
        <v>1.2057281198198728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0.18708363327098379</v>
      </c>
      <c r="J480" s="18">
        <f t="shared" si="66"/>
        <v>1.4169056983172194E-4</v>
      </c>
      <c r="K480" s="12">
        <f t="shared" si="70"/>
        <v>1.0555634725957981</v>
      </c>
      <c r="L480" s="12">
        <f t="shared" si="67"/>
        <v>5.4074721596062227E-2</v>
      </c>
      <c r="M480" s="12">
        <f t="shared" si="71"/>
        <v>2.9240755156916469E-3</v>
      </c>
      <c r="N480" s="18">
        <f t="shared" si="68"/>
        <v>2.214592045308512E-6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2203.6799999999998</v>
      </c>
      <c r="D481" s="5" t="str">
        <f>'Исходные данные'!A483</f>
        <v>30.04.2015</v>
      </c>
      <c r="E481" s="1">
        <f>'Исходные данные'!B483</f>
        <v>2669.47</v>
      </c>
      <c r="F481" s="12">
        <f t="shared" si="63"/>
        <v>1.2113691643069775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0.1917512606485102</v>
      </c>
      <c r="J481" s="18">
        <f t="shared" si="66"/>
        <v>1.4482033526222782E-4</v>
      </c>
      <c r="K481" s="12">
        <f t="shared" si="70"/>
        <v>1.060501966116846</v>
      </c>
      <c r="L481" s="12">
        <f t="shared" si="67"/>
        <v>5.874234897358873E-2</v>
      </c>
      <c r="M481" s="12">
        <f t="shared" si="71"/>
        <v>3.4506635629348898E-3</v>
      </c>
      <c r="N481" s="18">
        <f t="shared" si="68"/>
        <v>2.606117176863874E-6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2206.14</v>
      </c>
      <c r="D482" s="5" t="str">
        <f>'Исходные данные'!A484</f>
        <v>29.04.2015</v>
      </c>
      <c r="E482" s="1">
        <f>'Исходные данные'!B484</f>
        <v>2659.14</v>
      </c>
      <c r="F482" s="12">
        <f t="shared" si="63"/>
        <v>1.2053360167532432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0.18675838014798424</v>
      </c>
      <c r="J482" s="18">
        <f t="shared" si="66"/>
        <v>1.4065578163551231E-4</v>
      </c>
      <c r="K482" s="12">
        <f t="shared" si="70"/>
        <v>1.0552202031075748</v>
      </c>
      <c r="L482" s="12">
        <f t="shared" si="67"/>
        <v>5.3749468473062702E-2</v>
      </c>
      <c r="M482" s="12">
        <f t="shared" si="71"/>
        <v>2.8890053611367694E-3</v>
      </c>
      <c r="N482" s="18">
        <f t="shared" si="68"/>
        <v>2.1758343957464646E-6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2242.04</v>
      </c>
      <c r="D483" s="5" t="str">
        <f>'Исходные данные'!A485</f>
        <v>28.04.2015</v>
      </c>
      <c r="E483" s="1">
        <f>'Исходные данные'!B485</f>
        <v>2655.51</v>
      </c>
      <c r="F483" s="12">
        <f t="shared" si="63"/>
        <v>1.1844168703502169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0.16925056093836666</v>
      </c>
      <c r="J483" s="18">
        <f t="shared" si="66"/>
        <v>1.2711411441941844E-4</v>
      </c>
      <c r="K483" s="12">
        <f t="shared" si="70"/>
        <v>1.0369063838825434</v>
      </c>
      <c r="L483" s="12">
        <f t="shared" si="67"/>
        <v>3.624164926344528E-2</v>
      </c>
      <c r="M483" s="12">
        <f t="shared" si="71"/>
        <v>1.3134571413345893E-3</v>
      </c>
      <c r="N483" s="18">
        <f t="shared" si="68"/>
        <v>9.8646019500878408E-7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2256.02</v>
      </c>
      <c r="D484" s="5" t="str">
        <f>'Исходные данные'!A486</f>
        <v>27.04.2015</v>
      </c>
      <c r="E484" s="1">
        <f>'Исходные данные'!B486</f>
        <v>2650.27</v>
      </c>
      <c r="F484" s="12">
        <f t="shared" si="63"/>
        <v>1.1747546564303508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0.16105932275573365</v>
      </c>
      <c r="J484" s="18">
        <f t="shared" si="66"/>
        <v>1.2062454755763637E-4</v>
      </c>
      <c r="K484" s="12">
        <f t="shared" si="70"/>
        <v>1.0284475282661205</v>
      </c>
      <c r="L484" s="12">
        <f t="shared" si="67"/>
        <v>2.805041108081224E-2</v>
      </c>
      <c r="M484" s="12">
        <f t="shared" si="71"/>
        <v>7.8682556180255836E-4</v>
      </c>
      <c r="N484" s="18">
        <f t="shared" si="68"/>
        <v>5.8928893885366767E-7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2254.48</v>
      </c>
      <c r="D485" s="5" t="str">
        <f>'Исходные данные'!A487</f>
        <v>24.04.2015</v>
      </c>
      <c r="E485" s="1">
        <f>'Исходные данные'!B487</f>
        <v>2651.32</v>
      </c>
      <c r="F485" s="12">
        <f t="shared" si="63"/>
        <v>1.1760228522763565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0.16213828149541842</v>
      </c>
      <c r="J485" s="18">
        <f t="shared" si="66"/>
        <v>1.2109370407019532E-4</v>
      </c>
      <c r="K485" s="12">
        <f t="shared" si="70"/>
        <v>1.029557779565013</v>
      </c>
      <c r="L485" s="12">
        <f t="shared" si="67"/>
        <v>2.912936982049695E-2</v>
      </c>
      <c r="M485" s="12">
        <f t="shared" si="71"/>
        <v>8.4852018613928298E-4</v>
      </c>
      <c r="N485" s="18">
        <f t="shared" si="68"/>
        <v>6.3372111367074549E-7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2261.34</v>
      </c>
      <c r="D486" s="5" t="str">
        <f>'Исходные данные'!A488</f>
        <v>23.04.2015</v>
      </c>
      <c r="E486" s="1">
        <f>'Исходные данные'!B488</f>
        <v>2650.08</v>
      </c>
      <c r="F486" s="12">
        <f t="shared" si="63"/>
        <v>1.1719069224442145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0.15863227029135296</v>
      </c>
      <c r="J486" s="18">
        <f t="shared" si="66"/>
        <v>1.1814455404014148E-4</v>
      </c>
      <c r="K486" s="12">
        <f t="shared" si="70"/>
        <v>1.0259544587871701</v>
      </c>
      <c r="L486" s="12">
        <f t="shared" si="67"/>
        <v>2.5623358616431495E-2</v>
      </c>
      <c r="M486" s="12">
        <f t="shared" si="71"/>
        <v>6.5655650678625801E-4</v>
      </c>
      <c r="N486" s="18">
        <f t="shared" si="68"/>
        <v>4.8898358167571306E-7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2258.34</v>
      </c>
      <c r="D487" s="5" t="str">
        <f>'Исходные данные'!A489</f>
        <v>22.04.2015</v>
      </c>
      <c r="E487" s="1">
        <f>'Исходные данные'!B489</f>
        <v>2646.63</v>
      </c>
      <c r="F487" s="12">
        <f t="shared" si="63"/>
        <v>1.1719360238050958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0.15865710246786835</v>
      </c>
      <c r="J487" s="18">
        <f t="shared" si="66"/>
        <v>1.1783324978753763E-4</v>
      </c>
      <c r="K487" s="12">
        <f t="shared" si="70"/>
        <v>1.0259799357857107</v>
      </c>
      <c r="L487" s="12">
        <f t="shared" si="67"/>
        <v>2.5648190792946789E-2</v>
      </c>
      <c r="M487" s="12">
        <f t="shared" si="71"/>
        <v>6.5782969095140435E-4</v>
      </c>
      <c r="N487" s="18">
        <f t="shared" si="68"/>
        <v>4.8856438877190447E-7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2246.21</v>
      </c>
      <c r="D488" s="5" t="str">
        <f>'Исходные данные'!A490</f>
        <v>21.04.2015</v>
      </c>
      <c r="E488" s="1">
        <f>'Исходные данные'!B490</f>
        <v>2644.26</v>
      </c>
      <c r="F488" s="12">
        <f t="shared" si="63"/>
        <v>1.1772096108556191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0.16314690150934771</v>
      </c>
      <c r="J488" s="18">
        <f t="shared" si="66"/>
        <v>1.2082959960773403E-4</v>
      </c>
      <c r="K488" s="12">
        <f t="shared" si="70"/>
        <v>1.0305967360150348</v>
      </c>
      <c r="L488" s="12">
        <f t="shared" si="67"/>
        <v>3.0137989834426313E-2</v>
      </c>
      <c r="M488" s="12">
        <f t="shared" si="71"/>
        <v>9.0829843125998842E-4</v>
      </c>
      <c r="N488" s="18">
        <f t="shared" si="68"/>
        <v>6.7270254450519919E-7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2246.0500000000002</v>
      </c>
      <c r="D489" s="5" t="str">
        <f>'Исходные данные'!A491</f>
        <v>20.04.2015</v>
      </c>
      <c r="E489" s="1">
        <f>'Исходные данные'!B491</f>
        <v>2644.38</v>
      </c>
      <c r="F489" s="12">
        <f t="shared" si="63"/>
        <v>1.1773468978874022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0.16326351542914863</v>
      </c>
      <c r="J489" s="18">
        <f t="shared" si="66"/>
        <v>1.2057848399155999E-4</v>
      </c>
      <c r="K489" s="12">
        <f t="shared" si="70"/>
        <v>1.0307169249478705</v>
      </c>
      <c r="L489" s="12">
        <f t="shared" si="67"/>
        <v>3.0254603754227123E-2</v>
      </c>
      <c r="M489" s="12">
        <f t="shared" si="71"/>
        <v>9.1534104832529859E-4</v>
      </c>
      <c r="N489" s="18">
        <f t="shared" si="68"/>
        <v>6.7602633480109728E-7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2236.5700000000002</v>
      </c>
      <c r="D490" s="5" t="str">
        <f>'Исходные данные'!A492</f>
        <v>17.04.2015</v>
      </c>
      <c r="E490" s="1">
        <f>'Исходные данные'!B492</f>
        <v>2657.64</v>
      </c>
      <c r="F490" s="12">
        <f t="shared" si="63"/>
        <v>1.1882659608239401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0.17249506863211345</v>
      </c>
      <c r="J490" s="18">
        <f t="shared" si="66"/>
        <v>1.2704089035875331E-4</v>
      </c>
      <c r="K490" s="12">
        <f t="shared" si="70"/>
        <v>1.040276098198724</v>
      </c>
      <c r="L490" s="12">
        <f t="shared" si="67"/>
        <v>3.9486156957191994E-2</v>
      </c>
      <c r="M490" s="12">
        <f t="shared" si="71"/>
        <v>1.5591565912480077E-3</v>
      </c>
      <c r="N490" s="18">
        <f t="shared" si="68"/>
        <v>1.1483032131388696E-6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2229.98</v>
      </c>
      <c r="D491" s="5" t="str">
        <f>'Исходные данные'!A493</f>
        <v>16.04.2015</v>
      </c>
      <c r="E491" s="1">
        <f>'Исходные данные'!B493</f>
        <v>2662.48</v>
      </c>
      <c r="F491" s="12">
        <f t="shared" si="63"/>
        <v>1.1939479277841056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0.1772654024482973</v>
      </c>
      <c r="J491" s="18">
        <f t="shared" si="66"/>
        <v>1.3018981066588309E-4</v>
      </c>
      <c r="K491" s="12">
        <f t="shared" si="70"/>
        <v>1.0452504175971493</v>
      </c>
      <c r="L491" s="12">
        <f t="shared" si="67"/>
        <v>4.4256490773375803E-2</v>
      </c>
      <c r="M491" s="12">
        <f t="shared" si="71"/>
        <v>1.9586369755739044E-3</v>
      </c>
      <c r="N491" s="18">
        <f t="shared" si="68"/>
        <v>1.4384903849894699E-6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2235.1999999999998</v>
      </c>
      <c r="D492" s="5" t="str">
        <f>'Исходные данные'!A494</f>
        <v>15.04.2015</v>
      </c>
      <c r="E492" s="1">
        <f>'Исходные данные'!B494</f>
        <v>2652.76</v>
      </c>
      <c r="F492" s="12">
        <f t="shared" si="63"/>
        <v>1.1868110236220475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0.17126989791687819</v>
      </c>
      <c r="J492" s="18">
        <f t="shared" si="66"/>
        <v>1.2543542991910465E-4</v>
      </c>
      <c r="K492" s="12">
        <f t="shared" si="70"/>
        <v>1.0390023628184228</v>
      </c>
      <c r="L492" s="12">
        <f t="shared" si="67"/>
        <v>3.8260986241956722E-2</v>
      </c>
      <c r="M492" s="12">
        <f t="shared" si="71"/>
        <v>1.4639030682072074E-3</v>
      </c>
      <c r="N492" s="18">
        <f t="shared" si="68"/>
        <v>1.0721400138253462E-6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2223.25</v>
      </c>
      <c r="D493" s="5" t="str">
        <f>'Исходные данные'!A495</f>
        <v>14.04.2015</v>
      </c>
      <c r="E493" s="1">
        <f>'Исходные данные'!B495</f>
        <v>2651.91</v>
      </c>
      <c r="F493" s="12">
        <f t="shared" si="63"/>
        <v>1.192807826380299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0.17631004579855872</v>
      </c>
      <c r="J493" s="18">
        <f t="shared" si="66"/>
        <v>1.2876635771289689E-4</v>
      </c>
      <c r="K493" s="12">
        <f t="shared" si="70"/>
        <v>1.0442523075115246</v>
      </c>
      <c r="L493" s="12">
        <f t="shared" si="67"/>
        <v>4.3301134123637168E-2</v>
      </c>
      <c r="M493" s="12">
        <f t="shared" si="71"/>
        <v>1.8749882163932219E-3</v>
      </c>
      <c r="N493" s="18">
        <f t="shared" si="68"/>
        <v>1.3693797326523625E-6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2211.17</v>
      </c>
      <c r="D494" s="5" t="str">
        <f>'Исходные данные'!A496</f>
        <v>13.04.2015</v>
      </c>
      <c r="E494" s="1">
        <f>'Исходные данные'!B496</f>
        <v>2647.53</v>
      </c>
      <c r="F494" s="12">
        <f t="shared" si="63"/>
        <v>1.1973434878367561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0.18010534266858336</v>
      </c>
      <c r="J494" s="18">
        <f t="shared" si="66"/>
        <v>1.3117108730338828E-4</v>
      </c>
      <c r="K494" s="12">
        <f t="shared" si="70"/>
        <v>1.0482230853998367</v>
      </c>
      <c r="L494" s="12">
        <f t="shared" si="67"/>
        <v>4.70964309936618E-2</v>
      </c>
      <c r="M494" s="12">
        <f t="shared" si="71"/>
        <v>2.2180738123407551E-3</v>
      </c>
      <c r="N494" s="18">
        <f t="shared" si="68"/>
        <v>1.6154276679026012E-6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2199.6999999999998</v>
      </c>
      <c r="D495" s="5" t="str">
        <f>'Исходные данные'!A497</f>
        <v>10.04.2015</v>
      </c>
      <c r="E495" s="1">
        <f>'Исходные данные'!B497</f>
        <v>2642.7</v>
      </c>
      <c r="F495" s="12">
        <f t="shared" si="63"/>
        <v>1.2013910987861982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0.18348013437218216</v>
      </c>
      <c r="J495" s="18">
        <f t="shared" si="66"/>
        <v>1.3325599039310841E-4</v>
      </c>
      <c r="K495" s="12">
        <f t="shared" si="70"/>
        <v>1.0517665959137561</v>
      </c>
      <c r="L495" s="12">
        <f t="shared" si="67"/>
        <v>5.0471222697260738E-2</v>
      </c>
      <c r="M495" s="12">
        <f t="shared" si="71"/>
        <v>2.5473443205564954E-3</v>
      </c>
      <c r="N495" s="18">
        <f t="shared" si="68"/>
        <v>1.8500579993006604E-6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2185.84</v>
      </c>
      <c r="D496" s="5" t="str">
        <f>'Исходные данные'!A498</f>
        <v>09.04.2015</v>
      </c>
      <c r="E496" s="1">
        <f>'Исходные данные'!B498</f>
        <v>2636.88</v>
      </c>
      <c r="F496" s="12">
        <f t="shared" si="63"/>
        <v>1.206346301650624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0.1875962060496536</v>
      </c>
      <c r="J496" s="18">
        <f t="shared" si="66"/>
        <v>1.3586509982894363E-4</v>
      </c>
      <c r="K496" s="12">
        <f t="shared" si="70"/>
        <v>1.0561046643862499</v>
      </c>
      <c r="L496" s="12">
        <f t="shared" si="67"/>
        <v>5.4587294374732177E-2</v>
      </c>
      <c r="M496" s="12">
        <f t="shared" si="71"/>
        <v>2.9797727071536753E-3</v>
      </c>
      <c r="N496" s="18">
        <f t="shared" si="68"/>
        <v>2.1580773132364915E-6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2199.5100000000002</v>
      </c>
      <c r="D497" s="5" t="str">
        <f>'Исходные данные'!A499</f>
        <v>08.04.2015</v>
      </c>
      <c r="E497" s="1">
        <f>'Исходные данные'!B499</f>
        <v>2632.82</v>
      </c>
      <c r="F497" s="12">
        <f t="shared" si="63"/>
        <v>1.1970029688430606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0.17982090680923532</v>
      </c>
      <c r="J497" s="18">
        <f t="shared" si="66"/>
        <v>1.2987041073735022E-4</v>
      </c>
      <c r="K497" s="12">
        <f t="shared" si="70"/>
        <v>1.0479249755643261</v>
      </c>
      <c r="L497" s="12">
        <f t="shared" si="67"/>
        <v>4.6811995134313847E-2</v>
      </c>
      <c r="M497" s="12">
        <f t="shared" si="71"/>
        <v>2.1913628884550305E-3</v>
      </c>
      <c r="N497" s="18">
        <f t="shared" si="68"/>
        <v>1.5826479993238735E-6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2189.4699999999998</v>
      </c>
      <c r="D498" s="5" t="str">
        <f>'Исходные данные'!A500</f>
        <v>07.04.2015</v>
      </c>
      <c r="E498" s="1">
        <f>'Исходные данные'!B500</f>
        <v>2626.78</v>
      </c>
      <c r="F498" s="12">
        <f t="shared" si="63"/>
        <v>1.1997332687819429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0.18209925607193234</v>
      </c>
      <c r="J498" s="18">
        <f t="shared" si="66"/>
        <v>1.3114881522422755E-4</v>
      </c>
      <c r="K498" s="12">
        <f t="shared" si="70"/>
        <v>1.0503152365504804</v>
      </c>
      <c r="L498" s="12">
        <f t="shared" si="67"/>
        <v>4.909034439701087E-2</v>
      </c>
      <c r="M498" s="12">
        <f t="shared" si="71"/>
        <v>2.4098619130171438E-3</v>
      </c>
      <c r="N498" s="18">
        <f t="shared" si="68"/>
        <v>1.7355948704224443E-6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2191.84</v>
      </c>
      <c r="D499" s="5" t="str">
        <f>'Исходные данные'!A501</f>
        <v>06.04.2015</v>
      </c>
      <c r="E499" s="1">
        <f>'Исходные данные'!B501</f>
        <v>2636.59</v>
      </c>
      <c r="F499" s="12">
        <f t="shared" si="63"/>
        <v>1.2029117088838601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0.18474504185019017</v>
      </c>
      <c r="J499" s="18">
        <f t="shared" si="66"/>
        <v>1.3268296292047254E-4</v>
      </c>
      <c r="K499" s="12">
        <f t="shared" si="70"/>
        <v>1.0530978251094325</v>
      </c>
      <c r="L499" s="12">
        <f t="shared" si="67"/>
        <v>5.1736130175268756E-2</v>
      </c>
      <c r="M499" s="12">
        <f t="shared" si="71"/>
        <v>2.6766271655123621E-3</v>
      </c>
      <c r="N499" s="18">
        <f t="shared" si="68"/>
        <v>1.9223402122022397E-6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2201.35</v>
      </c>
      <c r="D500" s="5" t="str">
        <f>'Исходные данные'!A502</f>
        <v>05.04.2015</v>
      </c>
      <c r="E500" s="1">
        <f>'Исходные данные'!B502</f>
        <v>2639.05</v>
      </c>
      <c r="F500" s="12">
        <f t="shared" si="63"/>
        <v>1.1988325345810527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0.18134819538227459</v>
      </c>
      <c r="J500" s="18">
        <f t="shared" si="66"/>
        <v>1.2987984958335035E-4</v>
      </c>
      <c r="K500" s="12">
        <f t="shared" si="70"/>
        <v>1.0495266822277036</v>
      </c>
      <c r="L500" s="12">
        <f t="shared" si="67"/>
        <v>4.8339283707353103E-2</v>
      </c>
      <c r="M500" s="12">
        <f t="shared" si="71"/>
        <v>2.3366863493399807E-3</v>
      </c>
      <c r="N500" s="18">
        <f t="shared" si="68"/>
        <v>1.6735124986273145E-6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2195.48</v>
      </c>
      <c r="D501" s="5" t="str">
        <f>'Исходные данные'!A503</f>
        <v>03.04.2015</v>
      </c>
      <c r="E501" s="1">
        <f>'Исходные данные'!B503</f>
        <v>2639.05</v>
      </c>
      <c r="F501" s="12">
        <f t="shared" si="63"/>
        <v>1.202037823163955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0.18401830247647627</v>
      </c>
      <c r="J501" s="18">
        <f t="shared" si="66"/>
        <v>1.3142431686573913E-4</v>
      </c>
      <c r="K501" s="12">
        <f t="shared" si="70"/>
        <v>1.0523327754850671</v>
      </c>
      <c r="L501" s="12">
        <f t="shared" si="67"/>
        <v>5.1009390801554762E-2</v>
      </c>
      <c r="M501" s="12">
        <f t="shared" si="71"/>
        <v>2.6019579499457473E-3</v>
      </c>
      <c r="N501" s="18">
        <f t="shared" si="68"/>
        <v>1.8582963840170896E-6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2164.4299999999998</v>
      </c>
      <c r="D502" s="5" t="str">
        <f>'Исходные данные'!A504</f>
        <v>02.04.2015</v>
      </c>
      <c r="E502" s="1">
        <f>'Исходные данные'!B504</f>
        <v>2634.67</v>
      </c>
      <c r="F502" s="12">
        <f t="shared" si="63"/>
        <v>1.2172581233858337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0.19660088961423489</v>
      </c>
      <c r="J502" s="18">
        <f t="shared" si="66"/>
        <v>1.4001880157230007E-4</v>
      </c>
      <c r="K502" s="12">
        <f t="shared" si="70"/>
        <v>1.0656574982746103</v>
      </c>
      <c r="L502" s="12">
        <f t="shared" si="67"/>
        <v>6.359197793931344E-2</v>
      </c>
      <c r="M502" s="12">
        <f t="shared" si="71"/>
        <v>4.0439396582341363E-3</v>
      </c>
      <c r="N502" s="18">
        <f t="shared" si="68"/>
        <v>2.8800865839807616E-6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2172.14</v>
      </c>
      <c r="D503" s="5" t="str">
        <f>'Исходные данные'!A505</f>
        <v>01.04.2015</v>
      </c>
      <c r="E503" s="1">
        <f>'Исходные данные'!B505</f>
        <v>2633.52</v>
      </c>
      <c r="F503" s="12">
        <f t="shared" si="63"/>
        <v>1.212408039997422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0.19260849765215735</v>
      </c>
      <c r="J503" s="18">
        <f t="shared" si="66"/>
        <v>1.3679256422737039E-4</v>
      </c>
      <c r="K503" s="12">
        <f t="shared" si="70"/>
        <v>1.0614114574137437</v>
      </c>
      <c r="L503" s="12">
        <f t="shared" si="67"/>
        <v>5.9599585977235893E-2</v>
      </c>
      <c r="M503" s="12">
        <f t="shared" si="71"/>
        <v>3.5521106486579423E-3</v>
      </c>
      <c r="N503" s="18">
        <f t="shared" si="68"/>
        <v>2.5227460365055471E-6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2171.37</v>
      </c>
      <c r="D504" s="5" t="str">
        <f>'Исходные данные'!A506</f>
        <v>31.03.2015</v>
      </c>
      <c r="E504" s="1">
        <f>'Исходные данные'!B506</f>
        <v>2624.74</v>
      </c>
      <c r="F504" s="12">
        <f t="shared" si="63"/>
        <v>1.2087944477449721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0.18962353877008964</v>
      </c>
      <c r="J504" s="18">
        <f t="shared" si="66"/>
        <v>1.3429673781714343E-4</v>
      </c>
      <c r="K504" s="12">
        <f t="shared" si="70"/>
        <v>1.0582479117322254</v>
      </c>
      <c r="L504" s="12">
        <f t="shared" si="67"/>
        <v>5.6614627095168187E-2</v>
      </c>
      <c r="M504" s="12">
        <f t="shared" si="71"/>
        <v>3.2052160011249602E-3</v>
      </c>
      <c r="N504" s="18">
        <f t="shared" si="68"/>
        <v>2.2700243637594686E-6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2161.92</v>
      </c>
      <c r="D505" s="5" t="str">
        <f>'Исходные данные'!A507</f>
        <v>30.03.2015</v>
      </c>
      <c r="E505" s="1">
        <f>'Исходные данные'!B507</f>
        <v>2621.94</v>
      </c>
      <c r="F505" s="12">
        <f t="shared" si="63"/>
        <v>1.212783081705151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0.19291778602729823</v>
      </c>
      <c r="J505" s="18">
        <f t="shared" si="66"/>
        <v>1.3624847651356775E-4</v>
      </c>
      <c r="K505" s="12">
        <f t="shared" si="70"/>
        <v>1.0617397904109354</v>
      </c>
      <c r="L505" s="12">
        <f t="shared" si="67"/>
        <v>5.9908874352376802E-2</v>
      </c>
      <c r="M505" s="12">
        <f t="shared" si="71"/>
        <v>3.58907322616888E-3</v>
      </c>
      <c r="N505" s="18">
        <f t="shared" si="68"/>
        <v>2.5347883636397853E-6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2148.39</v>
      </c>
      <c r="D506" s="5" t="str">
        <f>'Исходные данные'!A508</f>
        <v>27.03.2015</v>
      </c>
      <c r="E506" s="1">
        <f>'Исходные данные'!B508</f>
        <v>2607.4899999999998</v>
      </c>
      <c r="F506" s="12">
        <f t="shared" si="63"/>
        <v>1.2136949064182947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0.19366934838271763</v>
      </c>
      <c r="J506" s="18">
        <f t="shared" si="66"/>
        <v>1.3639751131644E-4</v>
      </c>
      <c r="K506" s="12">
        <f t="shared" si="70"/>
        <v>1.0625380540035174</v>
      </c>
      <c r="L506" s="12">
        <f t="shared" si="67"/>
        <v>6.0660436707796243E-2</v>
      </c>
      <c r="M506" s="12">
        <f t="shared" si="71"/>
        <v>3.6796885815805632E-3</v>
      </c>
      <c r="N506" s="18">
        <f t="shared" si="68"/>
        <v>2.5915322643379003E-6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2126.64</v>
      </c>
      <c r="D507" s="5" t="str">
        <f>'Исходные данные'!A509</f>
        <v>26.03.2015</v>
      </c>
      <c r="E507" s="1">
        <f>'Исходные данные'!B509</f>
        <v>2605.7600000000002</v>
      </c>
      <c r="F507" s="12">
        <f t="shared" si="63"/>
        <v>1.2252943610578191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0.20318110987160998</v>
      </c>
      <c r="J507" s="18">
        <f t="shared" si="66"/>
        <v>1.4269706896706668E-4</v>
      </c>
      <c r="K507" s="12">
        <f t="shared" si="70"/>
        <v>1.0726928811309986</v>
      </c>
      <c r="L507" s="12">
        <f t="shared" si="67"/>
        <v>7.0172198196688504E-2</v>
      </c>
      <c r="M507" s="12">
        <f t="shared" si="71"/>
        <v>4.9241373997553428E-3</v>
      </c>
      <c r="N507" s="18">
        <f t="shared" si="68"/>
        <v>3.4582938078259885E-6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2147.48</v>
      </c>
      <c r="D508" s="5" t="str">
        <f>'Исходные данные'!A510</f>
        <v>25.03.2015</v>
      </c>
      <c r="E508" s="1">
        <f>'Исходные данные'!B510</f>
        <v>2601.4</v>
      </c>
      <c r="F508" s="12">
        <f t="shared" si="63"/>
        <v>1.2113733306014491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0.19175469996942887</v>
      </c>
      <c r="J508" s="18">
        <f t="shared" si="66"/>
        <v>1.3429625782649659E-4</v>
      </c>
      <c r="K508" s="12">
        <f t="shared" si="70"/>
        <v>1.0605056135297146</v>
      </c>
      <c r="L508" s="12">
        <f t="shared" si="67"/>
        <v>5.8745788294507356E-2</v>
      </c>
      <c r="M508" s="12">
        <f t="shared" si="71"/>
        <v>3.4510676423430866E-3</v>
      </c>
      <c r="N508" s="18">
        <f t="shared" si="68"/>
        <v>2.4169705876657853E-6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2154.44</v>
      </c>
      <c r="D509" s="5" t="str">
        <f>'Исходные данные'!A511</f>
        <v>24.03.2015</v>
      </c>
      <c r="E509" s="1">
        <f>'Исходные данные'!B511</f>
        <v>2576.37</v>
      </c>
      <c r="F509" s="12">
        <f t="shared" si="63"/>
        <v>1.1958420749707579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0.17885060247098758</v>
      </c>
      <c r="J509" s="18">
        <f t="shared" si="66"/>
        <v>1.2490921256752508E-4</v>
      </c>
      <c r="K509" s="12">
        <f t="shared" si="70"/>
        <v>1.0469086625605735</v>
      </c>
      <c r="L509" s="12">
        <f t="shared" si="67"/>
        <v>4.584169079606603E-2</v>
      </c>
      <c r="M509" s="12">
        <f t="shared" si="71"/>
        <v>2.1014606150421321E-3</v>
      </c>
      <c r="N509" s="18">
        <f t="shared" si="68"/>
        <v>1.4676595272255795E-6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2137.34</v>
      </c>
      <c r="D510" s="5" t="str">
        <f>'Исходные данные'!A512</f>
        <v>23.03.2015</v>
      </c>
      <c r="E510" s="1">
        <f>'Исходные данные'!B512</f>
        <v>2560.62</v>
      </c>
      <c r="F510" s="12">
        <f t="shared" si="63"/>
        <v>1.1980405550824855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0.18068735144288961</v>
      </c>
      <c r="J510" s="18">
        <f t="shared" si="66"/>
        <v>1.2583978987478956E-4</v>
      </c>
      <c r="K510" s="12">
        <f t="shared" si="70"/>
        <v>1.0488333380019281</v>
      </c>
      <c r="L510" s="12">
        <f t="shared" si="67"/>
        <v>4.7678439767968081E-2</v>
      </c>
      <c r="M510" s="12">
        <f t="shared" si="71"/>
        <v>2.2732336187077677E-3</v>
      </c>
      <c r="N510" s="18">
        <f t="shared" si="68"/>
        <v>1.5831946100826536E-6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2116.91</v>
      </c>
      <c r="D511" s="5" t="str">
        <f>'Исходные данные'!A513</f>
        <v>20.03.2015</v>
      </c>
      <c r="E511" s="1">
        <f>'Исходные данные'!B513</f>
        <v>2551.83</v>
      </c>
      <c r="F511" s="12">
        <f t="shared" si="63"/>
        <v>1.2054503970409702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0.18685327058469683</v>
      </c>
      <c r="J511" s="18">
        <f t="shared" si="66"/>
        <v>1.2977083700457898E-4</v>
      </c>
      <c r="K511" s="12">
        <f t="shared" si="70"/>
        <v>1.0553203381643301</v>
      </c>
      <c r="L511" s="12">
        <f t="shared" si="67"/>
        <v>5.3844358909775292E-2</v>
      </c>
      <c r="M511" s="12">
        <f t="shared" si="71"/>
        <v>2.899214986404706E-3</v>
      </c>
      <c r="N511" s="18">
        <f t="shared" si="68"/>
        <v>2.0135240569493735E-6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2107.0700000000002</v>
      </c>
      <c r="D512" s="5" t="str">
        <f>'Исходные данные'!A514</f>
        <v>19.03.2015</v>
      </c>
      <c r="E512" s="1">
        <f>'Исходные данные'!B514</f>
        <v>2536.89</v>
      </c>
      <c r="F512" s="12">
        <f t="shared" si="63"/>
        <v>1.203989426075071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0.18564056451838915</v>
      </c>
      <c r="J512" s="18">
        <f t="shared" si="66"/>
        <v>1.2856875891389366E-4</v>
      </c>
      <c r="K512" s="12">
        <f t="shared" si="70"/>
        <v>1.0540413204813415</v>
      </c>
      <c r="L512" s="12">
        <f t="shared" si="67"/>
        <v>5.2631652843467588E-2</v>
      </c>
      <c r="M512" s="12">
        <f t="shared" si="71"/>
        <v>2.7700908810352979E-3</v>
      </c>
      <c r="N512" s="18">
        <f t="shared" si="68"/>
        <v>1.9184769642204105E-6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2140.44</v>
      </c>
      <c r="D513" s="5" t="str">
        <f>'Исходные данные'!A515</f>
        <v>18.03.2015</v>
      </c>
      <c r="E513" s="1">
        <f>'Исходные данные'!B515</f>
        <v>2537.12</v>
      </c>
      <c r="F513" s="12">
        <f t="shared" si="63"/>
        <v>1.1853263814916559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0.17001816408304504</v>
      </c>
      <c r="J513" s="18">
        <f t="shared" si="66"/>
        <v>1.1742053716206702E-4</v>
      </c>
      <c r="K513" s="12">
        <f t="shared" si="70"/>
        <v>1.0377026220419099</v>
      </c>
      <c r="L513" s="12">
        <f t="shared" si="67"/>
        <v>3.7009252408123548E-2</v>
      </c>
      <c r="M513" s="12">
        <f t="shared" si="71"/>
        <v>1.3696847638082043E-3</v>
      </c>
      <c r="N513" s="18">
        <f t="shared" si="68"/>
        <v>9.4595257851685522E-7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2149.73</v>
      </c>
      <c r="D514" s="5" t="str">
        <f>'Исходные данные'!A516</f>
        <v>17.03.2015</v>
      </c>
      <c r="E514" s="1">
        <f>'Исходные данные'!B516</f>
        <v>2538.67</v>
      </c>
      <c r="F514" s="12">
        <f t="shared" ref="F514:F577" si="72">E514/C514</f>
        <v>1.180925046401176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0.16629806898708369</v>
      </c>
      <c r="J514" s="18">
        <f t="shared" ref="J514:J577" si="75">H514*I514</f>
        <v>1.1453075306386551E-4</v>
      </c>
      <c r="K514" s="12">
        <f t="shared" si="70"/>
        <v>1.0338494411499699</v>
      </c>
      <c r="L514" s="12">
        <f t="shared" ref="L514:L577" si="76">LN(K514)</f>
        <v>3.3289157312162219E-2</v>
      </c>
      <c r="M514" s="12">
        <f t="shared" si="71"/>
        <v>1.1081679945538884E-3</v>
      </c>
      <c r="N514" s="18">
        <f t="shared" ref="N514:N577" si="77">M514*H514</f>
        <v>7.6320378048038691E-7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2186.62</v>
      </c>
      <c r="D515" s="5" t="str">
        <f>'Исходные данные'!A517</f>
        <v>16.03.2015</v>
      </c>
      <c r="E515" s="1">
        <f>'Исходные данные'!B517</f>
        <v>2535.4899999999998</v>
      </c>
      <c r="F515" s="12">
        <f t="shared" si="72"/>
        <v>1.1595476122966037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0.14802993965315073</v>
      </c>
      <c r="J515" s="18">
        <f t="shared" si="75"/>
        <v>1.0166480721505796E-4</v>
      </c>
      <c r="K515" s="12">
        <f t="shared" ref="K515:K578" si="79">F515/GEOMEAN(F$2:F$1242)</f>
        <v>1.0151344106155729</v>
      </c>
      <c r="L515" s="12">
        <f t="shared" si="76"/>
        <v>1.5021027978229337E-2</v>
      </c>
      <c r="M515" s="12">
        <f t="shared" ref="M515:M578" si="80">POWER(L515-AVERAGE(L$2:L$1242),2)</f>
        <v>2.2563128152275081E-4</v>
      </c>
      <c r="N515" s="18">
        <f t="shared" si="77"/>
        <v>1.5496027892360688E-7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2202.52</v>
      </c>
      <c r="D516" s="5" t="str">
        <f>'Исходные данные'!A518</f>
        <v>13.03.2015</v>
      </c>
      <c r="E516" s="1">
        <f>'Исходные данные'!B518</f>
        <v>2530.31</v>
      </c>
      <c r="F516" s="12">
        <f t="shared" si="72"/>
        <v>1.1488249822930099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0.13873966550034642</v>
      </c>
      <c r="J516" s="18">
        <f t="shared" si="75"/>
        <v>9.5018439093606653E-5</v>
      </c>
      <c r="K516" s="12">
        <f t="shared" si="79"/>
        <v>1.0057472060079169</v>
      </c>
      <c r="L516" s="12">
        <f t="shared" si="76"/>
        <v>5.73075382542498E-3</v>
      </c>
      <c r="M516" s="12">
        <f t="shared" si="80"/>
        <v>3.2841539407623914E-5</v>
      </c>
      <c r="N516" s="18">
        <f t="shared" si="77"/>
        <v>2.2492138788786427E-8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2205.54</v>
      </c>
      <c r="D517" s="5" t="str">
        <f>'Исходные данные'!A519</f>
        <v>12.03.2015</v>
      </c>
      <c r="E517" s="1">
        <f>'Исходные данные'!B519</f>
        <v>2529.44</v>
      </c>
      <c r="F517" s="12">
        <f t="shared" si="72"/>
        <v>1.1468574589442948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0.13702555749035772</v>
      </c>
      <c r="J517" s="18">
        <f t="shared" si="75"/>
        <v>9.3582576033057041E-5</v>
      </c>
      <c r="K517" s="12">
        <f t="shared" si="79"/>
        <v>1.0040247233484818</v>
      </c>
      <c r="L517" s="12">
        <f t="shared" si="76"/>
        <v>4.0166458154362993E-3</v>
      </c>
      <c r="M517" s="12">
        <f t="shared" si="80"/>
        <v>1.6133443606662549E-5</v>
      </c>
      <c r="N517" s="18">
        <f t="shared" si="77"/>
        <v>1.1018449701266707E-8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2209.56</v>
      </c>
      <c r="D518" s="5" t="str">
        <f>'Исходные данные'!A520</f>
        <v>11.03.2015</v>
      </c>
      <c r="E518" s="1">
        <f>'Исходные данные'!B520</f>
        <v>2525.54</v>
      </c>
      <c r="F518" s="12">
        <f t="shared" si="72"/>
        <v>1.143005847318018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0.13366150056338341</v>
      </c>
      <c r="J518" s="18">
        <f t="shared" si="75"/>
        <v>9.1030288667657758E-5</v>
      </c>
      <c r="K518" s="12">
        <f t="shared" si="79"/>
        <v>1.000652801870918</v>
      </c>
      <c r="L518" s="12">
        <f t="shared" si="76"/>
        <v>6.5258888846183802E-4</v>
      </c>
      <c r="M518" s="12">
        <f t="shared" si="80"/>
        <v>4.258722573439566E-7</v>
      </c>
      <c r="N518" s="18">
        <f t="shared" si="77"/>
        <v>2.9004069502559287E-10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2206.63</v>
      </c>
      <c r="D519" s="5" t="str">
        <f>'Исходные данные'!A521</f>
        <v>10.03.2015</v>
      </c>
      <c r="E519" s="1">
        <f>'Исходные данные'!B521</f>
        <v>2530.9899999999998</v>
      </c>
      <c r="F519" s="12">
        <f t="shared" si="72"/>
        <v>1.1469933790440625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0.13714406571911941</v>
      </c>
      <c r="J519" s="18">
        <f t="shared" si="75"/>
        <v>9.3141403345273598E-5</v>
      </c>
      <c r="K519" s="12">
        <f t="shared" si="79"/>
        <v>1.0041437155907194</v>
      </c>
      <c r="L519" s="12">
        <f t="shared" si="76"/>
        <v>4.135154044197893E-3</v>
      </c>
      <c r="M519" s="12">
        <f t="shared" si="80"/>
        <v>1.7099498969246821E-5</v>
      </c>
      <c r="N519" s="18">
        <f t="shared" si="77"/>
        <v>1.1613126110455336E-8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2205.13</v>
      </c>
      <c r="D520" s="5" t="str">
        <f>'Исходные данные'!A522</f>
        <v>06.03.2015</v>
      </c>
      <c r="E520" s="1">
        <f>'Исходные данные'!B522</f>
        <v>2532.61</v>
      </c>
      <c r="F520" s="12">
        <f t="shared" si="72"/>
        <v>1.1485082512142142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0.1384639274609685</v>
      </c>
      <c r="J520" s="18">
        <f t="shared" si="75"/>
        <v>9.3775323756145498E-5</v>
      </c>
      <c r="K520" s="12">
        <f t="shared" si="79"/>
        <v>1.005469921475926</v>
      </c>
      <c r="L520" s="12">
        <f t="shared" si="76"/>
        <v>5.4550157860471004E-3</v>
      </c>
      <c r="M520" s="12">
        <f t="shared" si="80"/>
        <v>2.9757197226023897E-5</v>
      </c>
      <c r="N520" s="18">
        <f t="shared" si="77"/>
        <v>2.0153196974226195E-8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2238.54</v>
      </c>
      <c r="D521" s="5" t="str">
        <f>'Исходные данные'!A523</f>
        <v>05.03.2015</v>
      </c>
      <c r="E521" s="1">
        <f>'Исходные данные'!B523</f>
        <v>2523.2800000000002</v>
      </c>
      <c r="F521" s="12">
        <f t="shared" si="72"/>
        <v>1.1271989779052418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0.11973577484645904</v>
      </c>
      <c r="J521" s="18">
        <f t="shared" si="75"/>
        <v>8.0865266952768951E-5</v>
      </c>
      <c r="K521" s="12">
        <f t="shared" si="79"/>
        <v>0.98681456280694824</v>
      </c>
      <c r="L521" s="12">
        <f t="shared" si="76"/>
        <v>-1.3273136828462375E-2</v>
      </c>
      <c r="M521" s="12">
        <f t="shared" si="80"/>
        <v>1.7617616126708221E-4</v>
      </c>
      <c r="N521" s="18">
        <f t="shared" si="77"/>
        <v>1.1898308863700472E-7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2237.71</v>
      </c>
      <c r="D522" s="5" t="str">
        <f>'Исходные данные'!A524</f>
        <v>04.03.2015</v>
      </c>
      <c r="E522" s="1">
        <f>'Исходные данные'!B524</f>
        <v>2514.96</v>
      </c>
      <c r="F522" s="12">
        <f t="shared" si="72"/>
        <v>1.1238989860169548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0.11680387734126346</v>
      </c>
      <c r="J522" s="18">
        <f t="shared" si="75"/>
        <v>7.8664995927499667E-5</v>
      </c>
      <c r="K522" s="12">
        <f t="shared" si="79"/>
        <v>0.98392556085047178</v>
      </c>
      <c r="L522" s="12">
        <f t="shared" si="76"/>
        <v>-1.6205034333658039E-2</v>
      </c>
      <c r="M522" s="12">
        <f t="shared" si="80"/>
        <v>2.6260313775503338E-4</v>
      </c>
      <c r="N522" s="18">
        <f t="shared" si="77"/>
        <v>1.768577827403215E-7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2245.5700000000002</v>
      </c>
      <c r="D523" s="5" t="str">
        <f>'Исходные данные'!A525</f>
        <v>03.03.2015</v>
      </c>
      <c r="E523" s="1">
        <f>'Исходные данные'!B525</f>
        <v>2507.7800000000002</v>
      </c>
      <c r="F523" s="12">
        <f t="shared" si="72"/>
        <v>1.1167676803662321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0.11043851310706521</v>
      </c>
      <c r="J523" s="18">
        <f t="shared" si="75"/>
        <v>7.4170462171266159E-5</v>
      </c>
      <c r="K523" s="12">
        <f t="shared" si="79"/>
        <v>0.97768240732930867</v>
      </c>
      <c r="L523" s="12">
        <f t="shared" si="76"/>
        <v>-2.2570398567856212E-2</v>
      </c>
      <c r="M523" s="12">
        <f t="shared" si="80"/>
        <v>5.0942289151188226E-4</v>
      </c>
      <c r="N523" s="18">
        <f t="shared" si="77"/>
        <v>3.4212821452448443E-7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2250.3200000000002</v>
      </c>
      <c r="D524" s="5" t="str">
        <f>'Исходные данные'!A526</f>
        <v>02.03.2015</v>
      </c>
      <c r="E524" s="1">
        <f>'Исходные данные'!B526</f>
        <v>2504.16</v>
      </c>
      <c r="F524" s="12">
        <f t="shared" si="72"/>
        <v>1.1128017348643746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0.10688092063412546</v>
      </c>
      <c r="J524" s="18">
        <f t="shared" si="75"/>
        <v>7.1580839865778448E-5</v>
      </c>
      <c r="K524" s="12">
        <f t="shared" si="79"/>
        <v>0.97421039142684152</v>
      </c>
      <c r="L524" s="12">
        <f t="shared" si="76"/>
        <v>-2.6127991040795998E-2</v>
      </c>
      <c r="M524" s="12">
        <f t="shared" si="80"/>
        <v>6.8267191582791192E-4</v>
      </c>
      <c r="N524" s="18">
        <f t="shared" si="77"/>
        <v>4.5720254651455257E-7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2247.0500000000002</v>
      </c>
      <c r="D525" s="5" t="str">
        <f>'Исходные данные'!A527</f>
        <v>27.02.2015</v>
      </c>
      <c r="E525" s="1">
        <f>'Исходные данные'!B527</f>
        <v>2504.35</v>
      </c>
      <c r="F525" s="12">
        <f t="shared" si="72"/>
        <v>1.1145056852317481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0.10841097498084125</v>
      </c>
      <c r="J525" s="18">
        <f t="shared" si="75"/>
        <v>7.240291028057771E-5</v>
      </c>
      <c r="K525" s="12">
        <f t="shared" si="79"/>
        <v>0.97570212719823946</v>
      </c>
      <c r="L525" s="12">
        <f t="shared" si="76"/>
        <v>-2.4597936694080169E-2</v>
      </c>
      <c r="M525" s="12">
        <f t="shared" si="80"/>
        <v>6.0505848960597187E-4</v>
      </c>
      <c r="N525" s="18">
        <f t="shared" si="77"/>
        <v>4.0409188779258681E-7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2238.79</v>
      </c>
      <c r="D526" s="5" t="str">
        <f>'Исходные данные'!A528</f>
        <v>26.02.2015</v>
      </c>
      <c r="E526" s="1">
        <f>'Исходные данные'!B528</f>
        <v>2515.4499999999998</v>
      </c>
      <c r="F526" s="12">
        <f t="shared" si="72"/>
        <v>1.1235756815065281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0.11651617264111387</v>
      </c>
      <c r="J526" s="18">
        <f t="shared" si="75"/>
        <v>7.7598826352713672E-5</v>
      </c>
      <c r="K526" s="12">
        <f t="shared" si="79"/>
        <v>0.98364252155983734</v>
      </c>
      <c r="L526" s="12">
        <f t="shared" si="76"/>
        <v>-1.649273903380755E-2</v>
      </c>
      <c r="M526" s="12">
        <f t="shared" si="80"/>
        <v>2.7201044083727667E-4</v>
      </c>
      <c r="N526" s="18">
        <f t="shared" si="77"/>
        <v>1.8115674833974825E-7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2239.0700000000002</v>
      </c>
      <c r="D527" s="5" t="str">
        <f>'Исходные данные'!A529</f>
        <v>25.02.2015</v>
      </c>
      <c r="E527" s="1">
        <f>'Исходные данные'!B529</f>
        <v>2511.7800000000002</v>
      </c>
      <c r="F527" s="12">
        <f t="shared" si="72"/>
        <v>1.1217961028462711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0.11493106406776508</v>
      </c>
      <c r="J527" s="18">
        <f t="shared" si="75"/>
        <v>7.6329521415969233E-5</v>
      </c>
      <c r="K527" s="12">
        <f t="shared" si="79"/>
        <v>0.98208457644808278</v>
      </c>
      <c r="L527" s="12">
        <f t="shared" si="76"/>
        <v>-1.807784760715643E-2</v>
      </c>
      <c r="M527" s="12">
        <f t="shared" si="80"/>
        <v>3.2680857410756871E-4</v>
      </c>
      <c r="N527" s="18">
        <f t="shared" si="77"/>
        <v>2.1704438446300299E-7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2240.77</v>
      </c>
      <c r="D528" s="5" t="str">
        <f>'Исходные данные'!A530</f>
        <v>24.02.2015</v>
      </c>
      <c r="E528" s="1">
        <f>'Исходные данные'!B530</f>
        <v>2522.71</v>
      </c>
      <c r="F528" s="12">
        <f t="shared" si="72"/>
        <v>1.1258228198342535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0.11851416372533305</v>
      </c>
      <c r="J528" s="18">
        <f t="shared" si="75"/>
        <v>7.8489495484705958E-5</v>
      </c>
      <c r="K528" s="12">
        <f t="shared" si="79"/>
        <v>0.98560979519111935</v>
      </c>
      <c r="L528" s="12">
        <f t="shared" si="76"/>
        <v>-1.4494747949588408E-2</v>
      </c>
      <c r="M528" s="12">
        <f t="shared" si="80"/>
        <v>2.1009771812209515E-4</v>
      </c>
      <c r="N528" s="18">
        <f t="shared" si="77"/>
        <v>1.3914340176343232E-7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2253.02</v>
      </c>
      <c r="D529" s="5" t="str">
        <f>'Исходные данные'!A531</f>
        <v>20.02.2015</v>
      </c>
      <c r="E529" s="1">
        <f>'Исходные данные'!B531</f>
        <v>2526.34</v>
      </c>
      <c r="F529" s="12">
        <f t="shared" si="72"/>
        <v>1.1213127269176484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0.11450007656533898</v>
      </c>
      <c r="J529" s="18">
        <f t="shared" si="75"/>
        <v>7.5619400088304577E-5</v>
      </c>
      <c r="K529" s="12">
        <f t="shared" si="79"/>
        <v>0.98166140146742265</v>
      </c>
      <c r="L529" s="12">
        <f t="shared" si="76"/>
        <v>-1.8508835109582514E-2</v>
      </c>
      <c r="M529" s="12">
        <f t="shared" si="80"/>
        <v>3.4257697711371154E-4</v>
      </c>
      <c r="N529" s="18">
        <f t="shared" si="77"/>
        <v>2.2624845563855033E-7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2259.34</v>
      </c>
      <c r="D530" s="5" t="str">
        <f>'Исходные данные'!A532</f>
        <v>19.02.2015</v>
      </c>
      <c r="E530" s="1">
        <f>'Исходные данные'!B532</f>
        <v>2527.98</v>
      </c>
      <c r="F530" s="12">
        <f t="shared" si="72"/>
        <v>1.1189019802243132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0.11234782962558697</v>
      </c>
      <c r="J530" s="18">
        <f t="shared" si="75"/>
        <v>7.399089948173187E-5</v>
      </c>
      <c r="K530" s="12">
        <f t="shared" si="79"/>
        <v>0.97955089569971621</v>
      </c>
      <c r="L530" s="12">
        <f t="shared" si="76"/>
        <v>-2.0661082049334489E-2</v>
      </c>
      <c r="M530" s="12">
        <f t="shared" si="80"/>
        <v>4.2688031144932865E-4</v>
      </c>
      <c r="N530" s="18">
        <f t="shared" si="77"/>
        <v>2.8113812541318735E-7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2256.0100000000002</v>
      </c>
      <c r="D531" s="5" t="str">
        <f>'Исходные данные'!A533</f>
        <v>18.02.2015</v>
      </c>
      <c r="E531" s="1">
        <f>'Исходные данные'!B533</f>
        <v>2526.9699999999998</v>
      </c>
      <c r="F531" s="12">
        <f t="shared" si="72"/>
        <v>1.1201058505946337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0.11342319030075999</v>
      </c>
      <c r="J531" s="18">
        <f t="shared" si="75"/>
        <v>7.4490630120328311E-5</v>
      </c>
      <c r="K531" s="12">
        <f t="shared" si="79"/>
        <v>0.98060483279196931</v>
      </c>
      <c r="L531" s="12">
        <f t="shared" si="76"/>
        <v>-1.9585721374161456E-2</v>
      </c>
      <c r="M531" s="12">
        <f t="shared" si="80"/>
        <v>3.8360048174628192E-4</v>
      </c>
      <c r="N531" s="18">
        <f t="shared" si="77"/>
        <v>2.5192944691444264E-7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2258.2800000000002</v>
      </c>
      <c r="D532" s="5" t="str">
        <f>'Исходные данные'!A534</f>
        <v>17.02.2015</v>
      </c>
      <c r="E532" s="1">
        <f>'Исходные данные'!B534</f>
        <v>2529.7199999999998</v>
      </c>
      <c r="F532" s="12">
        <f t="shared" si="72"/>
        <v>1.1201976725649607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0.11350516309545425</v>
      </c>
      <c r="J532" s="18">
        <f t="shared" si="75"/>
        <v>7.4336408678423853E-5</v>
      </c>
      <c r="K532" s="12">
        <f t="shared" si="79"/>
        <v>0.98068521900530015</v>
      </c>
      <c r="L532" s="12">
        <f t="shared" si="76"/>
        <v>-1.9503748579467278E-2</v>
      </c>
      <c r="M532" s="12">
        <f t="shared" si="80"/>
        <v>3.8039620865106888E-4</v>
      </c>
      <c r="N532" s="18">
        <f t="shared" si="77"/>
        <v>2.4912776877143945E-7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2264.2600000000002</v>
      </c>
      <c r="D533" s="5" t="str">
        <f>'Исходные данные'!A535</f>
        <v>16.02.2015</v>
      </c>
      <c r="E533" s="1">
        <f>'Исходные данные'!B535</f>
        <v>2525.96</v>
      </c>
      <c r="F533" s="12">
        <f t="shared" si="72"/>
        <v>1.1155785996307843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0.10937319375355775</v>
      </c>
      <c r="J533" s="18">
        <f t="shared" si="75"/>
        <v>7.1430390108131317E-5</v>
      </c>
      <c r="K533" s="12">
        <f t="shared" si="79"/>
        <v>0.97664141793072556</v>
      </c>
      <c r="L533" s="12">
        <f t="shared" si="76"/>
        <v>-2.3635717921363684E-2</v>
      </c>
      <c r="M533" s="12">
        <f t="shared" si="80"/>
        <v>5.5864716165826881E-4</v>
      </c>
      <c r="N533" s="18">
        <f t="shared" si="77"/>
        <v>3.6484611375584347E-7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2258.54</v>
      </c>
      <c r="D534" s="5" t="str">
        <f>'Исходные данные'!A536</f>
        <v>13.02.2015</v>
      </c>
      <c r="E534" s="1">
        <f>'Исходные данные'!B536</f>
        <v>2522.08</v>
      </c>
      <c r="F534" s="12">
        <f t="shared" si="72"/>
        <v>1.1166860006907118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0.11036537107036259</v>
      </c>
      <c r="J534" s="18">
        <f t="shared" si="75"/>
        <v>7.1877195788926145E-5</v>
      </c>
      <c r="K534" s="12">
        <f t="shared" si="79"/>
        <v>0.97761090026190633</v>
      </c>
      <c r="L534" s="12">
        <f t="shared" si="76"/>
        <v>-2.2643540604558934E-2</v>
      </c>
      <c r="M534" s="12">
        <f t="shared" si="80"/>
        <v>5.1272993111030568E-4</v>
      </c>
      <c r="N534" s="18">
        <f t="shared" si="77"/>
        <v>3.3392348784622245E-7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2265.65</v>
      </c>
      <c r="D535" s="5" t="str">
        <f>'Исходные данные'!A537</f>
        <v>12.02.2015</v>
      </c>
      <c r="E535" s="1">
        <f>'Исходные данные'!B537</f>
        <v>2520.63</v>
      </c>
      <c r="F535" s="12">
        <f t="shared" si="72"/>
        <v>1.1125416547127756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0.10664717679575755</v>
      </c>
      <c r="J535" s="18">
        <f t="shared" si="75"/>
        <v>6.9261808926358338E-5</v>
      </c>
      <c r="K535" s="12">
        <f t="shared" si="79"/>
        <v>0.97398270236206619</v>
      </c>
      <c r="L535" s="12">
        <f t="shared" si="76"/>
        <v>-2.6361734879163871E-2</v>
      </c>
      <c r="M535" s="12">
        <f t="shared" si="80"/>
        <v>6.94941065839321E-4</v>
      </c>
      <c r="N535" s="18">
        <f t="shared" si="77"/>
        <v>4.5132817167231E-7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2263.37</v>
      </c>
      <c r="D536" s="5" t="str">
        <f>'Исходные данные'!A538</f>
        <v>11.02.2015</v>
      </c>
      <c r="E536" s="1">
        <f>'Исходные данные'!B538</f>
        <v>2520.0700000000002</v>
      </c>
      <c r="F536" s="12">
        <f t="shared" si="72"/>
        <v>1.1134149520405414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0.10743182584949196</v>
      </c>
      <c r="J536" s="18">
        <f t="shared" si="75"/>
        <v>6.9576662596428475E-5</v>
      </c>
      <c r="K536" s="12">
        <f t="shared" si="79"/>
        <v>0.97474723687424358</v>
      </c>
      <c r="L536" s="12">
        <f t="shared" si="76"/>
        <v>-2.5577085825429568E-2</v>
      </c>
      <c r="M536" s="12">
        <f t="shared" si="80"/>
        <v>6.5418731932138626E-4</v>
      </c>
      <c r="N536" s="18">
        <f t="shared" si="77"/>
        <v>4.2367492157354368E-7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2262.9499999999998</v>
      </c>
      <c r="D537" s="5" t="str">
        <f>'Исходные данные'!A539</f>
        <v>10.02.2015</v>
      </c>
      <c r="E537" s="1">
        <f>'Исходные данные'!B539</f>
        <v>2518.86</v>
      </c>
      <c r="F537" s="12">
        <f t="shared" si="72"/>
        <v>1.1130868998431254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0.10713714637324323</v>
      </c>
      <c r="J537" s="18">
        <f t="shared" si="75"/>
        <v>6.9192158696699076E-5</v>
      </c>
      <c r="K537" s="12">
        <f t="shared" si="79"/>
        <v>0.97446004118642227</v>
      </c>
      <c r="L537" s="12">
        <f t="shared" si="76"/>
        <v>-2.5871765301678295E-2</v>
      </c>
      <c r="M537" s="12">
        <f t="shared" si="80"/>
        <v>6.6934823982512108E-4</v>
      </c>
      <c r="N537" s="18">
        <f t="shared" si="77"/>
        <v>4.3228377085935237E-7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2261.4899999999998</v>
      </c>
      <c r="D538" s="5" t="str">
        <f>'Исходные данные'!A540</f>
        <v>09.02.2015</v>
      </c>
      <c r="E538" s="1">
        <f>'Исходные данные'!B540</f>
        <v>2518.0500000000002</v>
      </c>
      <c r="F538" s="12">
        <f t="shared" si="72"/>
        <v>1.1134473289733762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0.10746090437232031</v>
      </c>
      <c r="J538" s="18">
        <f t="shared" si="75"/>
        <v>6.9207548558328986E-5</v>
      </c>
      <c r="K538" s="12">
        <f t="shared" si="79"/>
        <v>0.97477558149613086</v>
      </c>
      <c r="L538" s="12">
        <f t="shared" si="76"/>
        <v>-2.5548007302601126E-2</v>
      </c>
      <c r="M538" s="12">
        <f t="shared" si="80"/>
        <v>6.527006771337566E-4</v>
      </c>
      <c r="N538" s="18">
        <f t="shared" si="77"/>
        <v>4.2035579423640121E-7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2250.54</v>
      </c>
      <c r="D539" s="5" t="str">
        <f>'Исходные данные'!A541</f>
        <v>06.02.2015</v>
      </c>
      <c r="E539" s="1">
        <f>'Исходные данные'!B541</f>
        <v>2512.44</v>
      </c>
      <c r="F539" s="12">
        <f t="shared" si="72"/>
        <v>1.1163720707030313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0.11008420508209735</v>
      </c>
      <c r="J539" s="18">
        <f t="shared" si="75"/>
        <v>7.0699143913451748E-5</v>
      </c>
      <c r="K539" s="12">
        <f t="shared" si="79"/>
        <v>0.97733606796555306</v>
      </c>
      <c r="L539" s="12">
        <f t="shared" si="76"/>
        <v>-2.2924706592824102E-2</v>
      </c>
      <c r="M539" s="12">
        <f t="shared" si="80"/>
        <v>5.2554217236706934E-4</v>
      </c>
      <c r="N539" s="18">
        <f t="shared" si="77"/>
        <v>3.3751782691311784E-7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2235.12</v>
      </c>
      <c r="D540" s="5" t="str">
        <f>'Исходные данные'!A542</f>
        <v>05.02.2015</v>
      </c>
      <c r="E540" s="1">
        <f>'Исходные данные'!B542</f>
        <v>2509.67</v>
      </c>
      <c r="F540" s="12">
        <f t="shared" si="72"/>
        <v>1.1228345681663625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0.11585635249725436</v>
      </c>
      <c r="J540" s="18">
        <f t="shared" si="75"/>
        <v>7.4198506749098328E-5</v>
      </c>
      <c r="K540" s="12">
        <f t="shared" si="79"/>
        <v>0.98299370848326317</v>
      </c>
      <c r="L540" s="12">
        <f t="shared" si="76"/>
        <v>-1.7152559177667122E-2</v>
      </c>
      <c r="M540" s="12">
        <f t="shared" si="80"/>
        <v>2.9421028634337001E-4</v>
      </c>
      <c r="N540" s="18">
        <f t="shared" si="77"/>
        <v>1.8842267554918954E-7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2234.62</v>
      </c>
      <c r="D541" s="5" t="str">
        <f>'Исходные данные'!A543</f>
        <v>04.02.2015</v>
      </c>
      <c r="E541" s="1">
        <f>'Исходные данные'!B543</f>
        <v>2502.0500000000002</v>
      </c>
      <c r="F541" s="12">
        <f t="shared" si="72"/>
        <v>1.1196758285525057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0.11303920461910595</v>
      </c>
      <c r="J541" s="18">
        <f t="shared" si="75"/>
        <v>7.2192249744064163E-5</v>
      </c>
      <c r="K541" s="12">
        <f t="shared" si="79"/>
        <v>0.98022836686020576</v>
      </c>
      <c r="L541" s="12">
        <f t="shared" si="76"/>
        <v>-1.9969707055815557E-2</v>
      </c>
      <c r="M541" s="12">
        <f t="shared" si="80"/>
        <v>3.9878919989508657E-4</v>
      </c>
      <c r="N541" s="18">
        <f t="shared" si="77"/>
        <v>2.5468588186788785E-7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2225.88</v>
      </c>
      <c r="D542" s="5" t="str">
        <f>'Исходные данные'!A544</f>
        <v>03.02.2015</v>
      </c>
      <c r="E542" s="1">
        <f>'Исходные данные'!B544</f>
        <v>2498.7399999999998</v>
      </c>
      <c r="F542" s="12">
        <f t="shared" si="72"/>
        <v>1.1225852247201105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0.11563426177901373</v>
      </c>
      <c r="J542" s="18">
        <f t="shared" si="75"/>
        <v>7.3643459955221886E-5</v>
      </c>
      <c r="K542" s="12">
        <f t="shared" si="79"/>
        <v>0.9827754189454575</v>
      </c>
      <c r="L542" s="12">
        <f t="shared" si="76"/>
        <v>-1.7374649895907722E-2</v>
      </c>
      <c r="M542" s="12">
        <f t="shared" si="80"/>
        <v>3.0187845900536356E-4</v>
      </c>
      <c r="N542" s="18">
        <f t="shared" si="77"/>
        <v>1.9225594443272799E-7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2237.7800000000002</v>
      </c>
      <c r="D543" s="5" t="str">
        <f>'Исходные данные'!A545</f>
        <v>02.02.2015</v>
      </c>
      <c r="E543" s="1">
        <f>'Исходные данные'!B545</f>
        <v>2496.48</v>
      </c>
      <c r="F543" s="12">
        <f t="shared" si="72"/>
        <v>1.1156056448801936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0.10939743670837171</v>
      </c>
      <c r="J543" s="18">
        <f t="shared" si="75"/>
        <v>6.9476985680319521E-5</v>
      </c>
      <c r="K543" s="12">
        <f t="shared" si="79"/>
        <v>0.97666509489148845</v>
      </c>
      <c r="L543" s="12">
        <f t="shared" si="76"/>
        <v>-2.3611474966549761E-2</v>
      </c>
      <c r="M543" s="12">
        <f t="shared" si="80"/>
        <v>5.5750175009600242E-4</v>
      </c>
      <c r="N543" s="18">
        <f t="shared" si="77"/>
        <v>3.5406260213781517E-7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2243.48</v>
      </c>
      <c r="D544" s="5" t="str">
        <f>'Исходные данные'!A546</f>
        <v>30.01.2015</v>
      </c>
      <c r="E544" s="1">
        <f>'Исходные данные'!B546</f>
        <v>2485.75</v>
      </c>
      <c r="F544" s="12">
        <f t="shared" si="72"/>
        <v>1.1079884821794712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0.1025461931261806</v>
      </c>
      <c r="J544" s="18">
        <f t="shared" si="75"/>
        <v>6.4944074716901632E-5</v>
      </c>
      <c r="K544" s="12">
        <f t="shared" si="79"/>
        <v>0.96999659427386753</v>
      </c>
      <c r="L544" s="12">
        <f t="shared" si="76"/>
        <v>-3.0462718548740851E-2</v>
      </c>
      <c r="M544" s="12">
        <f t="shared" si="80"/>
        <v>9.2797722137979521E-4</v>
      </c>
      <c r="N544" s="18">
        <f t="shared" si="77"/>
        <v>5.8770218731294648E-7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2240.31</v>
      </c>
      <c r="D545" s="5" t="str">
        <f>'Исходные данные'!A547</f>
        <v>29.01.2015</v>
      </c>
      <c r="E545" s="1">
        <f>'Исходные данные'!B547</f>
        <v>2481.25</v>
      </c>
      <c r="F545" s="12">
        <f t="shared" si="72"/>
        <v>1.1075476161781181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0.10214821630468011</v>
      </c>
      <c r="J545" s="18">
        <f t="shared" si="75"/>
        <v>6.4511471464114025E-5</v>
      </c>
      <c r="K545" s="12">
        <f t="shared" si="79"/>
        <v>0.96961063491894495</v>
      </c>
      <c r="L545" s="12">
        <f t="shared" si="76"/>
        <v>-3.0860695370241359E-2</v>
      </c>
      <c r="M545" s="12">
        <f t="shared" si="80"/>
        <v>9.5238251873483177E-4</v>
      </c>
      <c r="N545" s="18">
        <f t="shared" si="77"/>
        <v>6.0147499293600656E-7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2246.14</v>
      </c>
      <c r="D546" s="5" t="str">
        <f>'Исходные данные'!A548</f>
        <v>28.01.2015</v>
      </c>
      <c r="E546" s="1">
        <f>'Исходные данные'!B548</f>
        <v>2479.42</v>
      </c>
      <c r="F546" s="12">
        <f t="shared" si="72"/>
        <v>1.1038581744681988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9.8811474446931655E-2</v>
      </c>
      <c r="J546" s="18">
        <f t="shared" si="75"/>
        <v>6.2229986919949196E-5</v>
      </c>
      <c r="K546" s="12">
        <f t="shared" si="79"/>
        <v>0.96638068627692097</v>
      </c>
      <c r="L546" s="12">
        <f t="shared" si="76"/>
        <v>-3.4197437227989867E-2</v>
      </c>
      <c r="M546" s="12">
        <f t="shared" si="80"/>
        <v>1.1694647129623021E-3</v>
      </c>
      <c r="N546" s="18">
        <f t="shared" si="77"/>
        <v>7.3651136366831195E-7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2253.8200000000002</v>
      </c>
      <c r="D547" s="5" t="str">
        <f>'Исходные данные'!A549</f>
        <v>27.01.2015</v>
      </c>
      <c r="E547" s="1">
        <f>'Исходные данные'!B549</f>
        <v>2477.02</v>
      </c>
      <c r="F547" s="12">
        <f t="shared" si="72"/>
        <v>1.099031865898785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9.4429670359439125E-2</v>
      </c>
      <c r="J547" s="18">
        <f t="shared" si="75"/>
        <v>5.9304407717300941E-5</v>
      </c>
      <c r="K547" s="12">
        <f t="shared" si="79"/>
        <v>0.96215545925467127</v>
      </c>
      <c r="L547" s="12">
        <f t="shared" si="76"/>
        <v>-3.8579241315482363E-2</v>
      </c>
      <c r="M547" s="12">
        <f t="shared" si="80"/>
        <v>1.4883578604782154E-3</v>
      </c>
      <c r="N547" s="18">
        <f t="shared" si="77"/>
        <v>9.3472931813773684E-7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2257.9499999999998</v>
      </c>
      <c r="D548" s="5" t="str">
        <f>'Исходные данные'!A550</f>
        <v>26.01.2015</v>
      </c>
      <c r="E548" s="1">
        <f>'Исходные данные'!B550</f>
        <v>2476.44</v>
      </c>
      <c r="F548" s="12">
        <f t="shared" si="72"/>
        <v>1.096764764498771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9.2364723019410136E-2</v>
      </c>
      <c r="J548" s="18">
        <f t="shared" si="75"/>
        <v>5.7845662699348467E-5</v>
      </c>
      <c r="K548" s="12">
        <f t="shared" si="79"/>
        <v>0.9601707088062178</v>
      </c>
      <c r="L548" s="12">
        <f t="shared" si="76"/>
        <v>-4.0644188655511289E-2</v>
      </c>
      <c r="M548" s="12">
        <f t="shared" si="80"/>
        <v>1.6519500714647862E-3</v>
      </c>
      <c r="N548" s="18">
        <f t="shared" si="77"/>
        <v>1.0345740614632212E-6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2255.83</v>
      </c>
      <c r="D549" s="5" t="str">
        <f>'Исходные данные'!A551</f>
        <v>23.01.2015</v>
      </c>
      <c r="E549" s="1">
        <f>'Исходные данные'!B551</f>
        <v>2481.08</v>
      </c>
      <c r="F549" s="12">
        <f t="shared" si="72"/>
        <v>1.0998523824933617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9.5175973065695835E-2</v>
      </c>
      <c r="J549" s="18">
        <f t="shared" si="75"/>
        <v>5.9439912807466804E-5</v>
      </c>
      <c r="K549" s="12">
        <f t="shared" si="79"/>
        <v>0.96287378648919186</v>
      </c>
      <c r="L549" s="12">
        <f t="shared" si="76"/>
        <v>-3.7832938609225618E-2</v>
      </c>
      <c r="M549" s="12">
        <f t="shared" si="80"/>
        <v>1.4313312438094287E-3</v>
      </c>
      <c r="N549" s="18">
        <f t="shared" si="77"/>
        <v>8.9390422383083662E-7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2255.4</v>
      </c>
      <c r="D550" s="5" t="str">
        <f>'Исходные данные'!A552</f>
        <v>22.01.2015</v>
      </c>
      <c r="E550" s="1">
        <f>'Исходные данные'!B552</f>
        <v>2478.35</v>
      </c>
      <c r="F550" s="12">
        <f t="shared" si="72"/>
        <v>1.0988516449410304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9.4265675354908915E-2</v>
      </c>
      <c r="J550" s="18">
        <f t="shared" si="75"/>
        <v>5.8707094995757387E-5</v>
      </c>
      <c r="K550" s="12">
        <f t="shared" si="79"/>
        <v>0.96199768350334314</v>
      </c>
      <c r="L550" s="12">
        <f t="shared" si="76"/>
        <v>-3.8743236320012607E-2</v>
      </c>
      <c r="M550" s="12">
        <f t="shared" si="80"/>
        <v>1.501038360548338E-3</v>
      </c>
      <c r="N550" s="18">
        <f t="shared" si="77"/>
        <v>9.3482172904623707E-7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2262.8000000000002</v>
      </c>
      <c r="D551" s="5" t="str">
        <f>'Исходные данные'!A553</f>
        <v>21.01.2015</v>
      </c>
      <c r="E551" s="1">
        <f>'Исходные данные'!B553</f>
        <v>2486.66</v>
      </c>
      <c r="F551" s="12">
        <f t="shared" si="72"/>
        <v>1.0989305285487005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9.4337460091954803E-2</v>
      </c>
      <c r="J551" s="18">
        <f t="shared" si="75"/>
        <v>5.8587822351588084E-5</v>
      </c>
      <c r="K551" s="12">
        <f t="shared" si="79"/>
        <v>0.96206674273276183</v>
      </c>
      <c r="L551" s="12">
        <f t="shared" si="76"/>
        <v>-3.8671451582966733E-2</v>
      </c>
      <c r="M551" s="12">
        <f t="shared" si="80"/>
        <v>1.4954811675337344E-3</v>
      </c>
      <c r="N551" s="18">
        <f t="shared" si="77"/>
        <v>9.2876133073974957E-7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2259.75</v>
      </c>
      <c r="D552" s="5" t="str">
        <f>'Исходные данные'!A554</f>
        <v>20.01.2015</v>
      </c>
      <c r="E552" s="1">
        <f>'Исходные данные'!B554</f>
        <v>2486.67</v>
      </c>
      <c r="F552" s="12">
        <f t="shared" si="72"/>
        <v>1.1004181878526387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9.5690278332851916E-2</v>
      </c>
      <c r="J552" s="18">
        <f t="shared" si="75"/>
        <v>5.9262117322813746E-5</v>
      </c>
      <c r="K552" s="12">
        <f t="shared" si="79"/>
        <v>0.96336912491585214</v>
      </c>
      <c r="L552" s="12">
        <f t="shared" si="76"/>
        <v>-3.7318633342069613E-2</v>
      </c>
      <c r="M552" s="12">
        <f t="shared" si="80"/>
        <v>1.392680394519824E-3</v>
      </c>
      <c r="N552" s="18">
        <f t="shared" si="77"/>
        <v>8.6250338457717142E-7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2262</v>
      </c>
      <c r="D553" s="5" t="str">
        <f>'Исходные данные'!A555</f>
        <v>19.01.2015</v>
      </c>
      <c r="E553" s="1">
        <f>'Исходные данные'!B555</f>
        <v>2490.73</v>
      </c>
      <c r="F553" s="12">
        <f t="shared" si="72"/>
        <v>1.1011184792219275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9.6326462506734878E-2</v>
      </c>
      <c r="J553" s="18">
        <f t="shared" si="75"/>
        <v>5.948961071867424E-5</v>
      </c>
      <c r="K553" s="12">
        <f t="shared" si="79"/>
        <v>0.96398220010041857</v>
      </c>
      <c r="L553" s="12">
        <f t="shared" si="76"/>
        <v>-3.6682449168186554E-2</v>
      </c>
      <c r="M553" s="12">
        <f t="shared" si="80"/>
        <v>1.3456020769765848E-3</v>
      </c>
      <c r="N553" s="18">
        <f t="shared" si="77"/>
        <v>8.3102131707556201E-7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2263.8000000000002</v>
      </c>
      <c r="D554" s="5" t="str">
        <f>'Исходные данные'!A556</f>
        <v>16.01.2015</v>
      </c>
      <c r="E554" s="1">
        <f>'Исходные данные'!B556</f>
        <v>2489.62</v>
      </c>
      <c r="F554" s="12">
        <f t="shared" si="72"/>
        <v>1.0997526283240568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9.5085271172508048E-2</v>
      </c>
      <c r="J554" s="18">
        <f t="shared" si="75"/>
        <v>5.8559172929483192E-5</v>
      </c>
      <c r="K554" s="12">
        <f t="shared" si="79"/>
        <v>0.96278645597443779</v>
      </c>
      <c r="L554" s="12">
        <f t="shared" si="76"/>
        <v>-3.7923640502413397E-2</v>
      </c>
      <c r="M554" s="12">
        <f t="shared" si="80"/>
        <v>1.438202508956284E-3</v>
      </c>
      <c r="N554" s="18">
        <f t="shared" si="77"/>
        <v>8.8573075925494234E-7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2267.27</v>
      </c>
      <c r="D555" s="5" t="str">
        <f>'Исходные данные'!A557</f>
        <v>15.01.2015</v>
      </c>
      <c r="E555" s="1">
        <f>'Исходные данные'!B557</f>
        <v>2481.04</v>
      </c>
      <c r="F555" s="12">
        <f t="shared" si="72"/>
        <v>1.0942851976165169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9.0101362545067093E-2</v>
      </c>
      <c r="J555" s="18">
        <f t="shared" si="75"/>
        <v>5.5334910625564215E-5</v>
      </c>
      <c r="K555" s="12">
        <f t="shared" si="79"/>
        <v>0.95799995390240356</v>
      </c>
      <c r="L555" s="12">
        <f t="shared" si="76"/>
        <v>-4.2907549129854332E-2</v>
      </c>
      <c r="M555" s="12">
        <f t="shared" si="80"/>
        <v>1.8410577723308567E-3</v>
      </c>
      <c r="N555" s="18">
        <f t="shared" si="77"/>
        <v>1.130668442860366E-6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2264.3000000000002</v>
      </c>
      <c r="D556" s="5" t="str">
        <f>'Исходные данные'!A558</f>
        <v>14.01.2015</v>
      </c>
      <c r="E556" s="1">
        <f>'Исходные данные'!B558</f>
        <v>2473.36</v>
      </c>
      <c r="F556" s="12">
        <f t="shared" si="72"/>
        <v>1.0923287550236276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8.8311889727877887E-2</v>
      </c>
      <c r="J556" s="18">
        <f t="shared" si="75"/>
        <v>5.4084547642298493E-5</v>
      </c>
      <c r="K556" s="12">
        <f t="shared" si="79"/>
        <v>0.95628717197143798</v>
      </c>
      <c r="L556" s="12">
        <f t="shared" si="76"/>
        <v>-4.4697021947043551E-2</v>
      </c>
      <c r="M556" s="12">
        <f t="shared" si="80"/>
        <v>1.9978237709344861E-3</v>
      </c>
      <c r="N556" s="18">
        <f t="shared" si="77"/>
        <v>1.2235203578246326E-6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2266.08</v>
      </c>
      <c r="D557" s="5" t="str">
        <f>'Исходные данные'!A559</f>
        <v>13.01.2015</v>
      </c>
      <c r="E557" s="1">
        <f>'Исходные данные'!B559</f>
        <v>2466.59</v>
      </c>
      <c r="F557" s="12">
        <f t="shared" si="72"/>
        <v>1.0884831956506391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8.4785163493957344E-2</v>
      </c>
      <c r="J557" s="18">
        <f t="shared" si="75"/>
        <v>5.1779762601103793E-5</v>
      </c>
      <c r="K557" s="12">
        <f t="shared" si="79"/>
        <v>0.95292054898313816</v>
      </c>
      <c r="L557" s="12">
        <f t="shared" si="76"/>
        <v>-4.822374818096415E-2</v>
      </c>
      <c r="M557" s="12">
        <f t="shared" si="80"/>
        <v>2.3255298886210359E-3</v>
      </c>
      <c r="N557" s="18">
        <f t="shared" si="77"/>
        <v>1.4202412378806184E-6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2266.9899999999998</v>
      </c>
      <c r="D558" s="5" t="str">
        <f>'Исходные данные'!A560</f>
        <v>12.01.2015</v>
      </c>
      <c r="E558" s="1">
        <f>'Исходные данные'!B560</f>
        <v>2465.3200000000002</v>
      </c>
      <c r="F558" s="12">
        <f t="shared" si="72"/>
        <v>1.087486049784075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8.3868656113666784E-2</v>
      </c>
      <c r="J558" s="18">
        <f t="shared" si="75"/>
        <v>5.1077078246738792E-5</v>
      </c>
      <c r="K558" s="12">
        <f t="shared" si="79"/>
        <v>0.95204759036477893</v>
      </c>
      <c r="L558" s="12">
        <f t="shared" si="76"/>
        <v>-4.9140255561254634E-2</v>
      </c>
      <c r="M558" s="12">
        <f t="shared" si="80"/>
        <v>2.4147647166254094E-3</v>
      </c>
      <c r="N558" s="18">
        <f t="shared" si="77"/>
        <v>1.4706224243223731E-6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2266.65</v>
      </c>
      <c r="D559" s="5" t="str">
        <f>'Исходные данные'!A561</f>
        <v>31.12.2014</v>
      </c>
      <c r="E559" s="1">
        <f>'Исходные данные'!B561</f>
        <v>2482.87</v>
      </c>
      <c r="F559" s="12">
        <f t="shared" si="72"/>
        <v>1.0953918778814549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9.1112178588720866E-2</v>
      </c>
      <c r="J559" s="18">
        <f t="shared" si="75"/>
        <v>5.5333604667892085E-5</v>
      </c>
      <c r="K559" s="12">
        <f t="shared" si="79"/>
        <v>0.95896880520835603</v>
      </c>
      <c r="L559" s="12">
        <f t="shared" si="76"/>
        <v>-4.1896733086200615E-2</v>
      </c>
      <c r="M559" s="12">
        <f t="shared" si="80"/>
        <v>1.7553362432963309E-3</v>
      </c>
      <c r="N559" s="18">
        <f t="shared" si="77"/>
        <v>1.0660384072717806E-6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2256.98</v>
      </c>
      <c r="D560" s="5" t="str">
        <f>'Исходные данные'!A562</f>
        <v>30.12.2014</v>
      </c>
      <c r="E560" s="1">
        <f>'Исходные данные'!B562</f>
        <v>2482.54</v>
      </c>
      <c r="F560" s="12">
        <f t="shared" si="72"/>
        <v>1.0999388563478631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9.5254593121107581E-2</v>
      </c>
      <c r="J560" s="18">
        <f t="shared" si="75"/>
        <v>5.7687886407064765E-5</v>
      </c>
      <c r="K560" s="12">
        <f t="shared" si="79"/>
        <v>0.96294949065553403</v>
      </c>
      <c r="L560" s="12">
        <f t="shared" si="76"/>
        <v>-3.7754318553813879E-2</v>
      </c>
      <c r="M560" s="12">
        <f t="shared" si="80"/>
        <v>1.4253885694628491E-3</v>
      </c>
      <c r="N560" s="18">
        <f t="shared" si="77"/>
        <v>8.6324082846646955E-7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2255.3000000000002</v>
      </c>
      <c r="D561" s="5" t="str">
        <f>'Исходные данные'!A563</f>
        <v>29.12.2014</v>
      </c>
      <c r="E561" s="1">
        <f>'Исходные данные'!B563</f>
        <v>2463.83</v>
      </c>
      <c r="F561" s="12">
        <f t="shared" si="72"/>
        <v>1.0924622001507558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8.843404798469244E-2</v>
      </c>
      <c r="J561" s="18">
        <f t="shared" si="75"/>
        <v>5.3407761471440433E-5</v>
      </c>
      <c r="K561" s="12">
        <f t="shared" si="79"/>
        <v>0.95640399748083516</v>
      </c>
      <c r="L561" s="12">
        <f t="shared" si="76"/>
        <v>-4.4574863690228984E-2</v>
      </c>
      <c r="M561" s="12">
        <f t="shared" si="80"/>
        <v>1.9869184730024877E-3</v>
      </c>
      <c r="N561" s="18">
        <f t="shared" si="77"/>
        <v>1.1999548848842009E-6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2256.36</v>
      </c>
      <c r="D562" s="5" t="str">
        <f>'Исходные данные'!A564</f>
        <v>26.12.2014</v>
      </c>
      <c r="E562" s="1">
        <f>'Исходные данные'!B564</f>
        <v>2423.0700000000002</v>
      </c>
      <c r="F562" s="12">
        <f t="shared" si="72"/>
        <v>1.0738844865181087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7.128243584986535E-2</v>
      </c>
      <c r="J562" s="18">
        <f t="shared" si="75"/>
        <v>4.2929276748750959E-5</v>
      </c>
      <c r="K562" s="12">
        <f t="shared" si="79"/>
        <v>0.94014000264434017</v>
      </c>
      <c r="L562" s="12">
        <f t="shared" si="76"/>
        <v>-6.1726475825056075E-2</v>
      </c>
      <c r="M562" s="12">
        <f t="shared" si="80"/>
        <v>3.8101578177812227E-3</v>
      </c>
      <c r="N562" s="18">
        <f t="shared" si="77"/>
        <v>2.2946370654399588E-6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2253.6</v>
      </c>
      <c r="D563" s="5" t="str">
        <f>'Исходные данные'!A565</f>
        <v>25.12.2014</v>
      </c>
      <c r="E563" s="1">
        <f>'Исходные данные'!B565</f>
        <v>2416.67</v>
      </c>
      <c r="F563" s="12">
        <f t="shared" si="72"/>
        <v>1.0723597799077034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6.9861621927841636E-2</v>
      </c>
      <c r="J563" s="18">
        <f t="shared" si="75"/>
        <v>4.1956173565965714E-5</v>
      </c>
      <c r="K563" s="12">
        <f t="shared" si="79"/>
        <v>0.93880518712671768</v>
      </c>
      <c r="L563" s="12">
        <f t="shared" si="76"/>
        <v>-6.3147289747079866E-2</v>
      </c>
      <c r="M563" s="12">
        <f t="shared" si="80"/>
        <v>3.9875802024016494E-3</v>
      </c>
      <c r="N563" s="18">
        <f t="shared" si="77"/>
        <v>2.3947856128072163E-6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2248.98</v>
      </c>
      <c r="D564" s="5" t="str">
        <f>'Исходные данные'!A566</f>
        <v>24.12.2014</v>
      </c>
      <c r="E564" s="1">
        <f>'Исходные данные'!B566</f>
        <v>2396.64</v>
      </c>
      <c r="F564" s="12">
        <f t="shared" si="72"/>
        <v>1.0656564309153482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6.3590976341897434E-2</v>
      </c>
      <c r="J564" s="18">
        <f t="shared" si="75"/>
        <v>3.8083676863892518E-5</v>
      </c>
      <c r="K564" s="12">
        <f t="shared" si="79"/>
        <v>0.93293669138204771</v>
      </c>
      <c r="L564" s="12">
        <f t="shared" si="76"/>
        <v>-6.9417935333023983E-2</v>
      </c>
      <c r="M564" s="12">
        <f t="shared" si="80"/>
        <v>4.8188497458998896E-3</v>
      </c>
      <c r="N564" s="18">
        <f t="shared" si="77"/>
        <v>2.8859364509802099E-6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2246.39</v>
      </c>
      <c r="D565" s="5" t="str">
        <f>'Исходные данные'!A567</f>
        <v>23.12.2014</v>
      </c>
      <c r="E565" s="1">
        <f>'Исходные данные'!B567</f>
        <v>2394.6</v>
      </c>
      <c r="F565" s="12">
        <f t="shared" si="72"/>
        <v>1.0659769674900619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6.3891719028111083E-2</v>
      </c>
      <c r="J565" s="18">
        <f t="shared" si="75"/>
        <v>3.8156991130921616E-5</v>
      </c>
      <c r="K565" s="12">
        <f t="shared" si="79"/>
        <v>0.9332173074631831</v>
      </c>
      <c r="L565" s="12">
        <f t="shared" si="76"/>
        <v>-6.9117192646810433E-2</v>
      </c>
      <c r="M565" s="12">
        <f t="shared" si="80"/>
        <v>4.7771863193762963E-3</v>
      </c>
      <c r="N565" s="18">
        <f t="shared" si="77"/>
        <v>2.8529997125136122E-6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2246.3000000000002</v>
      </c>
      <c r="D566" s="5" t="str">
        <f>'Исходные данные'!A568</f>
        <v>22.12.2014</v>
      </c>
      <c r="E566" s="1">
        <f>'Исходные данные'!B568</f>
        <v>2379.12</v>
      </c>
      <c r="F566" s="12">
        <f t="shared" si="72"/>
        <v>1.05912834438855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5.744625322162715E-2</v>
      </c>
      <c r="J566" s="18">
        <f t="shared" si="75"/>
        <v>3.4211918249018301E-5</v>
      </c>
      <c r="K566" s="12">
        <f t="shared" si="79"/>
        <v>0.92722163044056238</v>
      </c>
      <c r="L566" s="12">
        <f t="shared" si="76"/>
        <v>-7.5562658453294337E-2</v>
      </c>
      <c r="M566" s="12">
        <f t="shared" si="80"/>
        <v>5.7097153525292035E-3</v>
      </c>
      <c r="N566" s="18">
        <f t="shared" si="77"/>
        <v>3.4004013127239571E-6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2242.77</v>
      </c>
      <c r="D567" s="5" t="str">
        <f>'Исходные данные'!A569</f>
        <v>19.12.2014</v>
      </c>
      <c r="E567" s="1">
        <f>'Исходные данные'!B569</f>
        <v>2342.9499999999998</v>
      </c>
      <c r="F567" s="12">
        <f t="shared" si="72"/>
        <v>1.0446679775456242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4.3699110094821282E-2</v>
      </c>
      <c r="J567" s="18">
        <f t="shared" si="75"/>
        <v>2.5952217939855644E-5</v>
      </c>
      <c r="K567" s="12">
        <f t="shared" si="79"/>
        <v>0.9145621968677532</v>
      </c>
      <c r="L567" s="12">
        <f t="shared" si="76"/>
        <v>-8.9309801580100184E-2</v>
      </c>
      <c r="M567" s="12">
        <f t="shared" si="80"/>
        <v>7.9762406582768522E-3</v>
      </c>
      <c r="N567" s="18">
        <f t="shared" si="77"/>
        <v>4.7369645618680438E-6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2235</v>
      </c>
      <c r="D568" s="5" t="str">
        <f>'Исходные данные'!A570</f>
        <v>18.12.2014</v>
      </c>
      <c r="E568" s="1">
        <f>'Исходные данные'!B570</f>
        <v>2337.5300000000002</v>
      </c>
      <c r="F568" s="12">
        <f t="shared" si="72"/>
        <v>1.0458747203579419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4.4853588257413923E-2</v>
      </c>
      <c r="J568" s="18">
        <f t="shared" si="75"/>
        <v>2.6563497010879856E-5</v>
      </c>
      <c r="K568" s="12">
        <f t="shared" si="79"/>
        <v>0.91561864866029363</v>
      </c>
      <c r="L568" s="12">
        <f t="shared" si="76"/>
        <v>-8.8155323417507522E-2</v>
      </c>
      <c r="M568" s="12">
        <f t="shared" si="80"/>
        <v>7.7713610468453376E-3</v>
      </c>
      <c r="N568" s="18">
        <f t="shared" si="77"/>
        <v>4.6024082789903068E-6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2235.33</v>
      </c>
      <c r="D569" s="5" t="str">
        <f>'Исходные данные'!A571</f>
        <v>17.12.2014</v>
      </c>
      <c r="E569" s="1">
        <f>'Исходные данные'!B571</f>
        <v>2310.91</v>
      </c>
      <c r="F569" s="12">
        <f t="shared" si="72"/>
        <v>1.033811562498602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3.3252518180984188E-2</v>
      </c>
      <c r="J569" s="18">
        <f t="shared" si="75"/>
        <v>1.9638068250186421E-5</v>
      </c>
      <c r="K569" s="12">
        <f t="shared" si="79"/>
        <v>0.90505786916849695</v>
      </c>
      <c r="L569" s="12">
        <f t="shared" si="76"/>
        <v>-9.9756393493937334E-2</v>
      </c>
      <c r="M569" s="12">
        <f t="shared" si="80"/>
        <v>9.9513380429172484E-3</v>
      </c>
      <c r="N569" s="18">
        <f t="shared" si="77"/>
        <v>5.877000189995879E-6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2237.08</v>
      </c>
      <c r="D570" s="5" t="str">
        <f>'Исходные данные'!A572</f>
        <v>16.12.2014</v>
      </c>
      <c r="E570" s="1">
        <f>'Исходные данные'!B572</f>
        <v>2293.19</v>
      </c>
      <c r="F570" s="12">
        <f t="shared" si="72"/>
        <v>1.0250818030647093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2.4772417273902114E-2</v>
      </c>
      <c r="J570" s="18">
        <f t="shared" si="75"/>
        <v>1.4589109421833723E-5</v>
      </c>
      <c r="K570" s="12">
        <f t="shared" si="79"/>
        <v>0.89741533762967685</v>
      </c>
      <c r="L570" s="12">
        <f t="shared" si="76"/>
        <v>-0.1082364944010194</v>
      </c>
      <c r="M570" s="12">
        <f t="shared" si="80"/>
        <v>1.1715138720221889E-2</v>
      </c>
      <c r="N570" s="18">
        <f t="shared" si="77"/>
        <v>6.8993444923655686E-6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2230.25</v>
      </c>
      <c r="D571" s="5" t="str">
        <f>'Исходные данные'!A573</f>
        <v>15.12.2014</v>
      </c>
      <c r="E571" s="1">
        <f>'Исходные данные'!B573</f>
        <v>2414.29</v>
      </c>
      <c r="F571" s="12">
        <f t="shared" si="72"/>
        <v>1.082519896872548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7.9291561208312197E-2</v>
      </c>
      <c r="J571" s="18">
        <f t="shared" si="75"/>
        <v>4.6566493154205881E-5</v>
      </c>
      <c r="K571" s="12">
        <f t="shared" si="79"/>
        <v>0.94769993559372123</v>
      </c>
      <c r="L571" s="12">
        <f t="shared" si="76"/>
        <v>-5.3717350466609311E-2</v>
      </c>
      <c r="M571" s="12">
        <f t="shared" si="80"/>
        <v>2.8855537411525234E-3</v>
      </c>
      <c r="N571" s="18">
        <f t="shared" si="77"/>
        <v>1.6946332810935501E-6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2236.9499999999998</v>
      </c>
      <c r="D572" s="5" t="str">
        <f>'Исходные данные'!A574</f>
        <v>12.12.2014</v>
      </c>
      <c r="E572" s="1">
        <f>'Исходные данные'!B574</f>
        <v>2414.41</v>
      </c>
      <c r="F572" s="12">
        <f t="shared" si="72"/>
        <v>1.0793312322582087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7.6341619943878183E-2</v>
      </c>
      <c r="J572" s="18">
        <f t="shared" si="75"/>
        <v>4.4708912361717425E-5</v>
      </c>
      <c r="K572" s="12">
        <f t="shared" si="79"/>
        <v>0.94490839591082976</v>
      </c>
      <c r="L572" s="12">
        <f t="shared" si="76"/>
        <v>-5.666729173104329E-2</v>
      </c>
      <c r="M572" s="12">
        <f t="shared" si="80"/>
        <v>3.2111819521311587E-3</v>
      </c>
      <c r="N572" s="18">
        <f t="shared" si="77"/>
        <v>1.8806052659205245E-6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2235.3000000000002</v>
      </c>
      <c r="D573" s="5" t="str">
        <f>'Исходные данные'!A575</f>
        <v>11.12.2014</v>
      </c>
      <c r="E573" s="1">
        <f>'Исходные данные'!B575</f>
        <v>2441.31</v>
      </c>
      <c r="F573" s="12">
        <f t="shared" si="72"/>
        <v>1.0921621258891423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8.8159333234038156E-2</v>
      </c>
      <c r="J573" s="18">
        <f t="shared" si="75"/>
        <v>5.1485768525032986E-5</v>
      </c>
      <c r="K573" s="12">
        <f t="shared" si="79"/>
        <v>0.95614129528087921</v>
      </c>
      <c r="L573" s="12">
        <f t="shared" si="76"/>
        <v>-4.4849578440883324E-2</v>
      </c>
      <c r="M573" s="12">
        <f t="shared" si="80"/>
        <v>2.0114846863249396E-3</v>
      </c>
      <c r="N573" s="18">
        <f t="shared" si="77"/>
        <v>1.1747234371299556E-6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2235.34</v>
      </c>
      <c r="D574" s="5" t="str">
        <f>'Исходные данные'!A576</f>
        <v>10.12.2014</v>
      </c>
      <c r="E574" s="1">
        <f>'Исходные данные'!B576</f>
        <v>2437.44</v>
      </c>
      <c r="F574" s="12">
        <f t="shared" si="72"/>
        <v>1.0904113020837993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8.6554966426989025E-2</v>
      </c>
      <c r="J574" s="18">
        <f t="shared" si="75"/>
        <v>5.0407721200144642E-5</v>
      </c>
      <c r="K574" s="12">
        <f t="shared" si="79"/>
        <v>0.95460852381649031</v>
      </c>
      <c r="L574" s="12">
        <f t="shared" si="76"/>
        <v>-4.6453945247932435E-2</v>
      </c>
      <c r="M574" s="12">
        <f t="shared" si="80"/>
        <v>2.1579690290978973E-3</v>
      </c>
      <c r="N574" s="18">
        <f t="shared" si="77"/>
        <v>1.2567540104018233E-6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2223.1</v>
      </c>
      <c r="D575" s="5" t="str">
        <f>'Исходные данные'!A577</f>
        <v>09.12.2014</v>
      </c>
      <c r="E575" s="1">
        <f>'Исходные данные'!B577</f>
        <v>2430.96</v>
      </c>
      <c r="F575" s="12">
        <f t="shared" si="72"/>
        <v>1.0935000674733482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8.938362283870567E-2</v>
      </c>
      <c r="J575" s="18">
        <f t="shared" si="75"/>
        <v>5.1909780791693514E-5</v>
      </c>
      <c r="K575" s="12">
        <f t="shared" si="79"/>
        <v>0.95731260599474532</v>
      </c>
      <c r="L575" s="12">
        <f t="shared" si="76"/>
        <v>-4.362528883621581E-2</v>
      </c>
      <c r="M575" s="12">
        <f t="shared" si="80"/>
        <v>1.9031658260432491E-3</v>
      </c>
      <c r="N575" s="18">
        <f t="shared" si="77"/>
        <v>1.1052687025051664E-6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2218.12</v>
      </c>
      <c r="D576" s="5" t="str">
        <f>'Исходные данные'!A578</f>
        <v>08.12.2014</v>
      </c>
      <c r="E576" s="1">
        <f>'Исходные данные'!B578</f>
        <v>2451.0700000000002</v>
      </c>
      <c r="F576" s="12">
        <f t="shared" si="72"/>
        <v>1.1050213694480011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9.9864673649691996E-2</v>
      </c>
      <c r="J576" s="18">
        <f t="shared" si="75"/>
        <v>5.7834808002201905E-5</v>
      </c>
      <c r="K576" s="12">
        <f t="shared" si="79"/>
        <v>0.96739901380200977</v>
      </c>
      <c r="L576" s="12">
        <f t="shared" si="76"/>
        <v>-3.3144238025229533E-2</v>
      </c>
      <c r="M576" s="12">
        <f t="shared" si="80"/>
        <v>1.0985405142730663E-3</v>
      </c>
      <c r="N576" s="18">
        <f t="shared" si="77"/>
        <v>6.3619974314930212E-7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2217.5700000000002</v>
      </c>
      <c r="D577" s="5" t="str">
        <f>'Исходные данные'!A579</f>
        <v>05.12.2014</v>
      </c>
      <c r="E577" s="1">
        <f>'Исходные данные'!B579</f>
        <v>2440.66</v>
      </c>
      <c r="F577" s="12">
        <f t="shared" si="72"/>
        <v>1.1006011084204781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9.5856492748663966E-2</v>
      </c>
      <c r="J577" s="18">
        <f t="shared" si="75"/>
        <v>5.5358602134103694E-5</v>
      </c>
      <c r="K577" s="12">
        <f t="shared" si="79"/>
        <v>0.96352926406050998</v>
      </c>
      <c r="L577" s="12">
        <f t="shared" si="76"/>
        <v>-3.7152418926257473E-2</v>
      </c>
      <c r="M577" s="12">
        <f t="shared" si="80"/>
        <v>1.3803022320721288E-3</v>
      </c>
      <c r="N577" s="18">
        <f t="shared" si="77"/>
        <v>7.9714581557294931E-7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2207.79</v>
      </c>
      <c r="D578" s="5" t="str">
        <f>'Исходные данные'!A580</f>
        <v>04.12.2014</v>
      </c>
      <c r="E578" s="1">
        <f>'Исходные данные'!B580</f>
        <v>2418.83</v>
      </c>
      <c r="F578" s="12">
        <f t="shared" ref="F578:F641" si="81">E578/C578</f>
        <v>1.0955888014711543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9.129193698831381E-2</v>
      </c>
      <c r="J578" s="18">
        <f t="shared" ref="J578:J641" si="84">H578*I578</f>
        <v>5.2575349893452432E-5</v>
      </c>
      <c r="K578" s="12">
        <f t="shared" si="79"/>
        <v>0.95914120340058717</v>
      </c>
      <c r="L578" s="12">
        <f t="shared" ref="L578:L641" si="85">LN(K578)</f>
        <v>-4.1716974686607684E-2</v>
      </c>
      <c r="M578" s="12">
        <f t="shared" si="80"/>
        <v>1.74030597700306E-3</v>
      </c>
      <c r="N578" s="18">
        <f t="shared" ref="N578:N641" si="86">M578*H578</f>
        <v>1.0022483768124552E-6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2211.35</v>
      </c>
      <c r="D579" s="5" t="str">
        <f>'Исходные данные'!A581</f>
        <v>03.12.2014</v>
      </c>
      <c r="E579" s="1">
        <f>'Исходные данные'!B581</f>
        <v>2397.58</v>
      </c>
      <c r="F579" s="12">
        <f t="shared" si="81"/>
        <v>1.0842155244533882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8.0856706551205915E-2</v>
      </c>
      <c r="J579" s="18">
        <f t="shared" si="84"/>
        <v>4.6435696807130772E-5</v>
      </c>
      <c r="K579" s="12">
        <f t="shared" ref="K579:K642" si="88">F579/GEOMEAN(F$2:F$1242)</f>
        <v>0.94918438512097314</v>
      </c>
      <c r="L579" s="12">
        <f t="shared" si="85"/>
        <v>-5.2152205123715531E-2</v>
      </c>
      <c r="M579" s="12">
        <f t="shared" ref="M579:M642" si="89">POWER(L579-AVERAGE(L$2:L$1242),2)</f>
        <v>2.7198524992660925E-3</v>
      </c>
      <c r="N579" s="18">
        <f t="shared" si="86"/>
        <v>1.5620008704664894E-6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2210.5500000000002</v>
      </c>
      <c r="D580" s="5" t="str">
        <f>'Исходные данные'!A582</f>
        <v>02.12.2014</v>
      </c>
      <c r="E580" s="1">
        <f>'Исходные данные'!B582</f>
        <v>2395.91</v>
      </c>
      <c r="F580" s="12">
        <f t="shared" si="81"/>
        <v>1.0838524349143877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8.0521763598125323E-2</v>
      </c>
      <c r="J580" s="18">
        <f t="shared" si="84"/>
        <v>4.6114273058676377E-5</v>
      </c>
      <c r="K580" s="12">
        <f t="shared" si="88"/>
        <v>0.94886651573702951</v>
      </c>
      <c r="L580" s="12">
        <f t="shared" si="85"/>
        <v>-5.248714807679615E-2</v>
      </c>
      <c r="M580" s="12">
        <f t="shared" si="89"/>
        <v>2.7549007132355178E-3</v>
      </c>
      <c r="N580" s="18">
        <f t="shared" si="86"/>
        <v>1.5777131307472092E-6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2213.75</v>
      </c>
      <c r="D581" s="5" t="str">
        <f>'Исходные данные'!A583</f>
        <v>01.12.2014</v>
      </c>
      <c r="E581" s="1">
        <f>'Исходные данные'!B583</f>
        <v>2378.9499999999998</v>
      </c>
      <c r="F581" s="12">
        <f t="shared" si="81"/>
        <v>1.0746245059288537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7.1971303750917204E-2</v>
      </c>
      <c r="J581" s="18">
        <f t="shared" si="84"/>
        <v>4.1102442255247696E-5</v>
      </c>
      <c r="K581" s="12">
        <f t="shared" si="88"/>
        <v>0.94078785803242793</v>
      </c>
      <c r="L581" s="12">
        <f t="shared" si="85"/>
        <v>-6.1037607924004256E-2</v>
      </c>
      <c r="M581" s="12">
        <f t="shared" si="89"/>
        <v>3.725589581084458E-3</v>
      </c>
      <c r="N581" s="18">
        <f t="shared" si="86"/>
        <v>2.1276650920933871E-6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2225.9699999999998</v>
      </c>
      <c r="D582" s="5" t="str">
        <f>'Исходные данные'!A584</f>
        <v>28.11.2014</v>
      </c>
      <c r="E582" s="1">
        <f>'Исходные данные'!B584</f>
        <v>2387.08</v>
      </c>
      <c r="F582" s="12">
        <f t="shared" si="81"/>
        <v>1.072377435455105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6.9878085993719322E-2</v>
      </c>
      <c r="J582" s="18">
        <f t="shared" si="84"/>
        <v>3.9795634013957797E-5</v>
      </c>
      <c r="K582" s="12">
        <f t="shared" si="88"/>
        <v>0.93882064380440444</v>
      </c>
      <c r="L582" s="12">
        <f t="shared" si="85"/>
        <v>-6.313082568120211E-2</v>
      </c>
      <c r="M582" s="12">
        <f t="shared" si="89"/>
        <v>3.9855011511903187E-3</v>
      </c>
      <c r="N582" s="18">
        <f t="shared" si="86"/>
        <v>2.2697465581589192E-6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2225.61</v>
      </c>
      <c r="D583" s="5" t="str">
        <f>'Исходные данные'!A585</f>
        <v>27.11.2014</v>
      </c>
      <c r="E583" s="1">
        <f>'Исходные данные'!B585</f>
        <v>2398.96</v>
      </c>
      <c r="F583" s="12">
        <f t="shared" si="81"/>
        <v>1.0778887585875332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7.500427475721716E-2</v>
      </c>
      <c r="J583" s="18">
        <f t="shared" si="84"/>
        <v>4.2595783670573694E-5</v>
      </c>
      <c r="K583" s="12">
        <f t="shared" si="88"/>
        <v>0.94364557181979525</v>
      </c>
      <c r="L583" s="12">
        <f t="shared" si="85"/>
        <v>-5.8004636917704334E-2</v>
      </c>
      <c r="M583" s="12">
        <f t="shared" si="89"/>
        <v>3.3645379039546996E-3</v>
      </c>
      <c r="N583" s="18">
        <f t="shared" si="86"/>
        <v>1.9107594756725459E-6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2232.37</v>
      </c>
      <c r="D584" s="5" t="str">
        <f>'Исходные данные'!A586</f>
        <v>26.11.2014</v>
      </c>
      <c r="E584" s="1">
        <f>'Исходные данные'!B586</f>
        <v>2393.41</v>
      </c>
      <c r="F584" s="12">
        <f t="shared" si="81"/>
        <v>1.0721385791781828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6.965532591519337E-2</v>
      </c>
      <c r="J584" s="18">
        <f t="shared" si="84"/>
        <v>3.9447646221731498E-5</v>
      </c>
      <c r="K584" s="12">
        <f t="shared" si="88"/>
        <v>0.93861153533544295</v>
      </c>
      <c r="L584" s="12">
        <f t="shared" si="85"/>
        <v>-6.335358575972809E-2</v>
      </c>
      <c r="M584" s="12">
        <f t="shared" si="89"/>
        <v>4.0136768286152128E-3</v>
      </c>
      <c r="N584" s="18">
        <f t="shared" si="86"/>
        <v>2.2730509333391673E-6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2231.35</v>
      </c>
      <c r="D585" s="5" t="str">
        <f>'Исходные данные'!A587</f>
        <v>25.11.2014</v>
      </c>
      <c r="E585" s="1">
        <f>'Исходные данные'!B587</f>
        <v>2397.58</v>
      </c>
      <c r="F585" s="12">
        <f t="shared" si="81"/>
        <v>1.0744975015125373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7.1853111841826411E-2</v>
      </c>
      <c r="J585" s="18">
        <f t="shared" si="84"/>
        <v>4.0578736182364259E-5</v>
      </c>
      <c r="K585" s="12">
        <f t="shared" si="88"/>
        <v>0.94067667109026554</v>
      </c>
      <c r="L585" s="12">
        <f t="shared" si="85"/>
        <v>-6.1155799833095062E-2</v>
      </c>
      <c r="M585" s="12">
        <f t="shared" si="89"/>
        <v>3.7400318532255805E-3</v>
      </c>
      <c r="N585" s="18">
        <f t="shared" si="86"/>
        <v>2.1121669193641711E-6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2230.81</v>
      </c>
      <c r="D586" s="5" t="str">
        <f>'Исходные данные'!A588</f>
        <v>24.11.2014</v>
      </c>
      <c r="E586" s="1">
        <f>'Исходные данные'!B588</f>
        <v>2397.89</v>
      </c>
      <c r="F586" s="12">
        <f t="shared" si="81"/>
        <v>1.0748965622352418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7.2224435773552462E-2</v>
      </c>
      <c r="J586" s="18">
        <f t="shared" si="84"/>
        <v>4.0674597362514655E-5</v>
      </c>
      <c r="K586" s="12">
        <f t="shared" si="88"/>
        <v>0.94102603170922283</v>
      </c>
      <c r="L586" s="12">
        <f t="shared" si="85"/>
        <v>-6.0784475901369046E-2</v>
      </c>
      <c r="M586" s="12">
        <f t="shared" si="89"/>
        <v>3.6947525106041049E-3</v>
      </c>
      <c r="N586" s="18">
        <f t="shared" si="86"/>
        <v>2.0807718206916535E-6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2232.08</v>
      </c>
      <c r="D587" s="5" t="str">
        <f>'Исходные данные'!A589</f>
        <v>21.11.2014</v>
      </c>
      <c r="E587" s="1">
        <f>'Исходные данные'!B589</f>
        <v>2391.4899999999998</v>
      </c>
      <c r="F587" s="12">
        <f t="shared" si="81"/>
        <v>1.071417691122182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6.8982716482759429E-2</v>
      </c>
      <c r="J587" s="18">
        <f t="shared" si="84"/>
        <v>3.8740530783573749E-5</v>
      </c>
      <c r="K587" s="12">
        <f t="shared" si="88"/>
        <v>0.9379804286313389</v>
      </c>
      <c r="L587" s="12">
        <f t="shared" si="85"/>
        <v>-6.4026195192162086E-2</v>
      </c>
      <c r="M587" s="12">
        <f t="shared" si="89"/>
        <v>4.0993536707848305E-3</v>
      </c>
      <c r="N587" s="18">
        <f t="shared" si="86"/>
        <v>2.3021873473986312E-6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2233.87</v>
      </c>
      <c r="D588" s="5" t="str">
        <f>'Исходные данные'!A590</f>
        <v>20.11.2014</v>
      </c>
      <c r="E588" s="1">
        <f>'Исходные данные'!B590</f>
        <v>2382.96</v>
      </c>
      <c r="F588" s="12">
        <f t="shared" si="81"/>
        <v>1.0667406787324241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6.4607905042099956E-2</v>
      </c>
      <c r="J588" s="18">
        <f t="shared" si="84"/>
        <v>3.6182377672041983E-5</v>
      </c>
      <c r="K588" s="12">
        <f t="shared" si="88"/>
        <v>0.93388590403798033</v>
      </c>
      <c r="L588" s="12">
        <f t="shared" si="85"/>
        <v>-6.8401006632821573E-2</v>
      </c>
      <c r="M588" s="12">
        <f t="shared" si="89"/>
        <v>4.6786977083832912E-3</v>
      </c>
      <c r="N588" s="18">
        <f t="shared" si="86"/>
        <v>2.6202119908969465E-6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2230.92</v>
      </c>
      <c r="D589" s="5" t="str">
        <f>'Исходные данные'!A591</f>
        <v>19.11.2014</v>
      </c>
      <c r="E589" s="1">
        <f>'Исходные данные'!B591</f>
        <v>2394.4499999999998</v>
      </c>
      <c r="F589" s="12">
        <f t="shared" si="81"/>
        <v>1.0733015975472002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7.0739502948471533E-2</v>
      </c>
      <c r="J589" s="18">
        <f t="shared" si="84"/>
        <v>3.9505686843935468E-5</v>
      </c>
      <c r="K589" s="12">
        <f t="shared" si="88"/>
        <v>0.93962970824533254</v>
      </c>
      <c r="L589" s="12">
        <f t="shared" si="85"/>
        <v>-6.2269408726449968E-2</v>
      </c>
      <c r="M589" s="12">
        <f t="shared" si="89"/>
        <v>3.8774792631416739E-3</v>
      </c>
      <c r="N589" s="18">
        <f t="shared" si="86"/>
        <v>2.1654446967928326E-6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2228.71</v>
      </c>
      <c r="D590" s="5" t="str">
        <f>'Исходные данные'!A592</f>
        <v>18.11.2014</v>
      </c>
      <c r="E590" s="1">
        <f>'Исходные данные'!B592</f>
        <v>2383.79</v>
      </c>
      <c r="F590" s="12">
        <f t="shared" si="81"/>
        <v>1.069582852861072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6.7268715320578237E-2</v>
      </c>
      <c r="J590" s="18">
        <f t="shared" si="84"/>
        <v>3.7462513805835445E-5</v>
      </c>
      <c r="K590" s="12">
        <f t="shared" si="88"/>
        <v>0.93637410609915961</v>
      </c>
      <c r="L590" s="12">
        <f t="shared" si="85"/>
        <v>-6.574019635434325E-2</v>
      </c>
      <c r="M590" s="12">
        <f t="shared" si="89"/>
        <v>4.3217734167075965E-3</v>
      </c>
      <c r="N590" s="18">
        <f t="shared" si="86"/>
        <v>2.4068319948957401E-6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2229.37</v>
      </c>
      <c r="D591" s="5" t="str">
        <f>'Исходные данные'!A593</f>
        <v>17.11.2014</v>
      </c>
      <c r="E591" s="1">
        <f>'Исходные данные'!B593</f>
        <v>2384.84</v>
      </c>
      <c r="F591" s="12">
        <f t="shared" si="81"/>
        <v>1.0697371903273123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6.7413001788607596E-2</v>
      </c>
      <c r="J591" s="18">
        <f t="shared" si="84"/>
        <v>3.7438084279549082E-5</v>
      </c>
      <c r="K591" s="12">
        <f t="shared" si="88"/>
        <v>0.93650922195914355</v>
      </c>
      <c r="L591" s="12">
        <f t="shared" si="85"/>
        <v>-6.5595909886313836E-2</v>
      </c>
      <c r="M591" s="12">
        <f t="shared" si="89"/>
        <v>4.3028233938133958E-3</v>
      </c>
      <c r="N591" s="18">
        <f t="shared" si="86"/>
        <v>2.3895904437358032E-6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2226.39</v>
      </c>
      <c r="D592" s="5" t="str">
        <f>'Исходные данные'!A594</f>
        <v>14.11.2014</v>
      </c>
      <c r="E592" s="1">
        <f>'Исходные данные'!B594</f>
        <v>2383.63</v>
      </c>
      <c r="F592" s="12">
        <f t="shared" si="81"/>
        <v>1.070625541796361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6.8243096152265009E-2</v>
      </c>
      <c r="J592" s="18">
        <f t="shared" si="84"/>
        <v>3.7793302474968407E-5</v>
      </c>
      <c r="K592" s="12">
        <f t="shared" si="88"/>
        <v>0.93728693572905608</v>
      </c>
      <c r="L592" s="12">
        <f t="shared" si="85"/>
        <v>-6.4765815522656436E-2</v>
      </c>
      <c r="M592" s="12">
        <f t="shared" si="89"/>
        <v>4.1946108603147566E-3</v>
      </c>
      <c r="N592" s="18">
        <f t="shared" si="86"/>
        <v>2.3229924482756848E-6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2227.12</v>
      </c>
      <c r="D593" s="5" t="str">
        <f>'Исходные данные'!A595</f>
        <v>13.11.2014</v>
      </c>
      <c r="E593" s="1">
        <f>'Исходные данные'!B595</f>
        <v>2385.0300000000002</v>
      </c>
      <c r="F593" s="12">
        <f t="shared" si="81"/>
        <v>1.0709032292826612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6.8502431904935379E-2</v>
      </c>
      <c r="J593" s="18">
        <f t="shared" si="84"/>
        <v>3.7831039961019239E-5</v>
      </c>
      <c r="K593" s="12">
        <f t="shared" si="88"/>
        <v>0.93753003926335798</v>
      </c>
      <c r="L593" s="12">
        <f t="shared" si="85"/>
        <v>-6.4506479769986094E-2</v>
      </c>
      <c r="M593" s="12">
        <f t="shared" si="89"/>
        <v>4.1610859323156163E-3</v>
      </c>
      <c r="N593" s="18">
        <f t="shared" si="86"/>
        <v>2.2979944479215724E-6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2223.8000000000002</v>
      </c>
      <c r="D594" s="5" t="str">
        <f>'Исходные данные'!A596</f>
        <v>12.11.2014</v>
      </c>
      <c r="E594" s="1">
        <f>'Исходные данные'!B596</f>
        <v>2381.79</v>
      </c>
      <c r="F594" s="12">
        <f t="shared" si="81"/>
        <v>1.0710450580088136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6.8634861550600584E-2</v>
      </c>
      <c r="J594" s="18">
        <f t="shared" si="84"/>
        <v>3.7798383038639245E-5</v>
      </c>
      <c r="K594" s="12">
        <f t="shared" si="88"/>
        <v>0.93765420425563961</v>
      </c>
      <c r="L594" s="12">
        <f t="shared" si="85"/>
        <v>-6.4374050124320889E-2</v>
      </c>
      <c r="M594" s="12">
        <f t="shared" si="89"/>
        <v>4.1440183294085692E-3</v>
      </c>
      <c r="N594" s="18">
        <f t="shared" si="86"/>
        <v>2.2821812209622845E-6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2228.3200000000002</v>
      </c>
      <c r="D595" s="5" t="str">
        <f>'Исходные данные'!A597</f>
        <v>11.11.2014</v>
      </c>
      <c r="E595" s="1">
        <f>'Исходные данные'!B597</f>
        <v>2385.35</v>
      </c>
      <c r="F595" s="12">
        <f t="shared" si="81"/>
        <v>1.0704701299633803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6.8097925774963805E-2</v>
      </c>
      <c r="J595" s="18">
        <f t="shared" si="84"/>
        <v>3.7398011677443961E-5</v>
      </c>
      <c r="K595" s="12">
        <f t="shared" si="88"/>
        <v>0.93715087930687679</v>
      </c>
      <c r="L595" s="12">
        <f t="shared" si="85"/>
        <v>-6.4910985899957668E-2</v>
      </c>
      <c r="M595" s="12">
        <f t="shared" si="89"/>
        <v>4.2134360905044946E-3</v>
      </c>
      <c r="N595" s="18">
        <f t="shared" si="86"/>
        <v>2.3139343867178846E-6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2231.96</v>
      </c>
      <c r="D596" s="5" t="str">
        <f>'Исходные данные'!A598</f>
        <v>10.11.2014</v>
      </c>
      <c r="E596" s="1">
        <f>'Исходные данные'!B598</f>
        <v>2387.15</v>
      </c>
      <c r="F596" s="12">
        <f t="shared" si="81"/>
        <v>1.0695308159644439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6.7220062556214405E-2</v>
      </c>
      <c r="J596" s="18">
        <f t="shared" si="84"/>
        <v>3.6812872850795201E-5</v>
      </c>
      <c r="K596" s="12">
        <f t="shared" si="88"/>
        <v>0.93632855001864279</v>
      </c>
      <c r="L596" s="12">
        <f t="shared" si="85"/>
        <v>-6.5788849118707068E-2</v>
      </c>
      <c r="M596" s="12">
        <f t="shared" si="89"/>
        <v>4.3281726683639943E-3</v>
      </c>
      <c r="N596" s="18">
        <f t="shared" si="86"/>
        <v>2.3703112442587373E-6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2230.38</v>
      </c>
      <c r="D597" s="5" t="str">
        <f>'Исходные данные'!A599</f>
        <v>07.11.2014</v>
      </c>
      <c r="E597" s="1">
        <f>'Исходные данные'!B599</f>
        <v>2383.1799999999998</v>
      </c>
      <c r="F597" s="12">
        <f t="shared" si="81"/>
        <v>1.0685085052771275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6.6263755761413967E-2</v>
      </c>
      <c r="J597" s="18">
        <f t="shared" si="84"/>
        <v>3.6187869498901269E-5</v>
      </c>
      <c r="K597" s="12">
        <f t="shared" si="88"/>
        <v>0.93543356067449723</v>
      </c>
      <c r="L597" s="12">
        <f t="shared" si="85"/>
        <v>-6.6745155913507478E-2</v>
      </c>
      <c r="M597" s="12">
        <f t="shared" si="89"/>
        <v>4.4549158379184129E-3</v>
      </c>
      <c r="N597" s="18">
        <f t="shared" si="86"/>
        <v>2.4329123986216361E-6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2234.3200000000002</v>
      </c>
      <c r="D598" s="5" t="str">
        <f>'Исходные данные'!A600</f>
        <v>06.11.2014</v>
      </c>
      <c r="E598" s="1">
        <f>'Исходные данные'!B600</f>
        <v>2385.6999999999998</v>
      </c>
      <c r="F598" s="12">
        <f t="shared" si="81"/>
        <v>1.0677521572558988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6.5555651112859145E-2</v>
      </c>
      <c r="J598" s="18">
        <f t="shared" si="84"/>
        <v>3.5701237691649182E-5</v>
      </c>
      <c r="K598" s="12">
        <f t="shared" si="88"/>
        <v>0.93477141028532118</v>
      </c>
      <c r="L598" s="12">
        <f t="shared" si="85"/>
        <v>-6.7453260562062384E-2</v>
      </c>
      <c r="M598" s="12">
        <f t="shared" si="89"/>
        <v>4.5499423604534713E-3</v>
      </c>
      <c r="N598" s="18">
        <f t="shared" si="86"/>
        <v>2.4778729359914692E-6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2234.0300000000002</v>
      </c>
      <c r="D599" s="5" t="str">
        <f>'Исходные данные'!A601</f>
        <v>05.11.2014</v>
      </c>
      <c r="E599" s="1">
        <f>'Исходные данные'!B601</f>
        <v>2385.63</v>
      </c>
      <c r="F599" s="12">
        <f t="shared" si="81"/>
        <v>1.0678594289244101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6.5656111017923999E-2</v>
      </c>
      <c r="J599" s="18">
        <f t="shared" si="84"/>
        <v>3.5656151091842771E-5</v>
      </c>
      <c r="K599" s="12">
        <f t="shared" si="88"/>
        <v>0.9348653220495603</v>
      </c>
      <c r="L599" s="12">
        <f t="shared" si="85"/>
        <v>-6.7352800656997489E-2</v>
      </c>
      <c r="M599" s="12">
        <f t="shared" si="89"/>
        <v>4.5363997563412318E-3</v>
      </c>
      <c r="N599" s="18">
        <f t="shared" si="86"/>
        <v>2.4636024372650415E-6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2236.4</v>
      </c>
      <c r="D600" s="5" t="str">
        <f>'Исходные данные'!A602</f>
        <v>31.10.2014</v>
      </c>
      <c r="E600" s="1">
        <f>'Исходные данные'!B602</f>
        <v>2381.9699999999998</v>
      </c>
      <c r="F600" s="12">
        <f t="shared" si="81"/>
        <v>1.0650912180289751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6.3060446225005992E-2</v>
      </c>
      <c r="J600" s="18">
        <f t="shared" si="84"/>
        <v>3.415092847794707E-5</v>
      </c>
      <c r="K600" s="12">
        <f t="shared" si="88"/>
        <v>0.93244187164011028</v>
      </c>
      <c r="L600" s="12">
        <f t="shared" si="85"/>
        <v>-6.9948465449915495E-2</v>
      </c>
      <c r="M600" s="12">
        <f t="shared" si="89"/>
        <v>4.892787818798012E-3</v>
      </c>
      <c r="N600" s="18">
        <f t="shared" si="86"/>
        <v>2.6497314380132371E-6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2236.4499999999998</v>
      </c>
      <c r="D601" s="5" t="str">
        <f>'Исходные данные'!A603</f>
        <v>30.10.2014</v>
      </c>
      <c r="E601" s="1">
        <f>'Исходные данные'!B603</f>
        <v>2403.35</v>
      </c>
      <c r="F601" s="12">
        <f t="shared" si="81"/>
        <v>1.0746271993561225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7.1973810136988364E-2</v>
      </c>
      <c r="J601" s="18">
        <f t="shared" si="84"/>
        <v>3.8869248073274464E-5</v>
      </c>
      <c r="K601" s="12">
        <f t="shared" si="88"/>
        <v>0.9407902160129662</v>
      </c>
      <c r="L601" s="12">
        <f t="shared" si="85"/>
        <v>-6.1035101537933123E-2</v>
      </c>
      <c r="M601" s="12">
        <f t="shared" si="89"/>
        <v>3.725283619745797E-3</v>
      </c>
      <c r="N601" s="18">
        <f t="shared" si="86"/>
        <v>2.0118286482764789E-6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2232.13</v>
      </c>
      <c r="D602" s="5" t="str">
        <f>'Исходные данные'!A604</f>
        <v>29.10.2014</v>
      </c>
      <c r="E602" s="1">
        <f>'Исходные данные'!B604</f>
        <v>2403.5300000000002</v>
      </c>
      <c r="F602" s="12">
        <f t="shared" si="81"/>
        <v>1.0767876422968197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7.398220352079718E-2</v>
      </c>
      <c r="J602" s="18">
        <f t="shared" si="84"/>
        <v>3.9842362007120483E-5</v>
      </c>
      <c r="K602" s="12">
        <f t="shared" si="88"/>
        <v>0.94268159153564046</v>
      </c>
      <c r="L602" s="12">
        <f t="shared" si="85"/>
        <v>-5.9026708154124322E-2</v>
      </c>
      <c r="M602" s="12">
        <f t="shared" si="89"/>
        <v>3.4841522755121577E-3</v>
      </c>
      <c r="N602" s="18">
        <f t="shared" si="86"/>
        <v>1.8763547129258606E-6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2231.0700000000002</v>
      </c>
      <c r="D603" s="5" t="str">
        <f>'Исходные данные'!A605</f>
        <v>28.10.2014</v>
      </c>
      <c r="E603" s="1">
        <f>'Исходные данные'!B605</f>
        <v>2392.2800000000002</v>
      </c>
      <c r="F603" s="12">
        <f t="shared" si="81"/>
        <v>1.0722568095129243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6.9765595071231368E-2</v>
      </c>
      <c r="J603" s="18">
        <f t="shared" si="84"/>
        <v>3.746668655502212E-5</v>
      </c>
      <c r="K603" s="12">
        <f t="shared" si="88"/>
        <v>0.93871504094392511</v>
      </c>
      <c r="L603" s="12">
        <f t="shared" si="85"/>
        <v>-6.3243316603690064E-2</v>
      </c>
      <c r="M603" s="12">
        <f t="shared" si="89"/>
        <v>3.9997170950345703E-3</v>
      </c>
      <c r="N603" s="18">
        <f t="shared" si="86"/>
        <v>2.1479949616343022E-6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2228.6</v>
      </c>
      <c r="D604" s="5" t="str">
        <f>'Исходные данные'!A606</f>
        <v>27.10.2014</v>
      </c>
      <c r="E604" s="1">
        <f>'Исходные данные'!B606</f>
        <v>2392.1799999999998</v>
      </c>
      <c r="F604" s="12">
        <f t="shared" si="81"/>
        <v>1.0734003410212689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7.0831498462487028E-2</v>
      </c>
      <c r="J604" s="18">
        <f t="shared" si="84"/>
        <v>3.7932946894312283E-5</v>
      </c>
      <c r="K604" s="12">
        <f t="shared" si="88"/>
        <v>0.93971615393957386</v>
      </c>
      <c r="L604" s="12">
        <f t="shared" si="85"/>
        <v>-6.2177413212434481E-2</v>
      </c>
      <c r="M604" s="12">
        <f t="shared" si="89"/>
        <v>3.8660307137898123E-3</v>
      </c>
      <c r="N604" s="18">
        <f t="shared" si="86"/>
        <v>2.0704056943767219E-6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2230.6</v>
      </c>
      <c r="D605" s="5" t="str">
        <f>'Исходные данные'!A607</f>
        <v>24.10.2014</v>
      </c>
      <c r="E605" s="1">
        <f>'Исходные данные'!B607</f>
        <v>2397.34</v>
      </c>
      <c r="F605" s="12">
        <f t="shared" si="81"/>
        <v>1.0747511880211604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7.2089181786674256E-2</v>
      </c>
      <c r="J605" s="18">
        <f t="shared" si="84"/>
        <v>3.8498731415600825E-5</v>
      </c>
      <c r="K605" s="12">
        <f t="shared" si="88"/>
        <v>0.94089876279368612</v>
      </c>
      <c r="L605" s="12">
        <f t="shared" si="85"/>
        <v>-6.0919729888247252E-2</v>
      </c>
      <c r="M605" s="12">
        <f t="shared" si="89"/>
        <v>3.7112134896569965E-3</v>
      </c>
      <c r="N605" s="18">
        <f t="shared" si="86"/>
        <v>1.9819480235891693E-6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2228.0700000000002</v>
      </c>
      <c r="D606" s="5" t="str">
        <f>'Исходные данные'!A608</f>
        <v>23.10.2014</v>
      </c>
      <c r="E606" s="1">
        <f>'Исходные данные'!B608</f>
        <v>2399.63</v>
      </c>
      <c r="F606" s="12">
        <f t="shared" si="81"/>
        <v>1.0769993761416832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7.417881891845067E-2</v>
      </c>
      <c r="J606" s="18">
        <f t="shared" si="84"/>
        <v>3.9504121326124542E-5</v>
      </c>
      <c r="K606" s="12">
        <f t="shared" si="88"/>
        <v>0.9428669554737259</v>
      </c>
      <c r="L606" s="12">
        <f t="shared" si="85"/>
        <v>-5.8830092756470852E-2</v>
      </c>
      <c r="M606" s="12">
        <f t="shared" si="89"/>
        <v>3.4609798137349552E-3</v>
      </c>
      <c r="N606" s="18">
        <f t="shared" si="86"/>
        <v>1.8431537258548366E-6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2227.23</v>
      </c>
      <c r="D607" s="5" t="str">
        <f>'Исходные данные'!A609</f>
        <v>22.10.2014</v>
      </c>
      <c r="E607" s="1">
        <f>'Исходные данные'!B609</f>
        <v>2400.9499999999998</v>
      </c>
      <c r="F607" s="12">
        <f t="shared" si="81"/>
        <v>1.077998230986472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7.5105831471054457E-2</v>
      </c>
      <c r="J607" s="18">
        <f t="shared" si="84"/>
        <v>3.9886168537180743E-5</v>
      </c>
      <c r="K607" s="12">
        <f t="shared" si="88"/>
        <v>0.94374141022953095</v>
      </c>
      <c r="L607" s="12">
        <f t="shared" si="85"/>
        <v>-5.7903080203867072E-2</v>
      </c>
      <c r="M607" s="12">
        <f t="shared" si="89"/>
        <v>3.3527666970954539E-3</v>
      </c>
      <c r="N607" s="18">
        <f t="shared" si="86"/>
        <v>1.7805410702061774E-6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2224.7800000000002</v>
      </c>
      <c r="D608" s="5" t="str">
        <f>'Исходные данные'!A610</f>
        <v>21.10.2014</v>
      </c>
      <c r="E608" s="1">
        <f>'Исходные данные'!B610</f>
        <v>2399.9899999999998</v>
      </c>
      <c r="F608" s="12">
        <f t="shared" si="81"/>
        <v>1.0787538543136848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7.5806536353437287E-2</v>
      </c>
      <c r="J608" s="18">
        <f t="shared" si="84"/>
        <v>4.0145926476389499E-5</v>
      </c>
      <c r="K608" s="12">
        <f t="shared" si="88"/>
        <v>0.94440292618004751</v>
      </c>
      <c r="L608" s="12">
        <f t="shared" si="85"/>
        <v>-5.7202375321484193E-2</v>
      </c>
      <c r="M608" s="12">
        <f t="shared" si="89"/>
        <v>3.2721117424199353E-3</v>
      </c>
      <c r="N608" s="18">
        <f t="shared" si="86"/>
        <v>1.732857926937393E-6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2226.1799999999998</v>
      </c>
      <c r="D609" s="5" t="str">
        <f>'Исходные данные'!A611</f>
        <v>20.10.2014</v>
      </c>
      <c r="E609" s="1">
        <f>'Исходные данные'!B611</f>
        <v>2398.8000000000002</v>
      </c>
      <c r="F609" s="12">
        <f t="shared" si="81"/>
        <v>1.0775408996577098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7.4681500194370462E-2</v>
      </c>
      <c r="J609" s="18">
        <f t="shared" si="84"/>
        <v>3.9439739138606941E-5</v>
      </c>
      <c r="K609" s="12">
        <f t="shared" si="88"/>
        <v>0.94334103618369125</v>
      </c>
      <c r="L609" s="12">
        <f t="shared" si="85"/>
        <v>-5.8327411480551046E-2</v>
      </c>
      <c r="M609" s="12">
        <f t="shared" si="89"/>
        <v>3.4020869300215089E-3</v>
      </c>
      <c r="N609" s="18">
        <f t="shared" si="86"/>
        <v>1.7966621010249444E-6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2223.19</v>
      </c>
      <c r="D610" s="5" t="str">
        <f>'Исходные данные'!A612</f>
        <v>17.10.2014</v>
      </c>
      <c r="E610" s="1">
        <f>'Исходные данные'!B612</f>
        <v>2397.67</v>
      </c>
      <c r="F610" s="12">
        <f t="shared" si="81"/>
        <v>1.0784818211668818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7.5554331041484762E-2</v>
      </c>
      <c r="J610" s="18">
        <f t="shared" si="84"/>
        <v>3.9789321584596647E-5</v>
      </c>
      <c r="K610" s="12">
        <f t="shared" si="88"/>
        <v>0.94416477277848021</v>
      </c>
      <c r="L610" s="12">
        <f t="shared" si="85"/>
        <v>-5.7454580633436732E-2</v>
      </c>
      <c r="M610" s="12">
        <f t="shared" si="89"/>
        <v>3.3010288357640744E-3</v>
      </c>
      <c r="N610" s="18">
        <f t="shared" si="86"/>
        <v>1.7384271172240965E-6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2218.1</v>
      </c>
      <c r="D611" s="5" t="str">
        <f>'Исходные данные'!A613</f>
        <v>16.10.2014</v>
      </c>
      <c r="E611" s="1">
        <f>'Исходные данные'!B613</f>
        <v>2395.34</v>
      </c>
      <c r="F611" s="12">
        <f t="shared" si="81"/>
        <v>1.0799062260493215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7.6874209634272869E-2</v>
      </c>
      <c r="J611" s="18">
        <f t="shared" si="84"/>
        <v>4.0371417908832516E-5</v>
      </c>
      <c r="K611" s="12">
        <f t="shared" si="88"/>
        <v>0.94541177841712709</v>
      </c>
      <c r="L611" s="12">
        <f t="shared" si="85"/>
        <v>-5.6134702040648563E-2</v>
      </c>
      <c r="M611" s="12">
        <f t="shared" si="89"/>
        <v>3.1511047731923852E-3</v>
      </c>
      <c r="N611" s="18">
        <f t="shared" si="86"/>
        <v>1.6548406582426903E-6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2214.6999999999998</v>
      </c>
      <c r="D612" s="5" t="str">
        <f>'Исходные данные'!A614</f>
        <v>15.10.2014</v>
      </c>
      <c r="E612" s="1">
        <f>'Исходные данные'!B614</f>
        <v>2396.54</v>
      </c>
      <c r="F612" s="12">
        <f t="shared" si="81"/>
        <v>1.0821059285682035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7.8909076342312812E-2</v>
      </c>
      <c r="J612" s="18">
        <f t="shared" si="84"/>
        <v>4.1324391594403537E-5</v>
      </c>
      <c r="K612" s="12">
        <f t="shared" si="88"/>
        <v>0.94733752402373672</v>
      </c>
      <c r="L612" s="12">
        <f t="shared" si="85"/>
        <v>-5.4099835332608648E-2</v>
      </c>
      <c r="M612" s="12">
        <f t="shared" si="89"/>
        <v>2.926792183015363E-3</v>
      </c>
      <c r="N612" s="18">
        <f t="shared" si="86"/>
        <v>1.5327502474073578E-6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2216.02</v>
      </c>
      <c r="D613" s="5" t="str">
        <f>'Исходные данные'!A615</f>
        <v>14.10.2014</v>
      </c>
      <c r="E613" s="1">
        <f>'Исходные данные'!B615</f>
        <v>2397.4699999999998</v>
      </c>
      <c r="F613" s="12">
        <f t="shared" si="81"/>
        <v>1.0818810299546031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7.8701220547688563E-2</v>
      </c>
      <c r="J613" s="18">
        <f t="shared" si="84"/>
        <v>4.1100503816655946E-5</v>
      </c>
      <c r="K613" s="12">
        <f t="shared" si="88"/>
        <v>0.94714063489288558</v>
      </c>
      <c r="L613" s="12">
        <f t="shared" si="85"/>
        <v>-5.4307691127232958E-2</v>
      </c>
      <c r="M613" s="12">
        <f t="shared" si="89"/>
        <v>2.9493253155709292E-3</v>
      </c>
      <c r="N613" s="18">
        <f t="shared" si="86"/>
        <v>1.5402398532781478E-6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2214.88</v>
      </c>
      <c r="D614" s="5" t="str">
        <f>'Исходные данные'!A616</f>
        <v>13.10.2014</v>
      </c>
      <c r="E614" s="1">
        <f>'Исходные данные'!B616</f>
        <v>2396.06</v>
      </c>
      <c r="F614" s="12">
        <f t="shared" si="81"/>
        <v>1.0818012714007079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7.8627495718603113E-2</v>
      </c>
      <c r="J614" s="18">
        <f t="shared" si="84"/>
        <v>4.0947396216822568E-5</v>
      </c>
      <c r="K614" s="12">
        <f t="shared" si="88"/>
        <v>0.94707080968541557</v>
      </c>
      <c r="L614" s="12">
        <f t="shared" si="85"/>
        <v>-5.4381415956318423E-2</v>
      </c>
      <c r="M614" s="12">
        <f t="shared" si="89"/>
        <v>2.9573384014141158E-3</v>
      </c>
      <c r="N614" s="18">
        <f t="shared" si="86"/>
        <v>1.5401140041813333E-6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2214.1799999999998</v>
      </c>
      <c r="D615" s="5" t="str">
        <f>'Исходные данные'!A617</f>
        <v>10.10.2014</v>
      </c>
      <c r="E615" s="1">
        <f>'Исходные данные'!B617</f>
        <v>2397.17</v>
      </c>
      <c r="F615" s="12">
        <f t="shared" si="81"/>
        <v>1.0826445907740112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7.9406743128496549E-2</v>
      </c>
      <c r="J615" s="18">
        <f t="shared" si="84"/>
        <v>4.1237791677916215E-5</v>
      </c>
      <c r="K615" s="12">
        <f t="shared" si="88"/>
        <v>0.94780909977881111</v>
      </c>
      <c r="L615" s="12">
        <f t="shared" si="85"/>
        <v>-5.3602168546424883E-2</v>
      </c>
      <c r="M615" s="12">
        <f t="shared" si="89"/>
        <v>2.873192472879333E-3</v>
      </c>
      <c r="N615" s="18">
        <f t="shared" si="86"/>
        <v>1.4921165127679781E-6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2216.7600000000002</v>
      </c>
      <c r="D616" s="5" t="str">
        <f>'Исходные данные'!A618</f>
        <v>09.10.2014</v>
      </c>
      <c r="E616" s="1">
        <f>'Исходные данные'!B618</f>
        <v>2396.59</v>
      </c>
      <c r="F616" s="12">
        <f t="shared" si="81"/>
        <v>1.0811229000884173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7.8000223303346064E-2</v>
      </c>
      <c r="J616" s="18">
        <f t="shared" si="84"/>
        <v>4.0394294922040091E-5</v>
      </c>
      <c r="K616" s="12">
        <f t="shared" si="88"/>
        <v>0.94647692457455179</v>
      </c>
      <c r="L616" s="12">
        <f t="shared" si="85"/>
        <v>-5.5008688371575395E-2</v>
      </c>
      <c r="M616" s="12">
        <f t="shared" si="89"/>
        <v>3.0259557963610859E-3</v>
      </c>
      <c r="N616" s="18">
        <f t="shared" si="86"/>
        <v>1.5670641144693092E-6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2215.9699999999998</v>
      </c>
      <c r="D617" s="5" t="str">
        <f>'Исходные данные'!A619</f>
        <v>08.10.2014</v>
      </c>
      <c r="E617" s="1">
        <f>'Исходные данные'!B619</f>
        <v>2395.41</v>
      </c>
      <c r="F617" s="12">
        <f t="shared" si="81"/>
        <v>1.0809758254850022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7.7864175303407515E-2</v>
      </c>
      <c r="J617" s="18">
        <f t="shared" si="84"/>
        <v>4.0211293494248393E-5</v>
      </c>
      <c r="K617" s="12">
        <f t="shared" si="88"/>
        <v>0.94634816704077651</v>
      </c>
      <c r="L617" s="12">
        <f t="shared" si="85"/>
        <v>-5.5144736371513944E-2</v>
      </c>
      <c r="M617" s="12">
        <f t="shared" si="89"/>
        <v>3.0409419494837643E-3</v>
      </c>
      <c r="N617" s="18">
        <f t="shared" si="86"/>
        <v>1.5704296456384897E-6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2219.69</v>
      </c>
      <c r="D618" s="5" t="str">
        <f>'Исходные данные'!A620</f>
        <v>07.10.2014</v>
      </c>
      <c r="E618" s="1">
        <f>'Исходные данные'!B620</f>
        <v>2395.0100000000002</v>
      </c>
      <c r="F618" s="12">
        <f t="shared" si="81"/>
        <v>1.0789840022705874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7.6019859725480074E-2</v>
      </c>
      <c r="J618" s="18">
        <f t="shared" si="84"/>
        <v>3.9149262809263752E-5</v>
      </c>
      <c r="K618" s="12">
        <f t="shared" si="88"/>
        <v>0.94460441088676173</v>
      </c>
      <c r="L618" s="12">
        <f t="shared" si="85"/>
        <v>-5.6989051949441448E-2</v>
      </c>
      <c r="M618" s="12">
        <f t="shared" si="89"/>
        <v>3.2477520420961274E-3</v>
      </c>
      <c r="N618" s="18">
        <f t="shared" si="86"/>
        <v>1.672551076711966E-6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2219.3000000000002</v>
      </c>
      <c r="D619" s="5" t="str">
        <f>'Исходные данные'!A621</f>
        <v>06.10.2014</v>
      </c>
      <c r="E619" s="1">
        <f>'Исходные данные'!B621</f>
        <v>2403.63</v>
      </c>
      <c r="F619" s="12">
        <f t="shared" si="81"/>
        <v>1.0830577209029875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7.9788263831281916E-2</v>
      </c>
      <c r="J619" s="18">
        <f t="shared" si="84"/>
        <v>4.0975259165479848E-5</v>
      </c>
      <c r="K619" s="12">
        <f t="shared" si="88"/>
        <v>0.94817077756205903</v>
      </c>
      <c r="L619" s="12">
        <f t="shared" si="85"/>
        <v>-5.3220647843639508E-2</v>
      </c>
      <c r="M619" s="12">
        <f t="shared" si="89"/>
        <v>2.8324373568966825E-3</v>
      </c>
      <c r="N619" s="18">
        <f t="shared" si="86"/>
        <v>1.4545980723962774E-6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2219.67</v>
      </c>
      <c r="D620" s="5" t="str">
        <f>'Исходные данные'!A622</f>
        <v>03.10.2014</v>
      </c>
      <c r="E620" s="1">
        <f>'Исходные данные'!B622</f>
        <v>2392.73</v>
      </c>
      <c r="F620" s="12">
        <f t="shared" si="81"/>
        <v>1.0779665445764459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7.5076437289491302E-2</v>
      </c>
      <c r="J620" s="18">
        <f t="shared" si="84"/>
        <v>3.8447890685486838E-5</v>
      </c>
      <c r="K620" s="12">
        <f t="shared" si="88"/>
        <v>0.94371367013087082</v>
      </c>
      <c r="L620" s="12">
        <f t="shared" si="85"/>
        <v>-5.7932474385430151E-2</v>
      </c>
      <c r="M620" s="12">
        <f t="shared" si="89"/>
        <v>3.3561715884185116E-3</v>
      </c>
      <c r="N620" s="18">
        <f t="shared" si="86"/>
        <v>1.7187512222468432E-6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2214.64</v>
      </c>
      <c r="D621" s="5" t="str">
        <f>'Исходные данные'!A623</f>
        <v>02.10.2014</v>
      </c>
      <c r="E621" s="1">
        <f>'Исходные данные'!B623</f>
        <v>2401.48</v>
      </c>
      <c r="F621" s="12">
        <f t="shared" si="81"/>
        <v>1.0843658563017016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8.0995351888557138E-2</v>
      </c>
      <c r="J621" s="18">
        <f t="shared" si="84"/>
        <v>4.1363295192945876E-5</v>
      </c>
      <c r="K621" s="12">
        <f t="shared" si="88"/>
        <v>0.94931599423354085</v>
      </c>
      <c r="L621" s="12">
        <f t="shared" si="85"/>
        <v>-5.2013559786364294E-2</v>
      </c>
      <c r="M621" s="12">
        <f t="shared" si="89"/>
        <v>2.705410401649685E-3</v>
      </c>
      <c r="N621" s="18">
        <f t="shared" si="86"/>
        <v>1.3816186540614543E-6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2213.86</v>
      </c>
      <c r="D622" s="5" t="str">
        <f>'Исходные данные'!A624</f>
        <v>01.10.2014</v>
      </c>
      <c r="E622" s="1">
        <f>'Исходные данные'!B624</f>
        <v>2401.21</v>
      </c>
      <c r="F622" s="12">
        <f t="shared" si="81"/>
        <v>1.0846259474402176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8.123517864983297E-2</v>
      </c>
      <c r="J622" s="18">
        <f t="shared" si="84"/>
        <v>4.1369982966830934E-5</v>
      </c>
      <c r="K622" s="12">
        <f t="shared" si="88"/>
        <v>0.94954369291689267</v>
      </c>
      <c r="L622" s="12">
        <f t="shared" si="85"/>
        <v>-5.1773733025088538E-2</v>
      </c>
      <c r="M622" s="12">
        <f t="shared" si="89"/>
        <v>2.6805194313531356E-3</v>
      </c>
      <c r="N622" s="18">
        <f t="shared" si="86"/>
        <v>1.3650864694388971E-6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2209.54</v>
      </c>
      <c r="D623" s="5" t="str">
        <f>'Исходные данные'!A625</f>
        <v>30.09.2014</v>
      </c>
      <c r="E623" s="1">
        <f>'Исходные данные'!B625</f>
        <v>2400.85</v>
      </c>
      <c r="F623" s="12">
        <f t="shared" si="81"/>
        <v>1.0865836327923459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8.3038492250210122E-2</v>
      </c>
      <c r="J623" s="18">
        <f t="shared" si="84"/>
        <v>4.2170313200661421E-5</v>
      </c>
      <c r="K623" s="12">
        <f t="shared" si="88"/>
        <v>0.95125756283049412</v>
      </c>
      <c r="L623" s="12">
        <f t="shared" si="85"/>
        <v>-4.9970419424711407E-2</v>
      </c>
      <c r="M623" s="12">
        <f t="shared" si="89"/>
        <v>2.4970428174815673E-3</v>
      </c>
      <c r="N623" s="18">
        <f t="shared" si="86"/>
        <v>1.2680995865311279E-6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2210.35</v>
      </c>
      <c r="D624" s="5" t="str">
        <f>'Исходные данные'!A626</f>
        <v>29.09.2014</v>
      </c>
      <c r="E624" s="1">
        <f>'Исходные данные'!B626</f>
        <v>2374.9899999999998</v>
      </c>
      <c r="F624" s="12">
        <f t="shared" si="81"/>
        <v>1.0744859411405432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7.1842352920408234E-2</v>
      </c>
      <c r="J624" s="18">
        <f t="shared" si="84"/>
        <v>3.6382629887972488E-5</v>
      </c>
      <c r="K624" s="12">
        <f t="shared" si="88"/>
        <v>0.94066655047832493</v>
      </c>
      <c r="L624" s="12">
        <f t="shared" si="85"/>
        <v>-6.1166558754513212E-2</v>
      </c>
      <c r="M624" s="12">
        <f t="shared" si="89"/>
        <v>3.7413479098693074E-3</v>
      </c>
      <c r="N624" s="18">
        <f t="shared" si="86"/>
        <v>1.8947051530692123E-6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2211.31</v>
      </c>
      <c r="D625" s="5" t="str">
        <f>'Исходные данные'!A627</f>
        <v>26.09.2014</v>
      </c>
      <c r="E625" s="1">
        <f>'Исходные данные'!B627</f>
        <v>2375.0700000000002</v>
      </c>
      <c r="F625" s="12">
        <f t="shared" si="81"/>
        <v>1.0740556502706542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7.1441810638739722E-2</v>
      </c>
      <c r="J625" s="18">
        <f t="shared" si="84"/>
        <v>3.6078806558531371E-5</v>
      </c>
      <c r="K625" s="12">
        <f t="shared" si="88"/>
        <v>0.94028984919933822</v>
      </c>
      <c r="L625" s="12">
        <f t="shared" si="85"/>
        <v>-6.15671010361818E-2</v>
      </c>
      <c r="M625" s="12">
        <f t="shared" si="89"/>
        <v>3.7905079299994085E-3</v>
      </c>
      <c r="N625" s="18">
        <f t="shared" si="86"/>
        <v>1.9142432301522687E-6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2210.4699999999998</v>
      </c>
      <c r="D626" s="5" t="str">
        <f>'Исходные данные'!A628</f>
        <v>25.09.2014</v>
      </c>
      <c r="E626" s="1">
        <f>'Исходные данные'!B628</f>
        <v>2358.0100000000002</v>
      </c>
      <c r="F626" s="12">
        <f t="shared" si="81"/>
        <v>1.0667459861477426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6.4612880386362426E-2</v>
      </c>
      <c r="J626" s="18">
        <f t="shared" si="84"/>
        <v>3.2539058418836861E-5</v>
      </c>
      <c r="K626" s="12">
        <f t="shared" si="88"/>
        <v>0.93389055045341363</v>
      </c>
      <c r="L626" s="12">
        <f t="shared" si="85"/>
        <v>-6.8396031288559006E-2</v>
      </c>
      <c r="M626" s="12">
        <f t="shared" si="89"/>
        <v>4.6780170960255326E-3</v>
      </c>
      <c r="N626" s="18">
        <f t="shared" si="86"/>
        <v>2.3558502679602015E-6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2211.71</v>
      </c>
      <c r="D627" s="5" t="str">
        <f>'Исходные данные'!A629</f>
        <v>24.09.2014</v>
      </c>
      <c r="E627" s="1">
        <f>'Исходные данные'!B629</f>
        <v>2358.6799999999998</v>
      </c>
      <c r="F627" s="12">
        <f t="shared" si="81"/>
        <v>1.0664508457257054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6.4336168533512636E-2</v>
      </c>
      <c r="J627" s="18">
        <f t="shared" si="84"/>
        <v>3.2309277205858655E-5</v>
      </c>
      <c r="K627" s="12">
        <f t="shared" si="88"/>
        <v>0.9336321676192838</v>
      </c>
      <c r="L627" s="12">
        <f t="shared" si="85"/>
        <v>-6.8672743141408824E-2</v>
      </c>
      <c r="M627" s="12">
        <f t="shared" si="89"/>
        <v>4.7159456505659033E-3</v>
      </c>
      <c r="N627" s="18">
        <f t="shared" si="86"/>
        <v>2.3683224970496722E-6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2201.39</v>
      </c>
      <c r="D628" s="5" t="str">
        <f>'Исходные данные'!A630</f>
        <v>23.09.2014</v>
      </c>
      <c r="E628" s="1">
        <f>'Исходные данные'!B630</f>
        <v>2357.86</v>
      </c>
      <c r="F628" s="12">
        <f t="shared" si="81"/>
        <v>1.0710778190143502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6.8665448970109122E-2</v>
      </c>
      <c r="J628" s="18">
        <f t="shared" si="84"/>
        <v>3.4387173705763906E-5</v>
      </c>
      <c r="K628" s="12">
        <f t="shared" si="88"/>
        <v>0.93768288511677367</v>
      </c>
      <c r="L628" s="12">
        <f t="shared" si="85"/>
        <v>-6.4343462704812338E-2</v>
      </c>
      <c r="M628" s="12">
        <f t="shared" si="89"/>
        <v>4.1400811928455671E-3</v>
      </c>
      <c r="N628" s="18">
        <f t="shared" si="86"/>
        <v>2.0733235312612635E-6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2211.11</v>
      </c>
      <c r="D629" s="5" t="str">
        <f>'Исходные данные'!A631</f>
        <v>22.09.2014</v>
      </c>
      <c r="E629" s="1">
        <f>'Исходные данные'!B631</f>
        <v>2357.39</v>
      </c>
      <c r="F629" s="12">
        <f t="shared" si="81"/>
        <v>1.0661568171642297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6.4060422958313629E-2</v>
      </c>
      <c r="J629" s="18">
        <f t="shared" si="84"/>
        <v>3.1991469506038966E-5</v>
      </c>
      <c r="K629" s="12">
        <f t="shared" si="88"/>
        <v>0.93337475817158844</v>
      </c>
      <c r="L629" s="12">
        <f t="shared" si="85"/>
        <v>-6.8948488716607845E-2</v>
      </c>
      <c r="M629" s="12">
        <f t="shared" si="89"/>
        <v>4.7538940963041893E-3</v>
      </c>
      <c r="N629" s="18">
        <f t="shared" si="86"/>
        <v>2.3740720244045311E-6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2212.7600000000002</v>
      </c>
      <c r="D630" s="5" t="str">
        <f>'Исходные данные'!A632</f>
        <v>19.09.2014</v>
      </c>
      <c r="E630" s="1">
        <f>'Исходные данные'!B632</f>
        <v>2356.69</v>
      </c>
      <c r="F630" s="12">
        <f t="shared" si="81"/>
        <v>1.0650454635839404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6.3017487061458682E-2</v>
      </c>
      <c r="J630" s="18">
        <f t="shared" si="84"/>
        <v>3.1382796311601239E-5</v>
      </c>
      <c r="K630" s="12">
        <f t="shared" si="88"/>
        <v>0.93240181557764179</v>
      </c>
      <c r="L630" s="12">
        <f t="shared" si="85"/>
        <v>-6.9991424613462763E-2</v>
      </c>
      <c r="M630" s="12">
        <f t="shared" si="89"/>
        <v>4.8987995194220311E-3</v>
      </c>
      <c r="N630" s="18">
        <f t="shared" si="86"/>
        <v>2.4396089824949142E-6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2203.0500000000002</v>
      </c>
      <c r="D631" s="5" t="str">
        <f>'Исходные данные'!A633</f>
        <v>18.09.2014</v>
      </c>
      <c r="E631" s="1">
        <f>'Исходные данные'!B633</f>
        <v>2356.16</v>
      </c>
      <c r="F631" s="12">
        <f t="shared" si="81"/>
        <v>1.0694991035155805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6.719041131237076E-2</v>
      </c>
      <c r="J631" s="18">
        <f t="shared" si="84"/>
        <v>3.3367527434527295E-5</v>
      </c>
      <c r="K631" s="12">
        <f t="shared" si="88"/>
        <v>0.93630078712409259</v>
      </c>
      <c r="L631" s="12">
        <f t="shared" si="85"/>
        <v>-6.5818500362550755E-2</v>
      </c>
      <c r="M631" s="12">
        <f t="shared" si="89"/>
        <v>4.3320749899750845E-3</v>
      </c>
      <c r="N631" s="18">
        <f t="shared" si="86"/>
        <v>2.1513580323895001E-6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2192.37</v>
      </c>
      <c r="D632" s="5" t="str">
        <f>'Исходные данные'!A634</f>
        <v>17.09.2014</v>
      </c>
      <c r="E632" s="1">
        <f>'Исходные данные'!B634</f>
        <v>2355.92</v>
      </c>
      <c r="F632" s="12">
        <f t="shared" si="81"/>
        <v>1.0745996341858355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7.1948158893612529E-2</v>
      </c>
      <c r="J632" s="18">
        <f t="shared" si="84"/>
        <v>3.5630554492711203E-5</v>
      </c>
      <c r="K632" s="12">
        <f t="shared" si="88"/>
        <v>0.94076608388368055</v>
      </c>
      <c r="L632" s="12">
        <f t="shared" si="85"/>
        <v>-6.1060752781308937E-2</v>
      </c>
      <c r="M632" s="12">
        <f t="shared" si="89"/>
        <v>3.7284155302201179E-3</v>
      </c>
      <c r="N632" s="18">
        <f t="shared" si="86"/>
        <v>1.8464060062664442E-6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2208.62</v>
      </c>
      <c r="D633" s="5" t="str">
        <f>'Исходные данные'!A635</f>
        <v>16.09.2014</v>
      </c>
      <c r="E633" s="1">
        <f>'Исходные данные'!B635</f>
        <v>2354.1</v>
      </c>
      <c r="F633" s="12">
        <f t="shared" si="81"/>
        <v>1.0658691852831179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6.3790602719229608E-2</v>
      </c>
      <c r="J633" s="18">
        <f t="shared" si="84"/>
        <v>3.1502554446943738E-5</v>
      </c>
      <c r="K633" s="12">
        <f t="shared" si="88"/>
        <v>0.9331229487443512</v>
      </c>
      <c r="L633" s="12">
        <f t="shared" si="85"/>
        <v>-6.9218308955691893E-2</v>
      </c>
      <c r="M633" s="12">
        <f t="shared" si="89"/>
        <v>4.7911742946856071E-3</v>
      </c>
      <c r="N633" s="18">
        <f t="shared" si="86"/>
        <v>2.366088775606311E-6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2207.77</v>
      </c>
      <c r="D634" s="5" t="str">
        <f>'Исходные данные'!A636</f>
        <v>15.09.2014</v>
      </c>
      <c r="E634" s="1">
        <f>'Исходные данные'!B636</f>
        <v>2353.98</v>
      </c>
      <c r="F634" s="12">
        <f t="shared" si="81"/>
        <v>1.06622519555932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6.4124556302813593E-2</v>
      </c>
      <c r="J634" s="18">
        <f t="shared" si="84"/>
        <v>3.1579089766161474E-5</v>
      </c>
      <c r="K634" s="12">
        <f t="shared" si="88"/>
        <v>0.93343462053606818</v>
      </c>
      <c r="L634" s="12">
        <f t="shared" si="85"/>
        <v>-6.8884355372107825E-2</v>
      </c>
      <c r="M634" s="12">
        <f t="shared" si="89"/>
        <v>4.7450544150308303E-3</v>
      </c>
      <c r="N634" s="18">
        <f t="shared" si="86"/>
        <v>2.3367724933638983E-6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2206.9499999999998</v>
      </c>
      <c r="D635" s="5" t="str">
        <f>'Исходные данные'!A637</f>
        <v>12.09.2014</v>
      </c>
      <c r="E635" s="1">
        <f>'Исходные данные'!B637</f>
        <v>2333.48</v>
      </c>
      <c r="F635" s="12">
        <f t="shared" si="81"/>
        <v>1.0573325177280863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5.5749243724704758E-2</v>
      </c>
      <c r="J635" s="18">
        <f t="shared" si="84"/>
        <v>2.7377915850526222E-5</v>
      </c>
      <c r="K635" s="12">
        <f t="shared" si="88"/>
        <v>0.92564946089857458</v>
      </c>
      <c r="L635" s="12">
        <f t="shared" si="85"/>
        <v>-7.7259667950216659E-2</v>
      </c>
      <c r="M635" s="12">
        <f t="shared" si="89"/>
        <v>5.9690562917777247E-3</v>
      </c>
      <c r="N635" s="18">
        <f t="shared" si="86"/>
        <v>2.9313459689306322E-6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2189.38</v>
      </c>
      <c r="D636" s="5" t="str">
        <f>'Исходные данные'!A638</f>
        <v>11.09.2014</v>
      </c>
      <c r="E636" s="1">
        <f>'Исходные данные'!B638</f>
        <v>2333.87</v>
      </c>
      <c r="F636" s="12">
        <f t="shared" si="81"/>
        <v>1.0659958527071589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6.3909435217472055E-2</v>
      </c>
      <c r="J636" s="18">
        <f t="shared" si="84"/>
        <v>3.1297709343057839E-5</v>
      </c>
      <c r="K636" s="12">
        <f t="shared" si="88"/>
        <v>0.93323384066416937</v>
      </c>
      <c r="L636" s="12">
        <f t="shared" si="85"/>
        <v>-6.9099476457449363E-2</v>
      </c>
      <c r="M636" s="12">
        <f t="shared" si="89"/>
        <v>4.7747376466935896E-3</v>
      </c>
      <c r="N636" s="18">
        <f t="shared" si="86"/>
        <v>2.3382830805351471E-6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2206.34</v>
      </c>
      <c r="D637" s="5" t="str">
        <f>'Исходные данные'!A639</f>
        <v>10.09.2014</v>
      </c>
      <c r="E637" s="1">
        <f>'Исходные данные'!B639</f>
        <v>2324.7800000000002</v>
      </c>
      <c r="F637" s="12">
        <f t="shared" si="81"/>
        <v>1.0536816628443486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5.2290376837722155E-2</v>
      </c>
      <c r="J637" s="18">
        <f t="shared" si="84"/>
        <v>2.5536155508517546E-5</v>
      </c>
      <c r="K637" s="12">
        <f t="shared" si="88"/>
        <v>0.92245329337484017</v>
      </c>
      <c r="L637" s="12">
        <f t="shared" si="85"/>
        <v>-8.071853483719936E-2</v>
      </c>
      <c r="M637" s="12">
        <f t="shared" si="89"/>
        <v>6.5154818662641551E-3</v>
      </c>
      <c r="N637" s="18">
        <f t="shared" si="86"/>
        <v>3.181854257164603E-6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2205.38</v>
      </c>
      <c r="D638" s="5" t="str">
        <f>'Исходные данные'!A640</f>
        <v>09.09.2014</v>
      </c>
      <c r="E638" s="1">
        <f>'Исходные данные'!B640</f>
        <v>2322.21</v>
      </c>
      <c r="F638" s="12">
        <f t="shared" si="81"/>
        <v>1.0529749975060987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5.1619488811158153E-2</v>
      </c>
      <c r="J638" s="18">
        <f t="shared" si="84"/>
        <v>2.513816726052506E-5</v>
      </c>
      <c r="K638" s="12">
        <f t="shared" si="88"/>
        <v>0.92183463805267885</v>
      </c>
      <c r="L638" s="12">
        <f t="shared" si="85"/>
        <v>-8.1389422863763328E-2</v>
      </c>
      <c r="M638" s="12">
        <f t="shared" si="89"/>
        <v>6.6242381540964693E-3</v>
      </c>
      <c r="N638" s="18">
        <f t="shared" si="86"/>
        <v>3.2259367639307833E-6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2205.61</v>
      </c>
      <c r="D639" s="5" t="str">
        <f>'Исходные данные'!A641</f>
        <v>08.09.2014</v>
      </c>
      <c r="E639" s="1">
        <f>'Исходные данные'!B641</f>
        <v>2320.0300000000002</v>
      </c>
      <c r="F639" s="12">
        <f t="shared" si="81"/>
        <v>1.0518768050561977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5.0576001998250304E-2</v>
      </c>
      <c r="J639" s="18">
        <f t="shared" si="84"/>
        <v>2.4561256306813793E-5</v>
      </c>
      <c r="K639" s="12">
        <f t="shared" si="88"/>
        <v>0.92087321746627904</v>
      </c>
      <c r="L639" s="12">
        <f t="shared" si="85"/>
        <v>-8.2432909676671204E-2</v>
      </c>
      <c r="M639" s="12">
        <f t="shared" si="89"/>
        <v>6.7951845977622218E-3</v>
      </c>
      <c r="N639" s="18">
        <f t="shared" si="86"/>
        <v>3.2999498569207828E-6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2203.41</v>
      </c>
      <c r="D640" s="5" t="str">
        <f>'Исходные данные'!A642</f>
        <v>05.09.2014</v>
      </c>
      <c r="E640" s="1">
        <f>'Исходные данные'!B642</f>
        <v>2320.75</v>
      </c>
      <c r="F640" s="12">
        <f t="shared" si="81"/>
        <v>1.0532538202150303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5.188424894378426E-2</v>
      </c>
      <c r="J640" s="18">
        <f t="shared" si="84"/>
        <v>2.5126256291658187E-5</v>
      </c>
      <c r="K640" s="12">
        <f t="shared" si="88"/>
        <v>0.92207873542590957</v>
      </c>
      <c r="L640" s="12">
        <f t="shared" si="85"/>
        <v>-8.112466273113722E-2</v>
      </c>
      <c r="M640" s="12">
        <f t="shared" si="89"/>
        <v>6.5812109032407527E-3</v>
      </c>
      <c r="N640" s="18">
        <f t="shared" si="86"/>
        <v>3.1871173859228181E-6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2204.2399999999998</v>
      </c>
      <c r="D641" s="5" t="str">
        <f>'Исходные данные'!A643</f>
        <v>04.09.2014</v>
      </c>
      <c r="E641" s="1">
        <f>'Исходные данные'!B643</f>
        <v>2307.4</v>
      </c>
      <c r="F641" s="12">
        <f t="shared" si="81"/>
        <v>1.0468007113562954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4.5738571226828208E-2</v>
      </c>
      <c r="J641" s="18">
        <f t="shared" si="84"/>
        <v>2.2088235007944656E-5</v>
      </c>
      <c r="K641" s="12">
        <f t="shared" si="88"/>
        <v>0.91642931423053875</v>
      </c>
      <c r="L641" s="12">
        <f t="shared" si="85"/>
        <v>-8.7270340448093287E-2</v>
      </c>
      <c r="M641" s="12">
        <f t="shared" si="89"/>
        <v>7.6161123219260947E-3</v>
      </c>
      <c r="N641" s="18">
        <f t="shared" si="86"/>
        <v>3.678000302618383E-6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2203.36</v>
      </c>
      <c r="D642" s="5" t="str">
        <f>'Исходные данные'!A644</f>
        <v>03.09.2014</v>
      </c>
      <c r="E642" s="1">
        <f>'Исходные данные'!B644</f>
        <v>2304.36</v>
      </c>
      <c r="F642" s="12">
        <f t="shared" ref="F642:F705" si="90">E642/C642</f>
        <v>1.0458390821291119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4.4819512631206281E-2</v>
      </c>
      <c r="J642" s="18">
        <f t="shared" ref="J642:J705" si="93">H642*I642</f>
        <v>2.1583989414215806E-5</v>
      </c>
      <c r="K642" s="12">
        <f t="shared" si="88"/>
        <v>0.91558744891305155</v>
      </c>
      <c r="L642" s="12">
        <f t="shared" ref="L642:L705" si="94">LN(K642)</f>
        <v>-8.8189399043715241E-2</v>
      </c>
      <c r="M642" s="12">
        <f t="shared" si="89"/>
        <v>7.7773701036916304E-3</v>
      </c>
      <c r="N642" s="18">
        <f t="shared" ref="N642:N705" si="95">M642*H642</f>
        <v>3.7453926679166709E-6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2201.88</v>
      </c>
      <c r="D643" s="5" t="str">
        <f>'Исходные данные'!A645</f>
        <v>02.09.2014</v>
      </c>
      <c r="E643" s="1">
        <f>'Исходные данные'!B645</f>
        <v>2295.71</v>
      </c>
      <c r="F643" s="12">
        <f t="shared" si="90"/>
        <v>1.0426135847548459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4.1730622957032594E-2</v>
      </c>
      <c r="J643" s="18">
        <f t="shared" si="93"/>
        <v>2.0040364989107861E-5</v>
      </c>
      <c r="K643" s="12">
        <f t="shared" ref="K643:K706" si="97">F643/GEOMEAN(F$2:F$1242)</f>
        <v>0.91276366372196094</v>
      </c>
      <c r="L643" s="12">
        <f t="shared" si="94"/>
        <v>-9.1278288717888928E-2</v>
      </c>
      <c r="M643" s="12">
        <f t="shared" ref="M643:M706" si="98">POWER(L643-AVERAGE(L$2:L$1242),2)</f>
        <v>8.3317259912662773E-3</v>
      </c>
      <c r="N643" s="18">
        <f t="shared" si="95"/>
        <v>4.0011583346390997E-6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2200.98</v>
      </c>
      <c r="D644" s="5" t="str">
        <f>'Исходные данные'!A646</f>
        <v>01.09.2014</v>
      </c>
      <c r="E644" s="1">
        <f>'Исходные данные'!B646</f>
        <v>2307.7399999999998</v>
      </c>
      <c r="F644" s="12">
        <f t="shared" si="90"/>
        <v>1.0485056656580249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4.7365974929429927E-2</v>
      </c>
      <c r="J644" s="18">
        <f t="shared" si="93"/>
        <v>2.2683152321463663E-5</v>
      </c>
      <c r="K644" s="12">
        <f t="shared" si="97"/>
        <v>0.9179219289035877</v>
      </c>
      <c r="L644" s="12">
        <f t="shared" si="94"/>
        <v>-8.5642936745491519E-2</v>
      </c>
      <c r="M644" s="12">
        <f t="shared" si="98"/>
        <v>7.3347126143922499E-3</v>
      </c>
      <c r="N644" s="18">
        <f t="shared" si="95"/>
        <v>3.5125299059989765E-6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2200.66</v>
      </c>
      <c r="D645" s="5" t="str">
        <f>'Исходные данные'!A647</f>
        <v>29.08.2014</v>
      </c>
      <c r="E645" s="1">
        <f>'Исходные данные'!B647</f>
        <v>2289.16</v>
      </c>
      <c r="F645" s="12">
        <f t="shared" si="90"/>
        <v>1.0402152081648233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3.9427622673744722E-2</v>
      </c>
      <c r="J645" s="18">
        <f t="shared" si="93"/>
        <v>1.8828845394369614E-5</v>
      </c>
      <c r="K645" s="12">
        <f t="shared" si="97"/>
        <v>0.910663987451381</v>
      </c>
      <c r="L645" s="12">
        <f t="shared" si="94"/>
        <v>-9.3581289001176807E-2</v>
      </c>
      <c r="M645" s="12">
        <f t="shared" si="98"/>
        <v>8.7574576511217622E-3</v>
      </c>
      <c r="N645" s="18">
        <f t="shared" si="95"/>
        <v>4.1821648118417965E-6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2200.0100000000002</v>
      </c>
      <c r="D646" s="5" t="str">
        <f>'Исходные данные'!A648</f>
        <v>28.08.2014</v>
      </c>
      <c r="E646" s="1">
        <f>'Исходные данные'!B648</f>
        <v>2301.4899999999998</v>
      </c>
      <c r="F646" s="12">
        <f t="shared" si="90"/>
        <v>1.046127063058804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4.5094833464837947E-2</v>
      </c>
      <c r="J646" s="18">
        <f t="shared" si="93"/>
        <v>2.1475142511571531E-5</v>
      </c>
      <c r="K646" s="12">
        <f t="shared" si="97"/>
        <v>0.91583956391741306</v>
      </c>
      <c r="L646" s="12">
        <f t="shared" si="94"/>
        <v>-8.7914078210083513E-2</v>
      </c>
      <c r="M646" s="12">
        <f t="shared" si="98"/>
        <v>7.7288851475286685E-3</v>
      </c>
      <c r="N646" s="18">
        <f t="shared" si="95"/>
        <v>3.6806635538008231E-6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2199.7600000000002</v>
      </c>
      <c r="D647" s="5" t="str">
        <f>'Исходные данные'!A649</f>
        <v>27.08.2014</v>
      </c>
      <c r="E647" s="1">
        <f>'Исходные данные'!B649</f>
        <v>2318.38</v>
      </c>
      <c r="F647" s="12">
        <f t="shared" si="90"/>
        <v>1.0539240644433938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5.2520402403676537E-2</v>
      </c>
      <c r="J647" s="18">
        <f t="shared" si="93"/>
        <v>2.4941552417213733E-5</v>
      </c>
      <c r="K647" s="12">
        <f t="shared" si="97"/>
        <v>0.92266550562190064</v>
      </c>
      <c r="L647" s="12">
        <f t="shared" si="94"/>
        <v>-8.0488509271244943E-2</v>
      </c>
      <c r="M647" s="12">
        <f t="shared" si="98"/>
        <v>6.4784001247072719E-3</v>
      </c>
      <c r="N647" s="18">
        <f t="shared" si="95"/>
        <v>3.076544521653539E-6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2199.2600000000002</v>
      </c>
      <c r="D648" s="5" t="str">
        <f>'Исходные данные'!A650</f>
        <v>26.08.2014</v>
      </c>
      <c r="E648" s="1">
        <f>'Исходные данные'!B650</f>
        <v>2316.2600000000002</v>
      </c>
      <c r="F648" s="12">
        <f t="shared" si="90"/>
        <v>1.0531997126306121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5.1832875786402464E-2</v>
      </c>
      <c r="J648" s="18">
        <f t="shared" si="93"/>
        <v>2.4546349346844898E-5</v>
      </c>
      <c r="K648" s="12">
        <f t="shared" si="97"/>
        <v>0.92203136654667095</v>
      </c>
      <c r="L648" s="12">
        <f t="shared" si="94"/>
        <v>-8.1176035888519057E-2</v>
      </c>
      <c r="M648" s="12">
        <f t="shared" si="98"/>
        <v>6.5895488025741224E-3</v>
      </c>
      <c r="N648" s="18">
        <f t="shared" si="95"/>
        <v>3.1205941112088607E-6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2198.16</v>
      </c>
      <c r="D649" s="5" t="str">
        <f>'Исходные данные'!A651</f>
        <v>25.08.2014</v>
      </c>
      <c r="E649" s="1">
        <f>'Исходные данные'!B651</f>
        <v>2308.66</v>
      </c>
      <c r="F649" s="12">
        <f t="shared" si="90"/>
        <v>1.0502693161553298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4.9046622857595777E-2</v>
      </c>
      <c r="J649" s="18">
        <f t="shared" si="93"/>
        <v>2.3162044107889825E-5</v>
      </c>
      <c r="K649" s="12">
        <f t="shared" si="97"/>
        <v>0.91946592958896489</v>
      </c>
      <c r="L649" s="12">
        <f t="shared" si="94"/>
        <v>-8.3962288817325662E-2</v>
      </c>
      <c r="M649" s="12">
        <f t="shared" si="98"/>
        <v>7.0496659434439984E-3</v>
      </c>
      <c r="N649" s="18">
        <f t="shared" si="95"/>
        <v>3.3291726119864941E-6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2197.79</v>
      </c>
      <c r="D650" s="5" t="str">
        <f>'Исходные данные'!A652</f>
        <v>22.08.2014</v>
      </c>
      <c r="E650" s="1">
        <f>'Исходные данные'!B652</f>
        <v>2302.88</v>
      </c>
      <c r="F650" s="12">
        <f t="shared" si="90"/>
        <v>1.0478162153799955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4.6708203516438333E-2</v>
      </c>
      <c r="J650" s="18">
        <f t="shared" si="93"/>
        <v>2.1996172073512365E-5</v>
      </c>
      <c r="K650" s="12">
        <f t="shared" si="97"/>
        <v>0.91731834463139894</v>
      </c>
      <c r="L650" s="12">
        <f t="shared" si="94"/>
        <v>-8.6300708158483175E-2</v>
      </c>
      <c r="M650" s="12">
        <f t="shared" si="98"/>
        <v>7.4478122286556724E-3</v>
      </c>
      <c r="N650" s="18">
        <f t="shared" si="95"/>
        <v>3.5073787262030819E-6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2197.91</v>
      </c>
      <c r="D651" s="5" t="str">
        <f>'Исходные данные'!A653</f>
        <v>21.08.2014</v>
      </c>
      <c r="E651" s="1">
        <f>'Исходные данные'!B653</f>
        <v>2303.85</v>
      </c>
      <c r="F651" s="12">
        <f t="shared" si="90"/>
        <v>1.0482003357735303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4.7074727719335199E-2</v>
      </c>
      <c r="J651" s="18">
        <f t="shared" si="93"/>
        <v>2.2106904275532433E-5</v>
      </c>
      <c r="K651" s="12">
        <f t="shared" si="97"/>
        <v>0.91765462563026556</v>
      </c>
      <c r="L651" s="12">
        <f t="shared" si="94"/>
        <v>-8.5934183955586246E-2</v>
      </c>
      <c r="M651" s="12">
        <f t="shared" si="98"/>
        <v>7.3846839721125246E-3</v>
      </c>
      <c r="N651" s="18">
        <f t="shared" si="95"/>
        <v>3.46794362040456E-6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2196.9699999999998</v>
      </c>
      <c r="D652" s="5" t="str">
        <f>'Исходные данные'!A654</f>
        <v>20.08.2014</v>
      </c>
      <c r="E652" s="1">
        <f>'Исходные данные'!B654</f>
        <v>2301.9299999999998</v>
      </c>
      <c r="F652" s="12">
        <f t="shared" si="90"/>
        <v>1.0477748899620842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4.6668763171600784E-2</v>
      </c>
      <c r="J652" s="18">
        <f t="shared" si="93"/>
        <v>2.1855088758896629E-5</v>
      </c>
      <c r="K652" s="12">
        <f t="shared" si="97"/>
        <v>0.9172821659930146</v>
      </c>
      <c r="L652" s="12">
        <f t="shared" si="94"/>
        <v>-8.6340148503320668E-2</v>
      </c>
      <c r="M652" s="12">
        <f t="shared" si="98"/>
        <v>7.4546212435754539E-3</v>
      </c>
      <c r="N652" s="18">
        <f t="shared" si="95"/>
        <v>3.4910162144909817E-6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2196.92</v>
      </c>
      <c r="D653" s="5" t="str">
        <f>'Исходные данные'!A655</f>
        <v>19.08.2014</v>
      </c>
      <c r="E653" s="1">
        <f>'Исходные данные'!B655</f>
        <v>2300.71</v>
      </c>
      <c r="F653" s="12">
        <f t="shared" si="90"/>
        <v>1.0472434135061814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4.6161391501936357E-2</v>
      </c>
      <c r="J653" s="18">
        <f t="shared" si="93"/>
        <v>2.1557150045146396E-5</v>
      </c>
      <c r="K653" s="12">
        <f t="shared" si="97"/>
        <v>0.91681688105508063</v>
      </c>
      <c r="L653" s="12">
        <f t="shared" si="94"/>
        <v>-8.6847520172985068E-2</v>
      </c>
      <c r="M653" s="12">
        <f t="shared" si="98"/>
        <v>7.5424917601970365E-3</v>
      </c>
      <c r="N653" s="18">
        <f t="shared" si="95"/>
        <v>3.5223077402687786E-6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2195.7800000000002</v>
      </c>
      <c r="D654" s="5" t="str">
        <f>'Исходные данные'!A656</f>
        <v>18.08.2014</v>
      </c>
      <c r="E654" s="1">
        <f>'Исходные данные'!B656</f>
        <v>2304.92</v>
      </c>
      <c r="F654" s="12">
        <f t="shared" si="90"/>
        <v>1.0497044330488481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4.8508632208597906E-2</v>
      </c>
      <c r="J654" s="18">
        <f t="shared" si="93"/>
        <v>2.2590073874463871E-5</v>
      </c>
      <c r="K654" s="12">
        <f t="shared" si="97"/>
        <v>0.91897139855523757</v>
      </c>
      <c r="L654" s="12">
        <f t="shared" si="94"/>
        <v>-8.4500279466323588E-2</v>
      </c>
      <c r="M654" s="12">
        <f t="shared" si="98"/>
        <v>7.1402972298867757E-3</v>
      </c>
      <c r="N654" s="18">
        <f t="shared" si="95"/>
        <v>3.3251781088187934E-6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2194.7399999999998</v>
      </c>
      <c r="D655" s="5" t="str">
        <f>'Исходные данные'!A657</f>
        <v>15.08.2014</v>
      </c>
      <c r="E655" s="1">
        <f>'Исходные данные'!B657</f>
        <v>2304.09</v>
      </c>
      <c r="F655" s="12">
        <f t="shared" si="90"/>
        <v>1.0498236693184615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4.8622216084524272E-2</v>
      </c>
      <c r="J655" s="18">
        <f t="shared" si="93"/>
        <v>2.2579771388219029E-5</v>
      </c>
      <c r="K655" s="12">
        <f t="shared" si="97"/>
        <v>0.9190757848167368</v>
      </c>
      <c r="L655" s="12">
        <f t="shared" si="94"/>
        <v>-8.4386695590397243E-2</v>
      </c>
      <c r="M655" s="12">
        <f t="shared" si="98"/>
        <v>7.1211143926663573E-3</v>
      </c>
      <c r="N655" s="18">
        <f t="shared" si="95"/>
        <v>3.3069890260913178E-6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2194.3200000000002</v>
      </c>
      <c r="D656" s="5" t="str">
        <f>'Исходные данные'!A658</f>
        <v>14.08.2014</v>
      </c>
      <c r="E656" s="1">
        <f>'Исходные данные'!B658</f>
        <v>2294.34</v>
      </c>
      <c r="F656" s="12">
        <f t="shared" si="90"/>
        <v>1.0455813190418899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4.4573016911471641E-2</v>
      </c>
      <c r="J656" s="18">
        <f t="shared" si="93"/>
        <v>2.0641582563260918E-5</v>
      </c>
      <c r="K656" s="12">
        <f t="shared" si="97"/>
        <v>0.91536178833917714</v>
      </c>
      <c r="L656" s="12">
        <f t="shared" si="94"/>
        <v>-8.8435894763449846E-2</v>
      </c>
      <c r="M656" s="12">
        <f t="shared" si="98"/>
        <v>7.8209074826119645E-3</v>
      </c>
      <c r="N656" s="18">
        <f t="shared" si="95"/>
        <v>3.6218303966858395E-6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2194.02</v>
      </c>
      <c r="D657" s="5" t="str">
        <f>'Исходные данные'!A659</f>
        <v>13.08.2014</v>
      </c>
      <c r="E657" s="1">
        <f>'Исходные данные'!B659</f>
        <v>2287.44</v>
      </c>
      <c r="F657" s="12">
        <f t="shared" si="90"/>
        <v>1.0425793748461729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4.1697810733570456E-2</v>
      </c>
      <c r="J657" s="18">
        <f t="shared" si="93"/>
        <v>1.9256190953844357E-5</v>
      </c>
      <c r="K657" s="12">
        <f t="shared" si="97"/>
        <v>0.91273371440801332</v>
      </c>
      <c r="L657" s="12">
        <f t="shared" si="94"/>
        <v>-9.1311100941350989E-2</v>
      </c>
      <c r="M657" s="12">
        <f t="shared" si="98"/>
        <v>8.3377171551215767E-3</v>
      </c>
      <c r="N657" s="18">
        <f t="shared" si="95"/>
        <v>3.8503861673703117E-6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2193.7600000000002</v>
      </c>
      <c r="D658" s="5" t="str">
        <f>'Исходные данные'!A660</f>
        <v>12.08.2014</v>
      </c>
      <c r="E658" s="1">
        <f>'Исходные данные'!B660</f>
        <v>2286.0300000000002</v>
      </c>
      <c r="F658" s="12">
        <f t="shared" si="90"/>
        <v>1.042060207132959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4.1199722019880688E-2</v>
      </c>
      <c r="J658" s="18">
        <f t="shared" si="93"/>
        <v>1.8973068967741426E-5</v>
      </c>
      <c r="K658" s="12">
        <f t="shared" si="97"/>
        <v>0.91227920524860051</v>
      </c>
      <c r="L658" s="12">
        <f t="shared" si="94"/>
        <v>-9.1809189655040771E-2</v>
      </c>
      <c r="M658" s="12">
        <f t="shared" si="98"/>
        <v>8.4289273051152327E-3</v>
      </c>
      <c r="N658" s="18">
        <f t="shared" si="95"/>
        <v>3.8816431578557845E-6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2192.56</v>
      </c>
      <c r="D659" s="5" t="str">
        <f>'Исходные данные'!A661</f>
        <v>11.08.2014</v>
      </c>
      <c r="E659" s="1">
        <f>'Исходные данные'!B661</f>
        <v>2278.06</v>
      </c>
      <c r="F659" s="12">
        <f t="shared" si="90"/>
        <v>1.0389955120954502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3.8254392661611514E-2</v>
      </c>
      <c r="J659" s="18">
        <f t="shared" si="93"/>
        <v>1.7567533093547604E-5</v>
      </c>
      <c r="K659" s="12">
        <f t="shared" si="97"/>
        <v>0.90959619563551852</v>
      </c>
      <c r="L659" s="12">
        <f t="shared" si="94"/>
        <v>-9.4754519013310001E-2</v>
      </c>
      <c r="M659" s="12">
        <f t="shared" si="98"/>
        <v>8.9784188734437134E-3</v>
      </c>
      <c r="N659" s="18">
        <f t="shared" si="95"/>
        <v>4.1231518712682733E-6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2192.4699999999998</v>
      </c>
      <c r="D660" s="5" t="str">
        <f>'Исходные данные'!A662</f>
        <v>08.08.2014</v>
      </c>
      <c r="E660" s="1">
        <f>'Исходные данные'!B662</f>
        <v>2260.5300000000002</v>
      </c>
      <c r="F660" s="12">
        <f t="shared" si="90"/>
        <v>1.0310426140380486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3.0570536904265921E-2</v>
      </c>
      <c r="J660" s="18">
        <f t="shared" si="93"/>
        <v>1.3999699203505339E-5</v>
      </c>
      <c r="K660" s="12">
        <f t="shared" si="97"/>
        <v>0.90263377305228709</v>
      </c>
      <c r="L660" s="12">
        <f t="shared" si="94"/>
        <v>-0.10243837477065554</v>
      </c>
      <c r="M660" s="12">
        <f t="shared" si="98"/>
        <v>1.0493620625653262E-2</v>
      </c>
      <c r="N660" s="18">
        <f t="shared" si="95"/>
        <v>4.8055267323206604E-6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2192.08</v>
      </c>
      <c r="D661" s="5" t="str">
        <f>'Исходные данные'!A663</f>
        <v>07.08.2014</v>
      </c>
      <c r="E661" s="1">
        <f>'Исходные данные'!B663</f>
        <v>2261.44</v>
      </c>
      <c r="F661" s="12">
        <f t="shared" si="90"/>
        <v>1.0316411809787964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3.1150913750193999E-2</v>
      </c>
      <c r="J661" s="18">
        <f t="shared" si="93"/>
        <v>1.4225665680410292E-5</v>
      </c>
      <c r="K661" s="12">
        <f t="shared" si="97"/>
        <v>0.90315779284428721</v>
      </c>
      <c r="L661" s="12">
        <f t="shared" si="94"/>
        <v>-0.10185799792472751</v>
      </c>
      <c r="M661" s="12">
        <f t="shared" si="98"/>
        <v>1.0375051741233779E-2</v>
      </c>
      <c r="N661" s="18">
        <f t="shared" si="95"/>
        <v>4.7379675174642749E-6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2191.83</v>
      </c>
      <c r="D662" s="5" t="str">
        <f>'Исходные данные'!A664</f>
        <v>06.08.2014</v>
      </c>
      <c r="E662" s="1">
        <f>'Исходные данные'!B664</f>
        <v>2264.7600000000002</v>
      </c>
      <c r="F662" s="12">
        <f t="shared" si="90"/>
        <v>1.0332735659243648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3.2731981722192598E-2</v>
      </c>
      <c r="J662" s="18">
        <f t="shared" si="93"/>
        <v>1.4905971175437151E-5</v>
      </c>
      <c r="K662" s="12">
        <f t="shared" si="97"/>
        <v>0.90458687614543365</v>
      </c>
      <c r="L662" s="12">
        <f t="shared" si="94"/>
        <v>-0.10027692995272891</v>
      </c>
      <c r="M662" s="12">
        <f t="shared" si="98"/>
        <v>1.0055462680744486E-2</v>
      </c>
      <c r="N662" s="18">
        <f t="shared" si="95"/>
        <v>4.5792044657423495E-6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2191.33</v>
      </c>
      <c r="D663" s="5" t="str">
        <f>'Исходные данные'!A665</f>
        <v>05.08.2014</v>
      </c>
      <c r="E663" s="1">
        <f>'Исходные данные'!B665</f>
        <v>2277.4299999999998</v>
      </c>
      <c r="F663" s="12">
        <f t="shared" si="90"/>
        <v>1.0392912067100801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3.8538948795228317E-2</v>
      </c>
      <c r="J663" s="18">
        <f t="shared" si="93"/>
        <v>1.7501449167435309E-5</v>
      </c>
      <c r="K663" s="12">
        <f t="shared" si="97"/>
        <v>0.90985506364159385</v>
      </c>
      <c r="L663" s="12">
        <f t="shared" si="94"/>
        <v>-9.4469962879693156E-2</v>
      </c>
      <c r="M663" s="12">
        <f t="shared" si="98"/>
        <v>8.9245738864905892E-3</v>
      </c>
      <c r="N663" s="18">
        <f t="shared" si="95"/>
        <v>4.0528603165941718E-6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2190.39</v>
      </c>
      <c r="D664" s="5" t="str">
        <f>'Исходные данные'!A666</f>
        <v>04.08.2014</v>
      </c>
      <c r="E664" s="1">
        <f>'Исходные данные'!B666</f>
        <v>2277.1</v>
      </c>
      <c r="F664" s="12">
        <f t="shared" si="90"/>
        <v>1.0395865576449856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3.8823093387043039E-2</v>
      </c>
      <c r="J664" s="18">
        <f t="shared" si="93"/>
        <v>1.7581278455852218E-5</v>
      </c>
      <c r="K664" s="12">
        <f t="shared" si="97"/>
        <v>0.9101136307707488</v>
      </c>
      <c r="L664" s="12">
        <f t="shared" si="94"/>
        <v>-9.4185818287878489E-2</v>
      </c>
      <c r="M664" s="12">
        <f t="shared" si="98"/>
        <v>8.8709683665572532E-3</v>
      </c>
      <c r="N664" s="18">
        <f t="shared" si="95"/>
        <v>4.0172730047717228E-6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2192.4</v>
      </c>
      <c r="D665" s="5" t="str">
        <f>'Исходные данные'!A667</f>
        <v>01.08.2014</v>
      </c>
      <c r="E665" s="1">
        <f>'Исходные данные'!B667</f>
        <v>2279.2600000000002</v>
      </c>
      <c r="F665" s="12">
        <f t="shared" si="90"/>
        <v>1.039618682722131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3.885399469156478E-2</v>
      </c>
      <c r="J665" s="18">
        <f t="shared" si="93"/>
        <v>1.7546163087387068E-5</v>
      </c>
      <c r="K665" s="12">
        <f t="shared" si="97"/>
        <v>0.91014175490373661</v>
      </c>
      <c r="L665" s="12">
        <f t="shared" si="94"/>
        <v>-9.4154916983356735E-2</v>
      </c>
      <c r="M665" s="12">
        <f t="shared" si="98"/>
        <v>8.865148392142785E-3</v>
      </c>
      <c r="N665" s="18">
        <f t="shared" si="95"/>
        <v>4.0034323553401416E-6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2192.0300000000002</v>
      </c>
      <c r="D666" s="5" t="str">
        <f>'Исходные данные'!A668</f>
        <v>31.07.2014</v>
      </c>
      <c r="E666" s="1">
        <f>'Исходные данные'!B668</f>
        <v>2286.19</v>
      </c>
      <c r="F666" s="12">
        <f t="shared" si="90"/>
        <v>1.0429556164833509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4.2058621405962823E-2</v>
      </c>
      <c r="J666" s="18">
        <f t="shared" si="93"/>
        <v>1.8940336383939419E-5</v>
      </c>
      <c r="K666" s="12">
        <f t="shared" si="97"/>
        <v>0.91306309789218887</v>
      </c>
      <c r="L666" s="12">
        <f t="shared" si="94"/>
        <v>-9.0950290268958636E-2</v>
      </c>
      <c r="M666" s="12">
        <f t="shared" si="98"/>
        <v>8.2719553000078199E-3</v>
      </c>
      <c r="N666" s="18">
        <f t="shared" si="95"/>
        <v>3.725124854255122E-6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2191.71</v>
      </c>
      <c r="D667" s="5" t="str">
        <f>'Исходные данные'!A669</f>
        <v>30.07.2014</v>
      </c>
      <c r="E667" s="1">
        <f>'Исходные данные'!B669</f>
        <v>2287.0300000000002</v>
      </c>
      <c r="F667" s="12">
        <f t="shared" si="90"/>
        <v>1.043491155307956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4.2571971512571229E-2</v>
      </c>
      <c r="J667" s="18">
        <f t="shared" si="93"/>
        <v>1.9118005702507865E-5</v>
      </c>
      <c r="K667" s="12">
        <f t="shared" si="97"/>
        <v>0.91353193926041909</v>
      </c>
      <c r="L667" s="12">
        <f t="shared" si="94"/>
        <v>-9.0436940162350266E-2</v>
      </c>
      <c r="M667" s="12">
        <f t="shared" si="98"/>
        <v>8.1788401459285103E-3</v>
      </c>
      <c r="N667" s="18">
        <f t="shared" si="95"/>
        <v>3.6729121765852093E-6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2191.37</v>
      </c>
      <c r="D668" s="5" t="str">
        <f>'Исходные данные'!A670</f>
        <v>29.07.2014</v>
      </c>
      <c r="E668" s="1">
        <f>'Исходные данные'!B670</f>
        <v>2285.65</v>
      </c>
      <c r="F668" s="12">
        <f t="shared" si="90"/>
        <v>1.0430233141824521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4.2123528772120507E-2</v>
      </c>
      <c r="J668" s="18">
        <f t="shared" si="93"/>
        <v>1.8863824142486452E-5</v>
      </c>
      <c r="K668" s="12">
        <f t="shared" si="97"/>
        <v>0.91312236433640237</v>
      </c>
      <c r="L668" s="12">
        <f t="shared" si="94"/>
        <v>-9.0885382902801001E-2</v>
      </c>
      <c r="M668" s="12">
        <f t="shared" si="98"/>
        <v>8.2601528253887398E-3</v>
      </c>
      <c r="N668" s="18">
        <f t="shared" si="95"/>
        <v>3.6990744799928566E-6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2190.0500000000002</v>
      </c>
      <c r="D669" s="5" t="str">
        <f>'Исходные данные'!A671</f>
        <v>28.07.2014</v>
      </c>
      <c r="E669" s="1">
        <f>'Исходные данные'!B671</f>
        <v>2306.6</v>
      </c>
      <c r="F669" s="12">
        <f t="shared" si="90"/>
        <v>1.0532179630602039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5.1850204191687774E-2</v>
      </c>
      <c r="J669" s="18">
        <f t="shared" si="93"/>
        <v>2.3154831968065606E-5</v>
      </c>
      <c r="K669" s="12">
        <f t="shared" si="97"/>
        <v>0.9220473440183079</v>
      </c>
      <c r="L669" s="12">
        <f t="shared" si="94"/>
        <v>-8.1158707483233741E-2</v>
      </c>
      <c r="M669" s="12">
        <f t="shared" si="98"/>
        <v>6.5867358003490889E-3</v>
      </c>
      <c r="N669" s="18">
        <f t="shared" si="95"/>
        <v>2.9414495671277464E-6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2189.7800000000002</v>
      </c>
      <c r="D670" s="5" t="str">
        <f>'Исходные данные'!A672</f>
        <v>25.07.2014</v>
      </c>
      <c r="E670" s="1">
        <f>'Исходные данные'!B672</f>
        <v>2301.29</v>
      </c>
      <c r="F670" s="12">
        <f t="shared" si="90"/>
        <v>1.050922923764031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4.9668753110473148E-2</v>
      </c>
      <c r="J670" s="18">
        <f t="shared" si="93"/>
        <v>2.2118750490908308E-5</v>
      </c>
      <c r="K670" s="12">
        <f t="shared" si="97"/>
        <v>0.92003813513498689</v>
      </c>
      <c r="L670" s="12">
        <f t="shared" si="94"/>
        <v>-8.3340158564448305E-2</v>
      </c>
      <c r="M670" s="12">
        <f t="shared" si="98"/>
        <v>6.9455820295473746E-3</v>
      </c>
      <c r="N670" s="18">
        <f t="shared" si="95"/>
        <v>3.0930431368791703E-6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2189.4699999999998</v>
      </c>
      <c r="D671" s="5" t="str">
        <f>'Исходные данные'!A673</f>
        <v>24.07.2014</v>
      </c>
      <c r="E671" s="1">
        <f>'Исходные данные'!B673</f>
        <v>2310.0100000000002</v>
      </c>
      <c r="F671" s="12">
        <f t="shared" si="90"/>
        <v>1.0550544195627254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5.35923481216075E-2</v>
      </c>
      <c r="J671" s="18">
        <f t="shared" si="93"/>
        <v>2.379941528758102E-5</v>
      </c>
      <c r="K671" s="12">
        <f t="shared" si="97"/>
        <v>0.9236550832517284</v>
      </c>
      <c r="L671" s="12">
        <f t="shared" si="94"/>
        <v>-7.9416563553314015E-2</v>
      </c>
      <c r="M671" s="12">
        <f t="shared" si="98"/>
        <v>6.3069905666175534E-3</v>
      </c>
      <c r="N671" s="18">
        <f t="shared" si="95"/>
        <v>2.8008231206661439E-6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2189.38</v>
      </c>
      <c r="D672" s="5" t="str">
        <f>'Исходные данные'!A674</f>
        <v>23.07.2014</v>
      </c>
      <c r="E672" s="1">
        <f>'Исходные данные'!B674</f>
        <v>2313.4699999999998</v>
      </c>
      <c r="F672" s="12">
        <f t="shared" si="90"/>
        <v>1.0566781463245301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5.5130163191590122E-2</v>
      </c>
      <c r="J672" s="18">
        <f t="shared" si="93"/>
        <v>2.4414000484141878E-5</v>
      </c>
      <c r="K672" s="12">
        <f t="shared" si="97"/>
        <v>0.92507658668277837</v>
      </c>
      <c r="L672" s="12">
        <f t="shared" si="94"/>
        <v>-7.7878748483331289E-2</v>
      </c>
      <c r="M672" s="12">
        <f t="shared" si="98"/>
        <v>6.0650994653299647E-3</v>
      </c>
      <c r="N672" s="18">
        <f t="shared" si="95"/>
        <v>2.6858861412824982E-6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2189.1</v>
      </c>
      <c r="D673" s="5" t="str">
        <f>'Исходные данные'!A675</f>
        <v>22.07.2014</v>
      </c>
      <c r="E673" s="1">
        <f>'Исходные данные'!B675</f>
        <v>2305.84</v>
      </c>
      <c r="F673" s="12">
        <f t="shared" si="90"/>
        <v>1.0533278516285232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5.1954534767033177E-2</v>
      </c>
      <c r="J673" s="18">
        <f t="shared" si="93"/>
        <v>2.2943480493135362E-5</v>
      </c>
      <c r="K673" s="12">
        <f t="shared" si="97"/>
        <v>0.92214354676656185</v>
      </c>
      <c r="L673" s="12">
        <f t="shared" si="94"/>
        <v>-8.105437690788829E-2</v>
      </c>
      <c r="M673" s="12">
        <f t="shared" si="98"/>
        <v>6.5698120159260031E-3</v>
      </c>
      <c r="N673" s="18">
        <f t="shared" si="95"/>
        <v>2.9012742488574907E-6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2187.9499999999998</v>
      </c>
      <c r="D674" s="5" t="str">
        <f>'Исходные данные'!A676</f>
        <v>21.07.2014</v>
      </c>
      <c r="E674" s="1">
        <f>'Исходные данные'!B676</f>
        <v>2303.0100000000002</v>
      </c>
      <c r="F674" s="12">
        <f t="shared" si="90"/>
        <v>1.0525880390319708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5.1251930612453686E-2</v>
      </c>
      <c r="J674" s="18">
        <f t="shared" si="93"/>
        <v>2.257003533802955E-5</v>
      </c>
      <c r="K674" s="12">
        <f t="shared" si="97"/>
        <v>0.92149587243546671</v>
      </c>
      <c r="L674" s="12">
        <f t="shared" si="94"/>
        <v>-8.1756981062467829E-2</v>
      </c>
      <c r="M674" s="12">
        <f t="shared" si="98"/>
        <v>6.6842039524487116E-3</v>
      </c>
      <c r="N674" s="18">
        <f t="shared" si="95"/>
        <v>2.9435519327872136E-6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2187.41</v>
      </c>
      <c r="D675" s="5" t="str">
        <f>'Исходные данные'!A677</f>
        <v>18.07.2014</v>
      </c>
      <c r="E675" s="1">
        <f>'Исходные данные'!B677</f>
        <v>2313.14</v>
      </c>
      <c r="F675" s="12">
        <f t="shared" si="90"/>
        <v>1.0574789362762353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5.588771332501425E-2</v>
      </c>
      <c r="J675" s="18">
        <f t="shared" si="93"/>
        <v>2.454282323773331E-5</v>
      </c>
      <c r="K675" s="12">
        <f t="shared" si="97"/>
        <v>0.92577764408398422</v>
      </c>
      <c r="L675" s="12">
        <f t="shared" si="94"/>
        <v>-7.7121198349907272E-2</v>
      </c>
      <c r="M675" s="12">
        <f t="shared" si="98"/>
        <v>5.947679234925729E-3</v>
      </c>
      <c r="N675" s="18">
        <f t="shared" si="95"/>
        <v>2.611895020442435E-6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2186.86</v>
      </c>
      <c r="D676" s="5" t="str">
        <f>'Исходные данные'!A678</f>
        <v>17.07.2014</v>
      </c>
      <c r="E676" s="1">
        <f>'Исходные данные'!B678</f>
        <v>2313.5300000000002</v>
      </c>
      <c r="F676" s="12">
        <f t="shared" si="90"/>
        <v>1.0579232323971357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5.6307771632614412E-2</v>
      </c>
      <c r="J676" s="18">
        <f t="shared" si="93"/>
        <v>2.4658274838397731E-5</v>
      </c>
      <c r="K676" s="12">
        <f t="shared" si="97"/>
        <v>0.92616660636207104</v>
      </c>
      <c r="L676" s="12">
        <f t="shared" si="94"/>
        <v>-7.6701140042307062E-2</v>
      </c>
      <c r="M676" s="12">
        <f t="shared" si="98"/>
        <v>5.8830648837895887E-3</v>
      </c>
      <c r="N676" s="18">
        <f t="shared" si="95"/>
        <v>2.5763092125738692E-6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2186.39</v>
      </c>
      <c r="D677" s="5" t="str">
        <f>'Исходные данные'!A679</f>
        <v>16.07.2014</v>
      </c>
      <c r="E677" s="1">
        <f>'Исходные данные'!B679</f>
        <v>2332.1799999999998</v>
      </c>
      <c r="F677" s="12">
        <f t="shared" si="90"/>
        <v>1.0666806928315624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6.4551670580706627E-2</v>
      </c>
      <c r="J677" s="18">
        <f t="shared" si="93"/>
        <v>2.8189540959459316E-5</v>
      </c>
      <c r="K677" s="12">
        <f t="shared" si="97"/>
        <v>0.93383338894375689</v>
      </c>
      <c r="L677" s="12">
        <f t="shared" si="94"/>
        <v>-6.8457241094214791E-2</v>
      </c>
      <c r="M677" s="12">
        <f t="shared" si="98"/>
        <v>4.6863938582314404E-3</v>
      </c>
      <c r="N677" s="18">
        <f t="shared" si="95"/>
        <v>2.0465355959084711E-6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2186.09</v>
      </c>
      <c r="D678" s="5" t="str">
        <f>'Исходные данные'!A680</f>
        <v>15.07.2014</v>
      </c>
      <c r="E678" s="1">
        <f>'Исходные данные'!B680</f>
        <v>2334.7600000000002</v>
      </c>
      <c r="F678" s="12">
        <f t="shared" si="90"/>
        <v>1.0680072641108098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6.5794542116754159E-2</v>
      </c>
      <c r="J678" s="18">
        <f t="shared" si="93"/>
        <v>2.8652106444967847E-5</v>
      </c>
      <c r="K678" s="12">
        <f t="shared" si="97"/>
        <v>0.93499474544125438</v>
      </c>
      <c r="L678" s="12">
        <f t="shared" si="94"/>
        <v>-6.7214369558167258E-2</v>
      </c>
      <c r="M678" s="12">
        <f t="shared" si="98"/>
        <v>4.5177714751018722E-3</v>
      </c>
      <c r="N678" s="18">
        <f t="shared" si="95"/>
        <v>1.9673922035806104E-6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2184.66</v>
      </c>
      <c r="D679" s="5" t="str">
        <f>'Исходные данные'!A681</f>
        <v>14.07.2014</v>
      </c>
      <c r="E679" s="1">
        <f>'Исходные данные'!B681</f>
        <v>2333.85</v>
      </c>
      <c r="F679" s="12">
        <f t="shared" si="90"/>
        <v>1.0682898025322018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6.605905441464667E-2</v>
      </c>
      <c r="J679" s="18">
        <f t="shared" si="93"/>
        <v>2.868700500714255E-5</v>
      </c>
      <c r="K679" s="12">
        <f t="shared" si="97"/>
        <v>0.93524209576204709</v>
      </c>
      <c r="L679" s="12">
        <f t="shared" si="94"/>
        <v>-6.6949857260274817E-2</v>
      </c>
      <c r="M679" s="12">
        <f t="shared" si="98"/>
        <v>4.4822833871711633E-3</v>
      </c>
      <c r="N679" s="18">
        <f t="shared" si="95"/>
        <v>1.9464899567605893E-6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2183.98</v>
      </c>
      <c r="D680" s="5" t="str">
        <f>'Исходные данные'!A682</f>
        <v>11.07.2014</v>
      </c>
      <c r="E680" s="1">
        <f>'Исходные данные'!B682</f>
        <v>2338.4299999999998</v>
      </c>
      <c r="F680" s="12">
        <f t="shared" si="90"/>
        <v>1.0707195120834438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6.8330863686014751E-2</v>
      </c>
      <c r="J680" s="18">
        <f t="shared" si="93"/>
        <v>2.9590747485770576E-5</v>
      </c>
      <c r="K680" s="12">
        <f t="shared" si="97"/>
        <v>0.93736920270195268</v>
      </c>
      <c r="L680" s="12">
        <f t="shared" si="94"/>
        <v>-6.4678047988906751E-2</v>
      </c>
      <c r="M680" s="12">
        <f t="shared" si="98"/>
        <v>4.1832498916553155E-3</v>
      </c>
      <c r="N680" s="18">
        <f t="shared" si="95"/>
        <v>1.8115604653067585E-6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2183.4699999999998</v>
      </c>
      <c r="D681" s="5" t="str">
        <f>'Исходные данные'!A683</f>
        <v>10.07.2014</v>
      </c>
      <c r="E681" s="1">
        <f>'Исходные данные'!B683</f>
        <v>2338.27</v>
      </c>
      <c r="F681" s="12">
        <f t="shared" si="90"/>
        <v>1.0708963255735138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6.8495985261381051E-2</v>
      </c>
      <c r="J681" s="18">
        <f t="shared" si="93"/>
        <v>2.957946482941234E-5</v>
      </c>
      <c r="K681" s="12">
        <f t="shared" si="97"/>
        <v>0.93752399536085484</v>
      </c>
      <c r="L681" s="12">
        <f t="shared" si="94"/>
        <v>-6.4512926413540408E-2</v>
      </c>
      <c r="M681" s="12">
        <f t="shared" si="98"/>
        <v>4.1619176744388704E-3</v>
      </c>
      <c r="N681" s="18">
        <f t="shared" si="95"/>
        <v>1.7972921625142852E-6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2183.0100000000002</v>
      </c>
      <c r="D682" s="5" t="str">
        <f>'Исходные данные'!A684</f>
        <v>09.07.2014</v>
      </c>
      <c r="E682" s="1">
        <f>'Исходные данные'!B684</f>
        <v>2344.9299999999998</v>
      </c>
      <c r="F682" s="12">
        <f t="shared" si="90"/>
        <v>1.074172816432357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7.15508922970782E-2</v>
      </c>
      <c r="J682" s="18">
        <f t="shared" si="93"/>
        <v>3.0812463251521313E-5</v>
      </c>
      <c r="K682" s="12">
        <f t="shared" si="97"/>
        <v>0.94039242316977545</v>
      </c>
      <c r="L682" s="12">
        <f t="shared" si="94"/>
        <v>-6.1458019377843287E-2</v>
      </c>
      <c r="M682" s="12">
        <f t="shared" si="98"/>
        <v>3.7770881458473516E-3</v>
      </c>
      <c r="N682" s="18">
        <f t="shared" si="95"/>
        <v>1.626553994721192E-6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2182.37</v>
      </c>
      <c r="D683" s="5" t="str">
        <f>'Исходные данные'!A685</f>
        <v>08.07.2014</v>
      </c>
      <c r="E683" s="1">
        <f>'Исходные данные'!B685</f>
        <v>2345.17</v>
      </c>
      <c r="F683" s="12">
        <f t="shared" si="90"/>
        <v>1.0745977996398413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7.1946451701927538E-2</v>
      </c>
      <c r="J683" s="18">
        <f t="shared" si="93"/>
        <v>3.0896331337526667E-5</v>
      </c>
      <c r="K683" s="12">
        <f t="shared" si="97"/>
        <v>0.94076447781701555</v>
      </c>
      <c r="L683" s="12">
        <f t="shared" si="94"/>
        <v>-6.1062459972993921E-2</v>
      </c>
      <c r="M683" s="12">
        <f t="shared" si="98"/>
        <v>3.7286240179534753E-3</v>
      </c>
      <c r="N683" s="18">
        <f t="shared" si="95"/>
        <v>1.601202010198151E-6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2181.3000000000002</v>
      </c>
      <c r="D684" s="5" t="str">
        <f>'Исходные данные'!A686</f>
        <v>07.07.2014</v>
      </c>
      <c r="E684" s="1">
        <f>'Исходные данные'!B686</f>
        <v>2343.15</v>
      </c>
      <c r="F684" s="12">
        <f t="shared" si="90"/>
        <v>1.0741988722321552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7.157514862100664E-2</v>
      </c>
      <c r="J684" s="18">
        <f t="shared" si="93"/>
        <v>3.0651092713139197E-5</v>
      </c>
      <c r="K684" s="12">
        <f t="shared" si="97"/>
        <v>0.94041523390966297</v>
      </c>
      <c r="L684" s="12">
        <f t="shared" si="94"/>
        <v>-6.1433763053914806E-2</v>
      </c>
      <c r="M684" s="12">
        <f t="shared" si="98"/>
        <v>3.7741072429645383E-3</v>
      </c>
      <c r="N684" s="18">
        <f t="shared" si="95"/>
        <v>1.6162105597009557E-6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2181.89</v>
      </c>
      <c r="D685" s="5" t="str">
        <f>'Исходные данные'!A687</f>
        <v>04.07.2014</v>
      </c>
      <c r="E685" s="1">
        <f>'Исходные данные'!B687</f>
        <v>2343.27</v>
      </c>
      <c r="F685" s="12">
        <f t="shared" si="90"/>
        <v>1.0739633987047927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7.1355916087700075E-2</v>
      </c>
      <c r="J685" s="18">
        <f t="shared" si="93"/>
        <v>3.0471922756306844E-5</v>
      </c>
      <c r="K685" s="12">
        <f t="shared" si="97"/>
        <v>0.94020908689346483</v>
      </c>
      <c r="L685" s="12">
        <f t="shared" si="94"/>
        <v>-6.1652995587221378E-2</v>
      </c>
      <c r="M685" s="12">
        <f t="shared" si="98"/>
        <v>3.8010918648779292E-3</v>
      </c>
      <c r="N685" s="18">
        <f t="shared" si="95"/>
        <v>1.6232231894245432E-6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2181.5700000000002</v>
      </c>
      <c r="D686" s="5" t="str">
        <f>'Исходные данные'!A688</f>
        <v>03.07.2014</v>
      </c>
      <c r="E686" s="1">
        <f>'Исходные данные'!B688</f>
        <v>2343.85</v>
      </c>
      <c r="F686" s="12">
        <f t="shared" si="90"/>
        <v>1.0743867948312453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7.1750075413500994E-2</v>
      </c>
      <c r="J686" s="18">
        <f t="shared" si="93"/>
        <v>3.0554726729137405E-5</v>
      </c>
      <c r="K686" s="12">
        <f t="shared" si="97"/>
        <v>0.94057975211904543</v>
      </c>
      <c r="L686" s="12">
        <f t="shared" si="94"/>
        <v>-6.1258836261420466E-2</v>
      </c>
      <c r="M686" s="12">
        <f t="shared" si="98"/>
        <v>3.7526450201035137E-3</v>
      </c>
      <c r="N686" s="18">
        <f t="shared" si="95"/>
        <v>1.5980616388194872E-6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2182.62</v>
      </c>
      <c r="D687" s="5" t="str">
        <f>'Исходные данные'!A689</f>
        <v>02.07.2014</v>
      </c>
      <c r="E687" s="1">
        <f>'Исходные данные'!B689</f>
        <v>2343.98</v>
      </c>
      <c r="F687" s="12">
        <f t="shared" si="90"/>
        <v>1.0739294975763074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7.132434921716678E-2</v>
      </c>
      <c r="J687" s="18">
        <f t="shared" si="93"/>
        <v>3.0288657836102406E-5</v>
      </c>
      <c r="K687" s="12">
        <f t="shared" si="97"/>
        <v>0.9401794079033835</v>
      </c>
      <c r="L687" s="12">
        <f t="shared" si="94"/>
        <v>-6.1684562457754694E-2</v>
      </c>
      <c r="M687" s="12">
        <f t="shared" si="98"/>
        <v>3.8049852456046303E-3</v>
      </c>
      <c r="N687" s="18">
        <f t="shared" si="95"/>
        <v>1.6158282191209697E-6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2182.35</v>
      </c>
      <c r="D688" s="5" t="str">
        <f>'Исходные данные'!A690</f>
        <v>01.07.2014</v>
      </c>
      <c r="E688" s="1">
        <f>'Исходные данные'!B690</f>
        <v>2341.81</v>
      </c>
      <c r="F688" s="12">
        <f t="shared" si="90"/>
        <v>1.0730680230027265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7.0521856795488919E-2</v>
      </c>
      <c r="J688" s="18">
        <f t="shared" si="93"/>
        <v>2.9864284845512964E-5</v>
      </c>
      <c r="K688" s="12">
        <f t="shared" si="97"/>
        <v>0.93942522370754844</v>
      </c>
      <c r="L688" s="12">
        <f t="shared" si="94"/>
        <v>-6.248705487943261E-2</v>
      </c>
      <c r="M688" s="12">
        <f t="shared" si="98"/>
        <v>3.9046320275052133E-3</v>
      </c>
      <c r="N688" s="18">
        <f t="shared" si="95"/>
        <v>1.6535163477684785E-6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2180.5500000000002</v>
      </c>
      <c r="D689" s="5" t="str">
        <f>'Исходные данные'!A691</f>
        <v>30.06.2014</v>
      </c>
      <c r="E689" s="1">
        <f>'Исходные данные'!B691</f>
        <v>2343.0100000000002</v>
      </c>
      <c r="F689" s="12">
        <f t="shared" si="90"/>
        <v>1.0745041388640482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7.1859288990681183E-2</v>
      </c>
      <c r="J689" s="18">
        <f t="shared" si="93"/>
        <v>3.034572137263919E-5</v>
      </c>
      <c r="K689" s="12">
        <f t="shared" si="97"/>
        <v>0.94068248180803393</v>
      </c>
      <c r="L689" s="12">
        <f t="shared" si="94"/>
        <v>-6.1149622684240248E-2</v>
      </c>
      <c r="M689" s="12">
        <f t="shared" si="98"/>
        <v>3.7392763544249401E-3</v>
      </c>
      <c r="N689" s="18">
        <f t="shared" si="95"/>
        <v>1.5790726568612773E-6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2180.08</v>
      </c>
      <c r="D690" s="5" t="str">
        <f>'Исходные данные'!A692</f>
        <v>27.06.2014</v>
      </c>
      <c r="E690" s="1">
        <f>'Исходные данные'!B692</f>
        <v>2343.31</v>
      </c>
      <c r="F690" s="12">
        <f t="shared" si="90"/>
        <v>1.074873399141316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7.2202886403766056E-2</v>
      </c>
      <c r="J690" s="18">
        <f t="shared" si="93"/>
        <v>3.0405719093444629E-5</v>
      </c>
      <c r="K690" s="12">
        <f t="shared" si="97"/>
        <v>0.94100575340977999</v>
      </c>
      <c r="L690" s="12">
        <f t="shared" si="94"/>
        <v>-6.0806025271155431E-2</v>
      </c>
      <c r="M690" s="12">
        <f t="shared" si="98"/>
        <v>3.6973727092763837E-3</v>
      </c>
      <c r="N690" s="18">
        <f t="shared" si="95"/>
        <v>1.5570191384504291E-6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2179.5</v>
      </c>
      <c r="D691" s="5" t="str">
        <f>'Исходные данные'!A693</f>
        <v>26.06.2014</v>
      </c>
      <c r="E691" s="1">
        <f>'Исходные данные'!B693</f>
        <v>2345.85</v>
      </c>
      <c r="F691" s="12">
        <f t="shared" si="90"/>
        <v>1.0763248451479697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7.3552316871886972E-2</v>
      </c>
      <c r="J691" s="18">
        <f t="shared" si="93"/>
        <v>3.0887534697996733E-5</v>
      </c>
      <c r="K691" s="12">
        <f t="shared" si="97"/>
        <v>0.94227643239775749</v>
      </c>
      <c r="L691" s="12">
        <f t="shared" si="94"/>
        <v>-5.945659480303446E-2</v>
      </c>
      <c r="M691" s="12">
        <f t="shared" si="98"/>
        <v>3.5350866655722152E-3</v>
      </c>
      <c r="N691" s="18">
        <f t="shared" si="95"/>
        <v>1.4845230808089175E-6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2180.0500000000002</v>
      </c>
      <c r="D692" s="5" t="str">
        <f>'Исходные данные'!A694</f>
        <v>25.06.2014</v>
      </c>
      <c r="E692" s="1">
        <f>'Исходные данные'!B694</f>
        <v>2343.5</v>
      </c>
      <c r="F692" s="12">
        <f t="shared" si="90"/>
        <v>1.0749753446021879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7.2297726062830484E-2</v>
      </c>
      <c r="J692" s="18">
        <f t="shared" si="93"/>
        <v>3.0275944201189745E-5</v>
      </c>
      <c r="K692" s="12">
        <f t="shared" si="97"/>
        <v>0.94109500230671161</v>
      </c>
      <c r="L692" s="12">
        <f t="shared" si="94"/>
        <v>-6.0711185612091004E-2</v>
      </c>
      <c r="M692" s="12">
        <f t="shared" si="98"/>
        <v>3.6858480584257562E-3</v>
      </c>
      <c r="N692" s="18">
        <f t="shared" si="95"/>
        <v>1.5435136930030418E-6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2180.27</v>
      </c>
      <c r="D693" s="5" t="str">
        <f>'Исходные данные'!A695</f>
        <v>24.06.2014</v>
      </c>
      <c r="E693" s="1">
        <f>'Исходные данные'!B695</f>
        <v>2339.4</v>
      </c>
      <c r="F693" s="12">
        <f t="shared" si="90"/>
        <v>1.0729863732473501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7.0445763891638521E-2</v>
      </c>
      <c r="J693" s="18">
        <f t="shared" si="93"/>
        <v>2.9418065491195958E-5</v>
      </c>
      <c r="K693" s="12">
        <f t="shared" si="97"/>
        <v>0.93935374283395434</v>
      </c>
      <c r="L693" s="12">
        <f t="shared" si="94"/>
        <v>-6.2563147783282994E-2</v>
      </c>
      <c r="M693" s="12">
        <f t="shared" si="98"/>
        <v>3.9141474605528994E-3</v>
      </c>
      <c r="N693" s="18">
        <f t="shared" si="95"/>
        <v>1.6345432283744564E-6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2179.1</v>
      </c>
      <c r="D694" s="5" t="str">
        <f>'Исходные данные'!A696</f>
        <v>23.06.2014</v>
      </c>
      <c r="E694" s="1">
        <f>'Исходные данные'!B696</f>
        <v>2333.7800000000002</v>
      </c>
      <c r="F694" s="12">
        <f t="shared" si="90"/>
        <v>1.0709834335276032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6.8577323117782446E-2</v>
      </c>
      <c r="J694" s="18">
        <f t="shared" si="93"/>
        <v>2.8557877453442439E-5</v>
      </c>
      <c r="K694" s="12">
        <f t="shared" si="97"/>
        <v>0.93760025465430408</v>
      </c>
      <c r="L694" s="12">
        <f t="shared" si="94"/>
        <v>-6.4431588557139E-2</v>
      </c>
      <c r="M694" s="12">
        <f t="shared" si="98"/>
        <v>4.1514296039964361E-3</v>
      </c>
      <c r="N694" s="18">
        <f t="shared" si="95"/>
        <v>1.7287933167630617E-6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2179.1</v>
      </c>
      <c r="D695" s="5" t="str">
        <f>'Исходные данные'!A697</f>
        <v>20.06.2014</v>
      </c>
      <c r="E695" s="1">
        <f>'Исходные данные'!B697</f>
        <v>2332.44</v>
      </c>
      <c r="F695" s="12">
        <f t="shared" si="90"/>
        <v>1.0703685007571935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6.8002982415100222E-2</v>
      </c>
      <c r="J695" s="18">
        <f t="shared" si="93"/>
        <v>2.8239664084156225E-5</v>
      </c>
      <c r="K695" s="12">
        <f t="shared" si="97"/>
        <v>0.93706190727741479</v>
      </c>
      <c r="L695" s="12">
        <f t="shared" si="94"/>
        <v>-6.5005929259821293E-2</v>
      </c>
      <c r="M695" s="12">
        <f t="shared" si="98"/>
        <v>4.2257708389328809E-3</v>
      </c>
      <c r="N695" s="18">
        <f t="shared" si="95"/>
        <v>1.7548399312790893E-6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2178.7199999999998</v>
      </c>
      <c r="D696" s="5" t="str">
        <f>'Исходные данные'!A698</f>
        <v>19.06.2014</v>
      </c>
      <c r="E696" s="1">
        <f>'Исходные данные'!B698</f>
        <v>2330.9899999999998</v>
      </c>
      <c r="F696" s="12">
        <f t="shared" si="90"/>
        <v>1.0698896599838437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6.7555521645999803E-2</v>
      </c>
      <c r="J696" s="18">
        <f t="shared" si="93"/>
        <v>2.7975547040524355E-5</v>
      </c>
      <c r="K696" s="12">
        <f t="shared" si="97"/>
        <v>0.93664270263150085</v>
      </c>
      <c r="L696" s="12">
        <f t="shared" si="94"/>
        <v>-6.5453390028921699E-2</v>
      </c>
      <c r="M696" s="12">
        <f t="shared" si="98"/>
        <v>4.2841462662781375E-3</v>
      </c>
      <c r="N696" s="18">
        <f t="shared" si="95"/>
        <v>1.7741160527008919E-6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2177.14</v>
      </c>
      <c r="D697" s="5" t="str">
        <f>'Исходные данные'!A699</f>
        <v>18.06.2014</v>
      </c>
      <c r="E697" s="1">
        <f>'Исходные данные'!B699</f>
        <v>2319.25</v>
      </c>
      <c r="F697" s="12">
        <f t="shared" si="90"/>
        <v>1.0652737077082779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6.3231768684876094E-2</v>
      </c>
      <c r="J697" s="18">
        <f t="shared" si="93"/>
        <v>2.6111945759683379E-5</v>
      </c>
      <c r="K697" s="12">
        <f t="shared" si="97"/>
        <v>0.93260163356025738</v>
      </c>
      <c r="L697" s="12">
        <f t="shared" si="94"/>
        <v>-6.9777142990045352E-2</v>
      </c>
      <c r="M697" s="12">
        <f t="shared" si="98"/>
        <v>4.8688496838532255E-3</v>
      </c>
      <c r="N697" s="18">
        <f t="shared" si="95"/>
        <v>2.0106212668258865E-6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2177.1799999999998</v>
      </c>
      <c r="D698" s="5" t="str">
        <f>'Исходные данные'!A700</f>
        <v>17.06.2014</v>
      </c>
      <c r="E698" s="1">
        <f>'Исходные данные'!B700</f>
        <v>2317.96</v>
      </c>
      <c r="F698" s="12">
        <f t="shared" si="90"/>
        <v>1.0646616265076843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6.265702708816194E-2</v>
      </c>
      <c r="J698" s="18">
        <f t="shared" si="93"/>
        <v>2.5802385492421734E-5</v>
      </c>
      <c r="K698" s="12">
        <f t="shared" si="97"/>
        <v>0.9320657826109523</v>
      </c>
      <c r="L698" s="12">
        <f t="shared" si="94"/>
        <v>-7.0351884586759589E-2</v>
      </c>
      <c r="M698" s="12">
        <f t="shared" si="98"/>
        <v>4.9493876649087318E-3</v>
      </c>
      <c r="N698" s="18">
        <f t="shared" si="95"/>
        <v>2.0381753558419337E-6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2175.81</v>
      </c>
      <c r="D699" s="5" t="str">
        <f>'Исходные данные'!A701</f>
        <v>16.06.2014</v>
      </c>
      <c r="E699" s="1">
        <f>'Исходные данные'!B701</f>
        <v>2321.86</v>
      </c>
      <c r="F699" s="12">
        <f t="shared" si="90"/>
        <v>1.0671244272248037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6.4967579602075956E-2</v>
      </c>
      <c r="J699" s="18">
        <f t="shared" si="93"/>
        <v>2.667920788491512E-5</v>
      </c>
      <c r="K699" s="12">
        <f t="shared" si="97"/>
        <v>0.9342218594532693</v>
      </c>
      <c r="L699" s="12">
        <f t="shared" si="94"/>
        <v>-6.8041332072845573E-2</v>
      </c>
      <c r="M699" s="12">
        <f t="shared" si="98"/>
        <v>4.6296228702472344E-3</v>
      </c>
      <c r="N699" s="18">
        <f t="shared" si="95"/>
        <v>1.9011739661629112E-6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2174.9899999999998</v>
      </c>
      <c r="D700" s="5" t="str">
        <f>'Исходные данные'!A702</f>
        <v>11.06.2014</v>
      </c>
      <c r="E700" s="1">
        <f>'Исходные данные'!B702</f>
        <v>2326.94</v>
      </c>
      <c r="F700" s="12">
        <f t="shared" si="90"/>
        <v>1.0698623901719089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6.7530032887211808E-2</v>
      </c>
      <c r="J700" s="18">
        <f t="shared" si="93"/>
        <v>2.7654090161467152E-5</v>
      </c>
      <c r="K700" s="12">
        <f t="shared" si="97"/>
        <v>0.93661882907583793</v>
      </c>
      <c r="L700" s="12">
        <f t="shared" si="94"/>
        <v>-6.5478878787709638E-2</v>
      </c>
      <c r="M700" s="12">
        <f t="shared" si="98"/>
        <v>4.287483567295562E-3</v>
      </c>
      <c r="N700" s="18">
        <f t="shared" si="95"/>
        <v>1.7557589129836376E-6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2175.1799999999998</v>
      </c>
      <c r="D701" s="5" t="str">
        <f>'Исходные данные'!A703</f>
        <v>10.06.2014</v>
      </c>
      <c r="E701" s="1">
        <f>'Исходные данные'!B703</f>
        <v>2329.67</v>
      </c>
      <c r="F701" s="12">
        <f t="shared" si="90"/>
        <v>1.071024007208599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6.8615206908687276E-2</v>
      </c>
      <c r="J701" s="18">
        <f t="shared" si="93"/>
        <v>2.8020053482262255E-5</v>
      </c>
      <c r="K701" s="12">
        <f t="shared" si="97"/>
        <v>0.93763577517912555</v>
      </c>
      <c r="L701" s="12">
        <f t="shared" si="94"/>
        <v>-6.4393704766234142E-2</v>
      </c>
      <c r="M701" s="12">
        <f t="shared" si="98"/>
        <v>4.1465492135209165E-3</v>
      </c>
      <c r="N701" s="18">
        <f t="shared" si="95"/>
        <v>1.6933058423085271E-6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2175.46</v>
      </c>
      <c r="D702" s="5" t="str">
        <f>'Исходные данные'!A704</f>
        <v>09.06.2014</v>
      </c>
      <c r="E702" s="1">
        <f>'Исходные данные'!B704</f>
        <v>2333.25</v>
      </c>
      <c r="F702" s="12">
        <f t="shared" si="90"/>
        <v>1.0725317863808115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7.0022009031954754E-2</v>
      </c>
      <c r="J702" s="18">
        <f t="shared" si="93"/>
        <v>2.8514733638681443E-5</v>
      </c>
      <c r="K702" s="12">
        <f t="shared" si="97"/>
        <v>0.93895577144757614</v>
      </c>
      <c r="L702" s="12">
        <f t="shared" si="94"/>
        <v>-6.2986902642966691E-2</v>
      </c>
      <c r="M702" s="12">
        <f t="shared" si="98"/>
        <v>3.9673499045545556E-3</v>
      </c>
      <c r="N702" s="18">
        <f t="shared" si="95"/>
        <v>1.6156052553161554E-6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2174.23</v>
      </c>
      <c r="D703" s="5" t="str">
        <f>'Исходные данные'!A705</f>
        <v>06.06.2014</v>
      </c>
      <c r="E703" s="1">
        <f>'Исходные данные'!B705</f>
        <v>2337.5700000000002</v>
      </c>
      <c r="F703" s="12">
        <f t="shared" si="90"/>
        <v>1.0751254467098699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7.2437349385171768E-2</v>
      </c>
      <c r="J703" s="18">
        <f t="shared" si="93"/>
        <v>2.9415990164709819E-5</v>
      </c>
      <c r="K703" s="12">
        <f t="shared" si="97"/>
        <v>0.94122641029116871</v>
      </c>
      <c r="L703" s="12">
        <f t="shared" si="94"/>
        <v>-6.0571562289749664E-2</v>
      </c>
      <c r="M703" s="12">
        <f t="shared" si="98"/>
        <v>3.6689141582210145E-3</v>
      </c>
      <c r="N703" s="18">
        <f t="shared" si="95"/>
        <v>1.4899046377239007E-6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2173.7199999999998</v>
      </c>
      <c r="D704" s="5" t="str">
        <f>'Исходные данные'!A706</f>
        <v>05.06.2014</v>
      </c>
      <c r="E704" s="1">
        <f>'Исходные данные'!B706</f>
        <v>2327.7600000000002</v>
      </c>
      <c r="F704" s="12">
        <f t="shared" si="90"/>
        <v>1.0708646927847194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6.846644621521715E-2</v>
      </c>
      <c r="J704" s="18">
        <f t="shared" si="93"/>
        <v>2.7725850483729479E-5</v>
      </c>
      <c r="K704" s="12">
        <f t="shared" si="97"/>
        <v>0.93749630220529279</v>
      </c>
      <c r="L704" s="12">
        <f t="shared" si="94"/>
        <v>-6.4542465459704365E-2</v>
      </c>
      <c r="M704" s="12">
        <f t="shared" si="98"/>
        <v>4.1657298476171223E-3</v>
      </c>
      <c r="N704" s="18">
        <f t="shared" si="95"/>
        <v>1.6869343933462576E-6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2173.59</v>
      </c>
      <c r="D705" s="5" t="str">
        <f>'Исходные данные'!A707</f>
        <v>04.06.2014</v>
      </c>
      <c r="E705" s="1">
        <f>'Исходные данные'!B707</f>
        <v>2318.71</v>
      </c>
      <c r="F705" s="12">
        <f t="shared" si="90"/>
        <v>1.0667651212970246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6.4630818094036618E-2</v>
      </c>
      <c r="J705" s="18">
        <f t="shared" si="93"/>
        <v>2.6099543623366597E-5</v>
      </c>
      <c r="K705" s="12">
        <f t="shared" si="97"/>
        <v>0.93390730245935316</v>
      </c>
      <c r="L705" s="12">
        <f t="shared" si="94"/>
        <v>-6.8378093580884841E-2</v>
      </c>
      <c r="M705" s="12">
        <f t="shared" si="98"/>
        <v>4.6755636817562354E-3</v>
      </c>
      <c r="N705" s="18">
        <f t="shared" si="95"/>
        <v>1.8881097574577185E-6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2173.27</v>
      </c>
      <c r="D706" s="5" t="str">
        <f>'Исходные данные'!A708</f>
        <v>03.06.2014</v>
      </c>
      <c r="E706" s="1">
        <f>'Исходные данные'!B708</f>
        <v>2316.4699999999998</v>
      </c>
      <c r="F706" s="12">
        <f t="shared" ref="F706:F769" si="99">E706/C706</f>
        <v>1.0658914907029498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6.381152947717568E-2</v>
      </c>
      <c r="J706" s="18">
        <f t="shared" ref="J706:J769" si="102">H706*I706</f>
        <v>2.5696772739927181E-5</v>
      </c>
      <c r="K706" s="12">
        <f t="shared" si="97"/>
        <v>0.93314247618675583</v>
      </c>
      <c r="L706" s="12">
        <f t="shared" ref="L706:L769" si="103">LN(K706)</f>
        <v>-6.9197382197745808E-2</v>
      </c>
      <c r="M706" s="12">
        <f t="shared" si="98"/>
        <v>4.7882777030208989E-3</v>
      </c>
      <c r="N706" s="18">
        <f t="shared" ref="N706:N769" si="104">M706*H706</f>
        <v>1.9282296625439627E-6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2172.7399999999998</v>
      </c>
      <c r="D707" s="5" t="str">
        <f>'Исходные данные'!A709</f>
        <v>02.06.2014</v>
      </c>
      <c r="E707" s="1">
        <f>'Исходные данные'!B709</f>
        <v>2318.4</v>
      </c>
      <c r="F707" s="12">
        <f t="shared" si="99"/>
        <v>1.0670397746624081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6.4888248721757386E-2</v>
      </c>
      <c r="J707" s="18">
        <f t="shared" si="102"/>
        <v>2.6057434329334123E-5</v>
      </c>
      <c r="K707" s="12">
        <f t="shared" ref="K707:K770" si="106">F707/GEOMEAN(F$2:F$1242)</f>
        <v>0.93414774975037895</v>
      </c>
      <c r="L707" s="12">
        <f t="shared" si="103"/>
        <v>-6.812066295316406E-2</v>
      </c>
      <c r="M707" s="12">
        <f t="shared" ref="M707:M770" si="107">POWER(L707-AVERAGE(L$2:L$1242),2)</f>
        <v>4.6404247211785689E-3</v>
      </c>
      <c r="N707" s="18">
        <f t="shared" si="104"/>
        <v>1.8634739696986897E-6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2171.58</v>
      </c>
      <c r="D708" s="5" t="str">
        <f>'Исходные данные'!A710</f>
        <v>30.05.2014</v>
      </c>
      <c r="E708" s="1">
        <f>'Исходные данные'!B710</f>
        <v>2313.35</v>
      </c>
      <c r="F708" s="12">
        <f t="shared" si="99"/>
        <v>1.0652842630711279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6.3241677228079191E-2</v>
      </c>
      <c r="J708" s="18">
        <f t="shared" si="102"/>
        <v>2.532533200614309E-5</v>
      </c>
      <c r="K708" s="12">
        <f t="shared" si="106"/>
        <v>0.93261087432961598</v>
      </c>
      <c r="L708" s="12">
        <f t="shared" si="103"/>
        <v>-6.9767234446842269E-2</v>
      </c>
      <c r="M708" s="12">
        <f t="shared" si="107"/>
        <v>4.867467002360645E-3</v>
      </c>
      <c r="N708" s="18">
        <f t="shared" si="104"/>
        <v>1.9491927359731324E-6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2171.83</v>
      </c>
      <c r="D709" s="5" t="str">
        <f>'Исходные данные'!A711</f>
        <v>29.05.2014</v>
      </c>
      <c r="E709" s="1">
        <f>'Исходные данные'!B711</f>
        <v>2307.59</v>
      </c>
      <c r="F709" s="12">
        <f t="shared" si="99"/>
        <v>1.0625094965996418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6.0633559752624813E-2</v>
      </c>
      <c r="J709" s="18">
        <f t="shared" si="102"/>
        <v>2.4213133898551643E-5</v>
      </c>
      <c r="K709" s="12">
        <f t="shared" si="106"/>
        <v>0.93018168479331997</v>
      </c>
      <c r="L709" s="12">
        <f t="shared" si="103"/>
        <v>-7.2375351922296674E-2</v>
      </c>
      <c r="M709" s="12">
        <f t="shared" si="107"/>
        <v>5.238191565876283E-3</v>
      </c>
      <c r="N709" s="18">
        <f t="shared" si="104"/>
        <v>2.091795934269483E-6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2171.8200000000002</v>
      </c>
      <c r="D710" s="5" t="str">
        <f>'Исходные данные'!A712</f>
        <v>28.05.2014</v>
      </c>
      <c r="E710" s="1">
        <f>'Исходные данные'!B712</f>
        <v>2300.58</v>
      </c>
      <c r="F710" s="12">
        <f t="shared" si="99"/>
        <v>1.0592866812166752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5.7595739348289127E-2</v>
      </c>
      <c r="J710" s="18">
        <f t="shared" si="102"/>
        <v>2.2935830190831089E-5</v>
      </c>
      <c r="K710" s="12">
        <f t="shared" si="106"/>
        <v>0.92736024757106494</v>
      </c>
      <c r="L710" s="12">
        <f t="shared" si="103"/>
        <v>-7.5413172326632402E-2</v>
      </c>
      <c r="M710" s="12">
        <f t="shared" si="107"/>
        <v>5.687146560366345E-3</v>
      </c>
      <c r="N710" s="18">
        <f t="shared" si="104"/>
        <v>2.2647409210279764E-6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2171.59</v>
      </c>
      <c r="D711" s="5" t="str">
        <f>'Исходные данные'!A713</f>
        <v>27.05.2014</v>
      </c>
      <c r="E711" s="1">
        <f>'Исходные данные'!B713</f>
        <v>2300.58</v>
      </c>
      <c r="F711" s="12">
        <f t="shared" si="99"/>
        <v>1.0593988736363678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5.770164691870739E-2</v>
      </c>
      <c r="J711" s="18">
        <f t="shared" si="102"/>
        <v>2.2913872134246354E-5</v>
      </c>
      <c r="K711" s="12">
        <f t="shared" si="106"/>
        <v>0.92745846724279934</v>
      </c>
      <c r="L711" s="12">
        <f t="shared" si="103"/>
        <v>-7.5307264756214062E-2</v>
      </c>
      <c r="M711" s="12">
        <f t="shared" si="107"/>
        <v>5.6711841250625099E-3</v>
      </c>
      <c r="N711" s="18">
        <f t="shared" si="104"/>
        <v>2.2520810900688445E-6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2171.34</v>
      </c>
      <c r="D712" s="5" t="str">
        <f>'Исходные данные'!A714</f>
        <v>26.05.2014</v>
      </c>
      <c r="E712" s="1">
        <f>'Исходные данные'!B714</f>
        <v>2309.17</v>
      </c>
      <c r="F712" s="12">
        <f t="shared" si="99"/>
        <v>1.0634769312958818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6.1543664116719056E-2</v>
      </c>
      <c r="J712" s="18">
        <f t="shared" si="102"/>
        <v>2.4371361685029072E-5</v>
      </c>
      <c r="K712" s="12">
        <f t="shared" si="106"/>
        <v>0.93102863255101631</v>
      </c>
      <c r="L712" s="12">
        <f t="shared" si="103"/>
        <v>-7.1465247558202397E-2</v>
      </c>
      <c r="M712" s="12">
        <f t="shared" si="107"/>
        <v>5.1072816085551438E-3</v>
      </c>
      <c r="N712" s="18">
        <f t="shared" si="104"/>
        <v>2.0224893836891386E-6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2169.6799999999998</v>
      </c>
      <c r="D713" s="5" t="str">
        <f>'Исходные данные'!A715</f>
        <v>23.05.2014</v>
      </c>
      <c r="E713" s="1">
        <f>'Исходные данные'!B715</f>
        <v>2303.73</v>
      </c>
      <c r="F713" s="12">
        <f t="shared" si="99"/>
        <v>1.0617833044504259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5.9949857226169828E-2</v>
      </c>
      <c r="J713" s="18">
        <f t="shared" si="102"/>
        <v>2.3673952299096444E-5</v>
      </c>
      <c r="K713" s="12">
        <f t="shared" si="106"/>
        <v>0.92954593458214252</v>
      </c>
      <c r="L713" s="12">
        <f t="shared" si="103"/>
        <v>-7.3059054448751631E-2</v>
      </c>
      <c r="M713" s="12">
        <f t="shared" si="107"/>
        <v>5.3376254369456458E-3</v>
      </c>
      <c r="N713" s="18">
        <f t="shared" si="104"/>
        <v>2.107806354033052E-6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2169.7399999999998</v>
      </c>
      <c r="D714" s="5" t="str">
        <f>'Исходные данные'!A716</f>
        <v>22.05.2014</v>
      </c>
      <c r="E714" s="1">
        <f>'Исходные данные'!B716</f>
        <v>2281.41</v>
      </c>
      <c r="F714" s="12">
        <f t="shared" si="99"/>
        <v>1.0514669960456091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5.0186328169787651E-2</v>
      </c>
      <c r="J714" s="18">
        <f t="shared" si="102"/>
        <v>1.9763060793506399E-5</v>
      </c>
      <c r="K714" s="12">
        <f t="shared" si="106"/>
        <v>0.92051444718033548</v>
      </c>
      <c r="L714" s="12">
        <f t="shared" si="103"/>
        <v>-8.2822583505133843E-2</v>
      </c>
      <c r="M714" s="12">
        <f t="shared" si="107"/>
        <v>6.8595803384648574E-3</v>
      </c>
      <c r="N714" s="18">
        <f t="shared" si="104"/>
        <v>2.7012596496077905E-6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2169.7800000000002</v>
      </c>
      <c r="D715" s="5" t="str">
        <f>'Исходные данные'!A717</f>
        <v>21.05.2014</v>
      </c>
      <c r="E715" s="1">
        <f>'Исходные данные'!B717</f>
        <v>2281.4899999999998</v>
      </c>
      <c r="F715" s="12">
        <f t="shared" si="99"/>
        <v>1.0514844822977443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5.0202958370071049E-2</v>
      </c>
      <c r="J715" s="18">
        <f t="shared" si="102"/>
        <v>1.9714431770425695E-5</v>
      </c>
      <c r="K715" s="12">
        <f t="shared" si="106"/>
        <v>0.92052975564724693</v>
      </c>
      <c r="L715" s="12">
        <f t="shared" si="103"/>
        <v>-8.2805953304850452E-2</v>
      </c>
      <c r="M715" s="12">
        <f t="shared" si="107"/>
        <v>6.8568259027250618E-3</v>
      </c>
      <c r="N715" s="18">
        <f t="shared" si="104"/>
        <v>2.6926386573574651E-6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2169.4499999999998</v>
      </c>
      <c r="D716" s="5" t="str">
        <f>'Исходные данные'!A718</f>
        <v>20.05.2014</v>
      </c>
      <c r="E716" s="1">
        <f>'Исходные данные'!B718</f>
        <v>2274.36</v>
      </c>
      <c r="F716" s="12">
        <f t="shared" si="99"/>
        <v>1.0483578787250225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4.7225014938358477E-2</v>
      </c>
      <c r="J716" s="18">
        <f t="shared" si="102"/>
        <v>1.8493249423844806E-5</v>
      </c>
      <c r="K716" s="12">
        <f t="shared" si="106"/>
        <v>0.91779254775568209</v>
      </c>
      <c r="L716" s="12">
        <f t="shared" si="103"/>
        <v>-8.5783896736563003E-2</v>
      </c>
      <c r="M716" s="12">
        <f t="shared" si="107"/>
        <v>7.358876939309293E-3</v>
      </c>
      <c r="N716" s="18">
        <f t="shared" si="104"/>
        <v>2.8817258585446793E-6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2169.1</v>
      </c>
      <c r="D717" s="5" t="str">
        <f>'Исходные данные'!A719</f>
        <v>19.05.2014</v>
      </c>
      <c r="E717" s="1">
        <f>'Исходные данные'!B719</f>
        <v>2273.87</v>
      </c>
      <c r="F717" s="12">
        <f t="shared" si="99"/>
        <v>1.0483011387211285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4.7170890730811404E-2</v>
      </c>
      <c r="J717" s="18">
        <f t="shared" si="102"/>
        <v>1.8420498105163323E-5</v>
      </c>
      <c r="K717" s="12">
        <f t="shared" si="106"/>
        <v>0.9177428743056224</v>
      </c>
      <c r="L717" s="12">
        <f t="shared" si="103"/>
        <v>-8.5838020944110055E-2</v>
      </c>
      <c r="M717" s="12">
        <f t="shared" si="107"/>
        <v>7.3681658396014642E-3</v>
      </c>
      <c r="N717" s="18">
        <f t="shared" si="104"/>
        <v>2.877310196694122E-6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2167.1999999999998</v>
      </c>
      <c r="D718" s="5" t="str">
        <f>'Исходные данные'!A720</f>
        <v>16.05.2014</v>
      </c>
      <c r="E718" s="1">
        <f>'Исходные данные'!B720</f>
        <v>2272.6</v>
      </c>
      <c r="F718" s="12">
        <f t="shared" si="99"/>
        <v>1.0486341823551126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4.7488538713023401E-2</v>
      </c>
      <c r="J718" s="18">
        <f t="shared" si="102"/>
        <v>1.8492782758968224E-5</v>
      </c>
      <c r="K718" s="12">
        <f t="shared" si="106"/>
        <v>0.91803443978297616</v>
      </c>
      <c r="L718" s="12">
        <f t="shared" si="103"/>
        <v>-8.5520372961898128E-2</v>
      </c>
      <c r="M718" s="12">
        <f t="shared" si="107"/>
        <v>7.3137341915421447E-3</v>
      </c>
      <c r="N718" s="18">
        <f t="shared" si="104"/>
        <v>2.8480829527806729E-6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2166.79</v>
      </c>
      <c r="D719" s="5" t="str">
        <f>'Исходные данные'!A721</f>
        <v>15.05.2014</v>
      </c>
      <c r="E719" s="1">
        <f>'Исходные данные'!B721</f>
        <v>2273.96</v>
      </c>
      <c r="F719" s="12">
        <f t="shared" si="99"/>
        <v>1.0494602614928075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4.8275995333771714E-2</v>
      </c>
      <c r="J719" s="18">
        <f t="shared" si="102"/>
        <v>1.8746960656306128E-5</v>
      </c>
      <c r="K719" s="12">
        <f t="shared" si="106"/>
        <v>0.91875763678642208</v>
      </c>
      <c r="L719" s="12">
        <f t="shared" si="103"/>
        <v>-8.4732916341149711E-2</v>
      </c>
      <c r="M719" s="12">
        <f t="shared" si="107"/>
        <v>7.1796671116762644E-3</v>
      </c>
      <c r="N719" s="18">
        <f t="shared" si="104"/>
        <v>2.7880717101199163E-6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2166.0100000000002</v>
      </c>
      <c r="D720" s="5" t="str">
        <f>'Исходные данные'!A722</f>
        <v>14.05.2014</v>
      </c>
      <c r="E720" s="1">
        <f>'Исходные данные'!B722</f>
        <v>2273.4699999999998</v>
      </c>
      <c r="F720" s="12">
        <f t="shared" si="99"/>
        <v>1.0496119593169004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4.8420533309028749E-2</v>
      </c>
      <c r="J720" s="18">
        <f t="shared" si="102"/>
        <v>1.8750608631179843E-5</v>
      </c>
      <c r="K720" s="12">
        <f t="shared" si="106"/>
        <v>0.91889044175244428</v>
      </c>
      <c r="L720" s="12">
        <f t="shared" si="103"/>
        <v>-8.458837836589278E-2</v>
      </c>
      <c r="M720" s="12">
        <f t="shared" si="107"/>
        <v>7.155193754571426E-3</v>
      </c>
      <c r="N720" s="18">
        <f t="shared" si="104"/>
        <v>2.7708128887381362E-6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2165.67</v>
      </c>
      <c r="D721" s="5" t="str">
        <f>'Исходные данные'!A723</f>
        <v>13.05.2014</v>
      </c>
      <c r="E721" s="1">
        <f>'Исходные данные'!B723</f>
        <v>2276.4</v>
      </c>
      <c r="F721" s="12">
        <f t="shared" si="99"/>
        <v>1.0511296734959621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4.9865465345806673E-2</v>
      </c>
      <c r="J721" s="18">
        <f t="shared" si="102"/>
        <v>1.925625579211246E-5</v>
      </c>
      <c r="K721" s="12">
        <f t="shared" si="106"/>
        <v>0.92021913569507008</v>
      </c>
      <c r="L721" s="12">
        <f t="shared" si="103"/>
        <v>-8.3143446329114801E-2</v>
      </c>
      <c r="M721" s="12">
        <f t="shared" si="107"/>
        <v>6.9128326674823817E-3</v>
      </c>
      <c r="N721" s="18">
        <f t="shared" si="104"/>
        <v>2.6694882554486355E-6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2165.2600000000002</v>
      </c>
      <c r="D722" s="5" t="str">
        <f>'Исходные данные'!A724</f>
        <v>12.05.2014</v>
      </c>
      <c r="E722" s="1">
        <f>'Исходные данные'!B724</f>
        <v>2274.14</v>
      </c>
      <c r="F722" s="12">
        <f t="shared" si="99"/>
        <v>1.0502849542318242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4.9061512333878447E-2</v>
      </c>
      <c r="J722" s="18">
        <f t="shared" si="102"/>
        <v>1.8892919353448609E-5</v>
      </c>
      <c r="K722" s="12">
        <f t="shared" si="106"/>
        <v>0.91947962005703787</v>
      </c>
      <c r="L722" s="12">
        <f t="shared" si="103"/>
        <v>-8.3947399341043061E-2</v>
      </c>
      <c r="M722" s="12">
        <f t="shared" si="107"/>
        <v>7.0471658561245456E-3</v>
      </c>
      <c r="N722" s="18">
        <f t="shared" si="104"/>
        <v>2.7137674697850566E-6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2162.96</v>
      </c>
      <c r="D723" s="5" t="str">
        <f>'Исходные данные'!A725</f>
        <v>08.05.2014</v>
      </c>
      <c r="E723" s="1">
        <f>'Исходные данные'!B725</f>
        <v>2267.96</v>
      </c>
      <c r="F723" s="12">
        <f t="shared" si="99"/>
        <v>1.0485445870473795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4.7403095059773803E-2</v>
      </c>
      <c r="J723" s="18">
        <f t="shared" si="102"/>
        <v>1.8203336924971458E-5</v>
      </c>
      <c r="K723" s="12">
        <f t="shared" si="106"/>
        <v>0.91795600291764612</v>
      </c>
      <c r="L723" s="12">
        <f t="shared" si="103"/>
        <v>-8.5605816615147642E-2</v>
      </c>
      <c r="M723" s="12">
        <f t="shared" si="107"/>
        <v>7.328355838346276E-3</v>
      </c>
      <c r="N723" s="18">
        <f t="shared" si="104"/>
        <v>2.8141734260871589E-6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2162.48</v>
      </c>
      <c r="D724" s="5" t="str">
        <f>'Исходные данные'!A726</f>
        <v>07.05.2014</v>
      </c>
      <c r="E724" s="1">
        <f>'Исходные данные'!B726</f>
        <v>2242.15</v>
      </c>
      <c r="F724" s="12">
        <f t="shared" si="99"/>
        <v>1.0368419592319928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3.6179515735252042E-2</v>
      </c>
      <c r="J724" s="18">
        <f t="shared" si="102"/>
        <v>1.3854575627756291E-5</v>
      </c>
      <c r="K724" s="12">
        <f t="shared" si="106"/>
        <v>0.90771085208119451</v>
      </c>
      <c r="L724" s="12">
        <f t="shared" si="103"/>
        <v>-9.6829395939669452E-2</v>
      </c>
      <c r="M724" s="12">
        <f t="shared" si="107"/>
        <v>9.3759319180412616E-3</v>
      </c>
      <c r="N724" s="18">
        <f t="shared" si="104"/>
        <v>3.5904172623468038E-6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2162.15</v>
      </c>
      <c r="D725" s="5" t="str">
        <f>'Исходные данные'!A727</f>
        <v>06.05.2014</v>
      </c>
      <c r="E725" s="1">
        <f>'Исходные данные'!B727</f>
        <v>2225.89</v>
      </c>
      <c r="F725" s="12">
        <f t="shared" si="99"/>
        <v>1.0294799158245265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2.9053738625693635E-2</v>
      </c>
      <c r="J725" s="18">
        <f t="shared" si="102"/>
        <v>1.1094779432107365E-5</v>
      </c>
      <c r="K725" s="12">
        <f t="shared" si="106"/>
        <v>0.90126569750874652</v>
      </c>
      <c r="L725" s="12">
        <f t="shared" si="103"/>
        <v>-0.10395517304922783</v>
      </c>
      <c r="M725" s="12">
        <f t="shared" si="107"/>
        <v>1.080667800369489E-2</v>
      </c>
      <c r="N725" s="18">
        <f t="shared" si="104"/>
        <v>4.1267566418722362E-6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2159.7600000000002</v>
      </c>
      <c r="D726" s="5" t="str">
        <f>'Исходные данные'!A728</f>
        <v>05.05.2014</v>
      </c>
      <c r="E726" s="1">
        <f>'Исходные данные'!B728</f>
        <v>2213.8000000000002</v>
      </c>
      <c r="F726" s="12">
        <f t="shared" si="99"/>
        <v>1.0250212986628144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2.4713391557720864E-2</v>
      </c>
      <c r="J726" s="18">
        <f t="shared" si="102"/>
        <v>9.410986860872917E-6</v>
      </c>
      <c r="K726" s="12">
        <f t="shared" si="106"/>
        <v>0.89736236860994378</v>
      </c>
      <c r="L726" s="12">
        <f t="shared" si="103"/>
        <v>-0.10829552011720062</v>
      </c>
      <c r="M726" s="12">
        <f t="shared" si="107"/>
        <v>1.1727919677454988E-2</v>
      </c>
      <c r="N726" s="18">
        <f t="shared" si="104"/>
        <v>4.4660522507450033E-6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2159.4299999999998</v>
      </c>
      <c r="D727" s="5" t="str">
        <f>'Исходные данные'!A729</f>
        <v>30.04.2014</v>
      </c>
      <c r="E727" s="1">
        <f>'Исходные данные'!B729</f>
        <v>2214.1</v>
      </c>
      <c r="F727" s="12">
        <f t="shared" si="99"/>
        <v>1.0253168660248306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2.5001702402394226E-2</v>
      </c>
      <c r="J727" s="18">
        <f t="shared" si="102"/>
        <v>9.4942041886580193E-6</v>
      </c>
      <c r="K727" s="12">
        <f t="shared" si="106"/>
        <v>0.8976211252117906</v>
      </c>
      <c r="L727" s="12">
        <f t="shared" si="103"/>
        <v>-0.1080072092725273</v>
      </c>
      <c r="M727" s="12">
        <f t="shared" si="107"/>
        <v>1.1665557254839492E-2</v>
      </c>
      <c r="N727" s="18">
        <f t="shared" si="104"/>
        <v>4.4299056427981825E-6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2158.16</v>
      </c>
      <c r="D728" s="5" t="str">
        <f>'Исходные данные'!A730</f>
        <v>29.04.2014</v>
      </c>
      <c r="E728" s="1">
        <f>'Исходные данные'!B730</f>
        <v>2213.9899999999998</v>
      </c>
      <c r="F728" s="12">
        <f t="shared" si="99"/>
        <v>1.025869258998406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2.5540310752158818E-2</v>
      </c>
      <c r="J728" s="18">
        <f t="shared" si="102"/>
        <v>9.6716669461697592E-6</v>
      </c>
      <c r="K728" s="12">
        <f t="shared" si="106"/>
        <v>0.89810472166760846</v>
      </c>
      <c r="L728" s="12">
        <f t="shared" si="103"/>
        <v>-0.1074686009227626</v>
      </c>
      <c r="M728" s="12">
        <f t="shared" si="107"/>
        <v>1.1549500184295996E-2</v>
      </c>
      <c r="N728" s="18">
        <f t="shared" si="104"/>
        <v>4.3735927985056061E-6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2157.5700000000002</v>
      </c>
      <c r="D729" s="5" t="str">
        <f>'Исходные данные'!A731</f>
        <v>28.04.2014</v>
      </c>
      <c r="E729" s="1">
        <f>'Исходные данные'!B731</f>
        <v>2203.6799999999998</v>
      </c>
      <c r="F729" s="12">
        <f t="shared" si="99"/>
        <v>1.0213712648952291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2.1146101778320874E-2</v>
      </c>
      <c r="J729" s="18">
        <f t="shared" si="102"/>
        <v>7.9853074724737502E-6</v>
      </c>
      <c r="K729" s="12">
        <f t="shared" si="106"/>
        <v>0.89416691993833131</v>
      </c>
      <c r="L729" s="12">
        <f t="shared" si="103"/>
        <v>-0.11186280989660055</v>
      </c>
      <c r="M729" s="12">
        <f t="shared" si="107"/>
        <v>1.2513288237962978E-2</v>
      </c>
      <c r="N729" s="18">
        <f t="shared" si="104"/>
        <v>4.7253368549594727E-6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2157.38</v>
      </c>
      <c r="D730" s="5" t="str">
        <f>'Исходные данные'!A732</f>
        <v>25.04.2014</v>
      </c>
      <c r="E730" s="1">
        <f>'Исходные данные'!B732</f>
        <v>2206.14</v>
      </c>
      <c r="F730" s="12">
        <f t="shared" si="99"/>
        <v>1.0226014888429482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2.2349859601434787E-2</v>
      </c>
      <c r="J730" s="18">
        <f t="shared" si="102"/>
        <v>8.4163210485998081E-6</v>
      </c>
      <c r="K730" s="12">
        <f t="shared" si="106"/>
        <v>0.89524392846204293</v>
      </c>
      <c r="L730" s="12">
        <f t="shared" si="103"/>
        <v>-0.11065905207348672</v>
      </c>
      <c r="M730" s="12">
        <f t="shared" si="107"/>
        <v>1.2245425805802632E-2</v>
      </c>
      <c r="N730" s="18">
        <f t="shared" si="104"/>
        <v>4.6112788534845093E-6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2156.8000000000002</v>
      </c>
      <c r="D731" s="5" t="str">
        <f>'Исходные данные'!A733</f>
        <v>24.04.2014</v>
      </c>
      <c r="E731" s="1">
        <f>'Исходные данные'!B733</f>
        <v>2242.04</v>
      </c>
      <c r="F731" s="12">
        <f t="shared" si="99"/>
        <v>1.0395215133531157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3.8760523968167253E-2</v>
      </c>
      <c r="J731" s="18">
        <f t="shared" si="102"/>
        <v>1.4555371785268164E-5</v>
      </c>
      <c r="K731" s="12">
        <f t="shared" si="106"/>
        <v>0.91005668727124001</v>
      </c>
      <c r="L731" s="12">
        <f t="shared" si="103"/>
        <v>-9.4248387706754227E-2</v>
      </c>
      <c r="M731" s="12">
        <f t="shared" si="107"/>
        <v>8.882758585322649E-3</v>
      </c>
      <c r="N731" s="18">
        <f t="shared" si="104"/>
        <v>3.3356580472012449E-6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2156.35</v>
      </c>
      <c r="D732" s="5" t="str">
        <f>'Исходные данные'!A734</f>
        <v>23.04.2014</v>
      </c>
      <c r="E732" s="1">
        <f>'Исходные данные'!B734</f>
        <v>2256.02</v>
      </c>
      <c r="F732" s="12">
        <f t="shared" si="99"/>
        <v>1.046221624504371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4.5185221310987504E-2</v>
      </c>
      <c r="J732" s="18">
        <f t="shared" si="102"/>
        <v>1.6920619010660476E-5</v>
      </c>
      <c r="K732" s="12">
        <f t="shared" si="106"/>
        <v>0.91592234842431441</v>
      </c>
      <c r="L732" s="12">
        <f t="shared" si="103"/>
        <v>-8.7823690363933921E-2</v>
      </c>
      <c r="M732" s="12">
        <f t="shared" si="107"/>
        <v>7.7130005891401275E-3</v>
      </c>
      <c r="N732" s="18">
        <f t="shared" si="104"/>
        <v>2.8883059684407172E-6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2155.25</v>
      </c>
      <c r="D733" s="5" t="str">
        <f>'Исходные данные'!A735</f>
        <v>22.04.2014</v>
      </c>
      <c r="E733" s="1">
        <f>'Исходные данные'!B735</f>
        <v>2254.48</v>
      </c>
      <c r="F733" s="12">
        <f t="shared" si="99"/>
        <v>1.0460410625217493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4.5012621585160041E-2</v>
      </c>
      <c r="J733" s="18">
        <f t="shared" si="102"/>
        <v>1.6808939342961646E-5</v>
      </c>
      <c r="K733" s="12">
        <f t="shared" si="106"/>
        <v>0.91576427412028027</v>
      </c>
      <c r="L733" s="12">
        <f t="shared" si="103"/>
        <v>-8.7996290089761439E-2</v>
      </c>
      <c r="M733" s="12">
        <f t="shared" si="107"/>
        <v>7.743347069561435E-3</v>
      </c>
      <c r="N733" s="18">
        <f t="shared" si="104"/>
        <v>2.8915767760273897E-6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2154.0300000000002</v>
      </c>
      <c r="D734" s="5" t="str">
        <f>'Исходные данные'!A736</f>
        <v>21.04.2014</v>
      </c>
      <c r="E734" s="1">
        <f>'Исходные данные'!B736</f>
        <v>2261.34</v>
      </c>
      <c r="F734" s="12">
        <f t="shared" si="99"/>
        <v>1.0498182476567179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4.8617051716543493E-2</v>
      </c>
      <c r="J734" s="18">
        <f t="shared" si="102"/>
        <v>1.8104260511584647E-5</v>
      </c>
      <c r="K734" s="12">
        <f t="shared" si="106"/>
        <v>0.91907103838343795</v>
      </c>
      <c r="L734" s="12">
        <f t="shared" si="103"/>
        <v>-8.4391859958378015E-2</v>
      </c>
      <c r="M734" s="12">
        <f t="shared" si="107"/>
        <v>7.1219860272344745E-3</v>
      </c>
      <c r="N734" s="18">
        <f t="shared" si="104"/>
        <v>2.6521207239937046E-6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2153.61</v>
      </c>
      <c r="D735" s="5" t="str">
        <f>'Исходные данные'!A737</f>
        <v>18.04.2014</v>
      </c>
      <c r="E735" s="1">
        <f>'Исходные данные'!B737</f>
        <v>2258.34</v>
      </c>
      <c r="F735" s="12">
        <f t="shared" si="99"/>
        <v>1.0486299747865213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4.7484526277511166E-2</v>
      </c>
      <c r="J735" s="18">
        <f t="shared" si="102"/>
        <v>1.7633172290644952E-5</v>
      </c>
      <c r="K735" s="12">
        <f t="shared" si="106"/>
        <v>0.91803075623637853</v>
      </c>
      <c r="L735" s="12">
        <f t="shared" si="103"/>
        <v>-8.5524385397410349E-2</v>
      </c>
      <c r="M735" s="12">
        <f t="shared" si="107"/>
        <v>7.314420497604765E-3</v>
      </c>
      <c r="N735" s="18">
        <f t="shared" si="104"/>
        <v>2.7161782363947366E-6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2152.1999999999998</v>
      </c>
      <c r="D736" s="5" t="str">
        <f>'Исходные данные'!A738</f>
        <v>17.04.2014</v>
      </c>
      <c r="E736" s="1">
        <f>'Исходные данные'!B738</f>
        <v>2246.21</v>
      </c>
      <c r="F736" s="12">
        <f t="shared" si="99"/>
        <v>1.0436808846761454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4.2753776716049748E-2</v>
      </c>
      <c r="J736" s="18">
        <f t="shared" si="102"/>
        <v>1.5832117173315626E-5</v>
      </c>
      <c r="K736" s="12">
        <f t="shared" si="106"/>
        <v>0.91369803921898129</v>
      </c>
      <c r="L736" s="12">
        <f t="shared" si="103"/>
        <v>-9.0255134958871788E-2</v>
      </c>
      <c r="M736" s="12">
        <f t="shared" si="107"/>
        <v>8.1459893864441486E-3</v>
      </c>
      <c r="N736" s="18">
        <f t="shared" si="104"/>
        <v>3.0165348739905496E-6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2152.0100000000002</v>
      </c>
      <c r="D737" s="5" t="str">
        <f>'Исходные данные'!A739</f>
        <v>16.04.2014</v>
      </c>
      <c r="E737" s="1">
        <f>'Исходные данные'!B739</f>
        <v>2246.0500000000002</v>
      </c>
      <c r="F737" s="12">
        <f t="shared" si="99"/>
        <v>1.0436986816975757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4.277082873832444E-2</v>
      </c>
      <c r="J737" s="18">
        <f t="shared" si="102"/>
        <v>1.5794225901523878E-5</v>
      </c>
      <c r="K737" s="12">
        <f t="shared" si="106"/>
        <v>0.91371361975113785</v>
      </c>
      <c r="L737" s="12">
        <f t="shared" si="103"/>
        <v>-9.0238082936597047E-2</v>
      </c>
      <c r="M737" s="12">
        <f t="shared" si="107"/>
        <v>8.1429116120721543E-3</v>
      </c>
      <c r="N737" s="18">
        <f t="shared" si="104"/>
        <v>3.0069790390095664E-6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2150.84</v>
      </c>
      <c r="D738" s="5" t="str">
        <f>'Исходные данные'!A740</f>
        <v>15.04.2014</v>
      </c>
      <c r="E738" s="1">
        <f>'Исходные данные'!B740</f>
        <v>2236.5700000000002</v>
      </c>
      <c r="F738" s="12">
        <f t="shared" si="99"/>
        <v>1.0398588458462741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3.9084978793976544E-2</v>
      </c>
      <c r="J738" s="18">
        <f t="shared" si="102"/>
        <v>1.4392847705778894E-5</v>
      </c>
      <c r="K738" s="12">
        <f t="shared" si="106"/>
        <v>0.91035200746162492</v>
      </c>
      <c r="L738" s="12">
        <f t="shared" si="103"/>
        <v>-9.392393288094493E-2</v>
      </c>
      <c r="M738" s="12">
        <f t="shared" si="107"/>
        <v>8.8217051678242345E-3</v>
      </c>
      <c r="N738" s="18">
        <f t="shared" si="104"/>
        <v>3.2485487495094751E-6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2150.04</v>
      </c>
      <c r="D739" s="5" t="str">
        <f>'Исходные данные'!A741</f>
        <v>14.04.2014</v>
      </c>
      <c r="E739" s="1">
        <f>'Исходные данные'!B741</f>
        <v>2229.98</v>
      </c>
      <c r="F739" s="12">
        <f t="shared" si="99"/>
        <v>1.0371807036148164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3.650617020427379E-2</v>
      </c>
      <c r="J739" s="18">
        <f t="shared" si="102"/>
        <v>1.3405693726436916E-5</v>
      </c>
      <c r="K739" s="12">
        <f t="shared" si="106"/>
        <v>0.90800740832067994</v>
      </c>
      <c r="L739" s="12">
        <f t="shared" si="103"/>
        <v>-9.6502741470647649E-2</v>
      </c>
      <c r="M739" s="12">
        <f t="shared" si="107"/>
        <v>9.3127791113506442E-3</v>
      </c>
      <c r="N739" s="18">
        <f t="shared" si="104"/>
        <v>3.419812700432502E-6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2149.39</v>
      </c>
      <c r="D740" s="5" t="str">
        <f>'Исходные данные'!A742</f>
        <v>11.04.2014</v>
      </c>
      <c r="E740" s="1">
        <f>'Исходные данные'!B742</f>
        <v>2235.1999999999998</v>
      </c>
      <c r="F740" s="12">
        <f t="shared" si="99"/>
        <v>1.0399229548848743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3.9146628567619121E-2</v>
      </c>
      <c r="J740" s="18">
        <f t="shared" si="102"/>
        <v>1.4335193294287893E-5</v>
      </c>
      <c r="K740" s="12">
        <f t="shared" si="106"/>
        <v>0.91040813218684058</v>
      </c>
      <c r="L740" s="12">
        <f t="shared" si="103"/>
        <v>-9.3862283107302297E-2</v>
      </c>
      <c r="M740" s="12">
        <f t="shared" si="107"/>
        <v>8.8101281901153527E-3</v>
      </c>
      <c r="N740" s="18">
        <f t="shared" si="104"/>
        <v>3.2262009571170469E-6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2148.8200000000002</v>
      </c>
      <c r="D741" s="5" t="str">
        <f>'Исходные данные'!A743</f>
        <v>10.04.2014</v>
      </c>
      <c r="E741" s="1">
        <f>'Исходные данные'!B743</f>
        <v>2223.25</v>
      </c>
      <c r="F741" s="12">
        <f t="shared" si="99"/>
        <v>1.0346376150631509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3.4051235033614416E-2</v>
      </c>
      <c r="J741" s="18">
        <f t="shared" si="102"/>
        <v>1.2434497112870025E-5</v>
      </c>
      <c r="K741" s="12">
        <f t="shared" si="106"/>
        <v>0.90578104290828854</v>
      </c>
      <c r="L741" s="12">
        <f t="shared" si="103"/>
        <v>-9.895767664130703E-2</v>
      </c>
      <c r="M741" s="12">
        <f t="shared" si="107"/>
        <v>9.7926217662454695E-3</v>
      </c>
      <c r="N741" s="18">
        <f t="shared" si="104"/>
        <v>3.5759738805245445E-6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2148.41</v>
      </c>
      <c r="D742" s="5" t="str">
        <f>'Исходные данные'!A744</f>
        <v>09.04.2014</v>
      </c>
      <c r="E742" s="1">
        <f>'Исходные данные'!B744</f>
        <v>2211.17</v>
      </c>
      <c r="F742" s="12">
        <f t="shared" si="99"/>
        <v>1.0292123011901826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2.8793753540366659E-2</v>
      </c>
      <c r="J742" s="18">
        <f t="shared" si="102"/>
        <v>1.0485274627265414E-5</v>
      </c>
      <c r="K742" s="12">
        <f t="shared" si="106"/>
        <v>0.90103141232612372</v>
      </c>
      <c r="L742" s="12">
        <f t="shared" si="103"/>
        <v>-0.10421515813455477</v>
      </c>
      <c r="M742" s="12">
        <f t="shared" si="107"/>
        <v>1.0860799185010244E-2</v>
      </c>
      <c r="N742" s="18">
        <f t="shared" si="104"/>
        <v>3.9549710657474318E-6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2147.0100000000002</v>
      </c>
      <c r="D743" s="5" t="str">
        <f>'Исходные данные'!A745</f>
        <v>08.04.2014</v>
      </c>
      <c r="E743" s="1">
        <f>'Исходные данные'!B745</f>
        <v>2199.6999999999998</v>
      </c>
      <c r="F743" s="12">
        <f t="shared" si="99"/>
        <v>1.0245411060032321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2.4244810881889425E-2</v>
      </c>
      <c r="J743" s="18">
        <f t="shared" si="102"/>
        <v>8.8041310221800515E-6</v>
      </c>
      <c r="K743" s="12">
        <f t="shared" si="106"/>
        <v>0.89694198044537199</v>
      </c>
      <c r="L743" s="12">
        <f t="shared" si="103"/>
        <v>-0.10876410079303202</v>
      </c>
      <c r="M743" s="12">
        <f t="shared" si="107"/>
        <v>1.1829629621316813E-2</v>
      </c>
      <c r="N743" s="18">
        <f t="shared" si="104"/>
        <v>4.29574846499355E-6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2146.54</v>
      </c>
      <c r="D744" s="5" t="str">
        <f>'Исходные данные'!A746</f>
        <v>07.04.2014</v>
      </c>
      <c r="E744" s="1">
        <f>'Исходные данные'!B746</f>
        <v>2185.84</v>
      </c>
      <c r="F744" s="12">
        <f t="shared" si="99"/>
        <v>1.0183085337333571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1.814295053290715E-2</v>
      </c>
      <c r="J744" s="18">
        <f t="shared" si="102"/>
        <v>6.5699457287866838E-6</v>
      </c>
      <c r="K744" s="12">
        <f t="shared" si="106"/>
        <v>0.89148562961449274</v>
      </c>
      <c r="L744" s="12">
        <f t="shared" si="103"/>
        <v>-0.11486596114201433</v>
      </c>
      <c r="M744" s="12">
        <f t="shared" si="107"/>
        <v>1.3194189029078731E-2</v>
      </c>
      <c r="N744" s="18">
        <f t="shared" si="104"/>
        <v>4.7778946262997872E-6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2146.81</v>
      </c>
      <c r="D745" s="5" t="str">
        <f>'Исходные данные'!A747</f>
        <v>04.04.2014</v>
      </c>
      <c r="E745" s="1">
        <f>'Исходные данные'!B747</f>
        <v>2199.5100000000002</v>
      </c>
      <c r="F745" s="12">
        <f t="shared" si="99"/>
        <v>1.024548050363097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2.425158887868217E-2</v>
      </c>
      <c r="J745" s="18">
        <f t="shared" si="102"/>
        <v>8.7575017404651689E-6</v>
      </c>
      <c r="K745" s="12">
        <f t="shared" si="106"/>
        <v>0.89694805993584203</v>
      </c>
      <c r="L745" s="12">
        <f t="shared" si="103"/>
        <v>-0.10875732279623933</v>
      </c>
      <c r="M745" s="12">
        <f t="shared" si="107"/>
        <v>1.1828155261805383E-2</v>
      </c>
      <c r="N745" s="18">
        <f t="shared" si="104"/>
        <v>4.2712702582059319E-6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2145.98</v>
      </c>
      <c r="D746" s="5" t="str">
        <f>'Исходные данные'!A748</f>
        <v>03.04.2014</v>
      </c>
      <c r="E746" s="1">
        <f>'Исходные данные'!B748</f>
        <v>2189.4699999999998</v>
      </c>
      <c r="F746" s="12">
        <f t="shared" si="99"/>
        <v>1.0202657993084743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2.0063180906467238E-2</v>
      </c>
      <c r="J746" s="18">
        <f t="shared" si="102"/>
        <v>7.2248027319593441E-6</v>
      </c>
      <c r="K746" s="12">
        <f t="shared" si="106"/>
        <v>0.89319913203124945</v>
      </c>
      <c r="L746" s="12">
        <f t="shared" si="103"/>
        <v>-0.11294573076845429</v>
      </c>
      <c r="M746" s="12">
        <f t="shared" si="107"/>
        <v>1.2756738098820147E-2</v>
      </c>
      <c r="N746" s="18">
        <f t="shared" si="104"/>
        <v>4.5937339994545373E-6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2145.0500000000002</v>
      </c>
      <c r="D747" s="5" t="str">
        <f>'Исходные данные'!A749</f>
        <v>02.04.2014</v>
      </c>
      <c r="E747" s="1">
        <f>'Исходные данные'!B749</f>
        <v>2191.84</v>
      </c>
      <c r="F747" s="12">
        <f t="shared" si="99"/>
        <v>1.0218130113517168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2.1578511589326423E-2</v>
      </c>
      <c r="J747" s="18">
        <f t="shared" si="102"/>
        <v>7.7487894246365605E-6</v>
      </c>
      <c r="K747" s="12">
        <f t="shared" si="106"/>
        <v>0.89455365009412013</v>
      </c>
      <c r="L747" s="12">
        <f t="shared" si="103"/>
        <v>-0.11143040008559507</v>
      </c>
      <c r="M747" s="12">
        <f t="shared" si="107"/>
        <v>1.2416734063235771E-2</v>
      </c>
      <c r="N747" s="18">
        <f t="shared" si="104"/>
        <v>4.4588180792468292E-6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2143.17</v>
      </c>
      <c r="D748" s="5" t="str">
        <f>'Исходные данные'!A750</f>
        <v>01.04.2014</v>
      </c>
      <c r="E748" s="1">
        <f>'Исходные данные'!B750</f>
        <v>2201.35</v>
      </c>
      <c r="F748" s="12">
        <f t="shared" si="99"/>
        <v>1.0271467032479924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2.6784767140165134E-2</v>
      </c>
      <c r="J748" s="18">
        <f t="shared" si="102"/>
        <v>9.5914975055487631E-6</v>
      </c>
      <c r="K748" s="12">
        <f t="shared" si="106"/>
        <v>0.89922306954883924</v>
      </c>
      <c r="L748" s="12">
        <f t="shared" si="103"/>
        <v>-0.10622414453475634</v>
      </c>
      <c r="M748" s="12">
        <f t="shared" si="107"/>
        <v>1.1283568882140792E-2</v>
      </c>
      <c r="N748" s="18">
        <f t="shared" si="104"/>
        <v>4.0405922597867249E-6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2142.63</v>
      </c>
      <c r="D749" s="5" t="str">
        <f>'Исходные данные'!A751</f>
        <v>31.03.2014</v>
      </c>
      <c r="E749" s="1">
        <f>'Исходные данные'!B751</f>
        <v>2195.48</v>
      </c>
      <c r="F749" s="12">
        <f t="shared" si="99"/>
        <v>1.0246659479238132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2.4366655007397629E-2</v>
      </c>
      <c r="J749" s="18">
        <f t="shared" si="102"/>
        <v>8.7012295667159128E-6</v>
      </c>
      <c r="K749" s="12">
        <f t="shared" si="106"/>
        <v>0.89705127421487763</v>
      </c>
      <c r="L749" s="12">
        <f t="shared" si="103"/>
        <v>-0.10864225666752381</v>
      </c>
      <c r="M749" s="12">
        <f t="shared" si="107"/>
        <v>1.1803139933812106E-2</v>
      </c>
      <c r="N749" s="18">
        <f t="shared" si="104"/>
        <v>4.2148514082458708E-6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2142.04</v>
      </c>
      <c r="D750" s="5" t="str">
        <f>'Исходные данные'!A752</f>
        <v>28.03.2014</v>
      </c>
      <c r="E750" s="1">
        <f>'Исходные данные'!B752</f>
        <v>2164.4299999999998</v>
      </c>
      <c r="F750" s="12">
        <f t="shared" si="99"/>
        <v>1.0104526526115292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1.0398401357089313E-2</v>
      </c>
      <c r="J750" s="18">
        <f t="shared" si="102"/>
        <v>3.7028614141683026E-6</v>
      </c>
      <c r="K750" s="12">
        <f t="shared" si="106"/>
        <v>0.88460814121479014</v>
      </c>
      <c r="L750" s="12">
        <f t="shared" si="103"/>
        <v>-0.12261051031783214</v>
      </c>
      <c r="M750" s="12">
        <f t="shared" si="107"/>
        <v>1.5033337240399205E-2</v>
      </c>
      <c r="N750" s="18">
        <f t="shared" si="104"/>
        <v>5.3533579328232005E-6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2142.17</v>
      </c>
      <c r="D751" s="5" t="str">
        <f>'Исходные данные'!A753</f>
        <v>27.03.2014</v>
      </c>
      <c r="E751" s="1">
        <f>'Исходные данные'!B753</f>
        <v>2172.14</v>
      </c>
      <c r="F751" s="12">
        <f t="shared" si="99"/>
        <v>1.0139904862826012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1.3893522760678191E-2</v>
      </c>
      <c r="J751" s="18">
        <f t="shared" si="102"/>
        <v>4.9336623974316553E-6</v>
      </c>
      <c r="K751" s="12">
        <f t="shared" si="106"/>
        <v>0.88770536349393969</v>
      </c>
      <c r="L751" s="12">
        <f t="shared" si="103"/>
        <v>-0.11911538891424324</v>
      </c>
      <c r="M751" s="12">
        <f t="shared" si="107"/>
        <v>1.4188475876191405E-2</v>
      </c>
      <c r="N751" s="18">
        <f t="shared" si="104"/>
        <v>5.0384017871515466E-6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2141.81</v>
      </c>
      <c r="D752" s="5" t="str">
        <f>'Исходные данные'!A754</f>
        <v>26.03.2014</v>
      </c>
      <c r="E752" s="1">
        <f>'Исходные данные'!B754</f>
        <v>2171.37</v>
      </c>
      <c r="F752" s="12">
        <f t="shared" si="99"/>
        <v>1.0138014109561539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1.3707038805147344E-2</v>
      </c>
      <c r="J752" s="18">
        <f t="shared" si="102"/>
        <v>4.8538557201386988E-6</v>
      </c>
      <c r="K752" s="12">
        <f t="shared" si="106"/>
        <v>0.88753983612098863</v>
      </c>
      <c r="L752" s="12">
        <f t="shared" si="103"/>
        <v>-0.11930187286977419</v>
      </c>
      <c r="M752" s="12">
        <f t="shared" si="107"/>
        <v>1.4232936870235746E-2</v>
      </c>
      <c r="N752" s="18">
        <f t="shared" si="104"/>
        <v>5.040083640532462E-6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2140.71</v>
      </c>
      <c r="D753" s="5" t="str">
        <f>'Исходные данные'!A755</f>
        <v>25.03.2014</v>
      </c>
      <c r="E753" s="1">
        <f>'Исходные данные'!B755</f>
        <v>2161.92</v>
      </c>
      <c r="F753" s="12">
        <f t="shared" si="99"/>
        <v>1.0099079277435992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9.8591660478816803E-3</v>
      </c>
      <c r="J753" s="18">
        <f t="shared" si="102"/>
        <v>3.4815254243278872E-6</v>
      </c>
      <c r="K753" s="12">
        <f t="shared" si="106"/>
        <v>0.88413125785796221</v>
      </c>
      <c r="L753" s="12">
        <f t="shared" si="103"/>
        <v>-0.12314974562703983</v>
      </c>
      <c r="M753" s="12">
        <f t="shared" si="107"/>
        <v>1.5165859848004597E-2</v>
      </c>
      <c r="N753" s="18">
        <f t="shared" si="104"/>
        <v>5.3554556629022435E-6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2140.2399999999998</v>
      </c>
      <c r="D754" s="5" t="str">
        <f>'Исходные данные'!A756</f>
        <v>24.03.2014</v>
      </c>
      <c r="E754" s="1">
        <f>'Исходные данные'!B756</f>
        <v>2148.39</v>
      </c>
      <c r="F754" s="12">
        <f t="shared" si="99"/>
        <v>1.0038079841513101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3.8007521334537681E-3</v>
      </c>
      <c r="J754" s="18">
        <f t="shared" si="102"/>
        <v>1.338397470903055E-6</v>
      </c>
      <c r="K754" s="12">
        <f t="shared" si="106"/>
        <v>0.87879101776977631</v>
      </c>
      <c r="L754" s="12">
        <f t="shared" si="103"/>
        <v>-0.12920815954146772</v>
      </c>
      <c r="M754" s="12">
        <f t="shared" si="107"/>
        <v>1.6694748492093354E-2</v>
      </c>
      <c r="N754" s="18">
        <f t="shared" si="104"/>
        <v>5.8788914337531422E-6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2140.4899999999998</v>
      </c>
      <c r="D755" s="5" t="str">
        <f>'Исходные данные'!A757</f>
        <v>21.03.2014</v>
      </c>
      <c r="E755" s="1">
        <f>'Исходные данные'!B757</f>
        <v>2126.64</v>
      </c>
      <c r="F755" s="12">
        <f t="shared" si="99"/>
        <v>0.99352951894192454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-6.4915053612783109E-3</v>
      </c>
      <c r="J755" s="18">
        <f t="shared" si="102"/>
        <v>-2.2795396403330857E-6</v>
      </c>
      <c r="K755" s="12">
        <f t="shared" si="106"/>
        <v>0.86979266046929715</v>
      </c>
      <c r="L755" s="12">
        <f t="shared" si="103"/>
        <v>-0.13950041703619981</v>
      </c>
      <c r="M755" s="12">
        <f t="shared" si="107"/>
        <v>1.9460366353273643E-2</v>
      </c>
      <c r="N755" s="18">
        <f t="shared" si="104"/>
        <v>6.8336501395041531E-6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2140.21</v>
      </c>
      <c r="D756" s="5" t="str">
        <f>'Исходные данные'!A758</f>
        <v>20.03.2014</v>
      </c>
      <c r="E756" s="1">
        <f>'Исходные данные'!B758</f>
        <v>2147.48</v>
      </c>
      <c r="F756" s="12">
        <f t="shared" si="99"/>
        <v>1.0033968629246663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3.3911066177089761E-3</v>
      </c>
      <c r="J756" s="18">
        <f t="shared" si="102"/>
        <v>1.1874883085566851E-6</v>
      </c>
      <c r="K756" s="12">
        <f t="shared" si="106"/>
        <v>0.8784310986947208</v>
      </c>
      <c r="L756" s="12">
        <f t="shared" si="103"/>
        <v>-0.12961780505721254</v>
      </c>
      <c r="M756" s="12">
        <f t="shared" si="107"/>
        <v>1.6800775387849531E-2</v>
      </c>
      <c r="N756" s="18">
        <f t="shared" si="104"/>
        <v>5.8832489204473573E-6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2139.9699999999998</v>
      </c>
      <c r="D757" s="5" t="str">
        <f>'Исходные данные'!A759</f>
        <v>19.03.2014</v>
      </c>
      <c r="E757" s="1">
        <f>'Исходные данные'!B759</f>
        <v>2154.44</v>
      </c>
      <c r="F757" s="12">
        <f t="shared" si="99"/>
        <v>1.0067617770342576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6.7390187532743824E-3</v>
      </c>
      <c r="J757" s="18">
        <f t="shared" si="102"/>
        <v>2.3532644405987826E-6</v>
      </c>
      <c r="K757" s="12">
        <f t="shared" si="106"/>
        <v>0.88137693728313948</v>
      </c>
      <c r="L757" s="12">
        <f t="shared" si="103"/>
        <v>-0.12626989292164703</v>
      </c>
      <c r="M757" s="12">
        <f t="shared" si="107"/>
        <v>1.5944085858444187E-2</v>
      </c>
      <c r="N757" s="18">
        <f t="shared" si="104"/>
        <v>5.5676726333933903E-6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2139.2199999999998</v>
      </c>
      <c r="D758" s="5" t="str">
        <f>'Исходные данные'!A760</f>
        <v>18.03.2014</v>
      </c>
      <c r="E758" s="1">
        <f>'Исходные данные'!B760</f>
        <v>2137.34</v>
      </c>
      <c r="F758" s="12">
        <f t="shared" si="99"/>
        <v>0.99912117500771325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-8.7921138536813841E-4</v>
      </c>
      <c r="J758" s="18">
        <f t="shared" si="102"/>
        <v>-3.0616358894723036E-7</v>
      </c>
      <c r="K758" s="12">
        <f t="shared" si="106"/>
        <v>0.8746879165368483</v>
      </c>
      <c r="L758" s="12">
        <f t="shared" si="103"/>
        <v>-0.13388812306028966</v>
      </c>
      <c r="M758" s="12">
        <f t="shared" si="107"/>
        <v>1.7926029496607244E-2</v>
      </c>
      <c r="N758" s="18">
        <f t="shared" si="104"/>
        <v>6.242295786419051E-6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2138.2800000000002</v>
      </c>
      <c r="D759" s="5" t="str">
        <f>'Исходные данные'!A761</f>
        <v>17.03.2014</v>
      </c>
      <c r="E759" s="1">
        <f>'Исходные данные'!B761</f>
        <v>2116.91</v>
      </c>
      <c r="F759" s="12">
        <f t="shared" si="99"/>
        <v>0.99000598611968482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-1.0044289286241742E-2</v>
      </c>
      <c r="J759" s="18">
        <f t="shared" si="102"/>
        <v>-3.4879127984031883E-6</v>
      </c>
      <c r="K759" s="12">
        <f t="shared" si="106"/>
        <v>0.86670795797251521</v>
      </c>
      <c r="L759" s="12">
        <f t="shared" si="103"/>
        <v>-0.1430532009611632</v>
      </c>
      <c r="M759" s="12">
        <f t="shared" si="107"/>
        <v>2.046421830523492E-2</v>
      </c>
      <c r="N759" s="18">
        <f t="shared" si="104"/>
        <v>7.1062677410053836E-6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2137.6</v>
      </c>
      <c r="D760" s="5" t="str">
        <f>'Исходные данные'!A762</f>
        <v>14.03.2014</v>
      </c>
      <c r="E760" s="1">
        <f>'Исходные данные'!B762</f>
        <v>2107.0700000000002</v>
      </c>
      <c r="F760" s="12">
        <f t="shared" si="99"/>
        <v>0.98571762724550915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-1.438534749863332E-2</v>
      </c>
      <c r="J760" s="18">
        <f t="shared" si="102"/>
        <v>-4.9814173945295299E-6</v>
      </c>
      <c r="K760" s="12">
        <f t="shared" si="106"/>
        <v>0.86295368293276731</v>
      </c>
      <c r="L760" s="12">
        <f t="shared" si="103"/>
        <v>-0.14739425917355481</v>
      </c>
      <c r="M760" s="12">
        <f t="shared" si="107"/>
        <v>2.1725067637321023E-2</v>
      </c>
      <c r="N760" s="18">
        <f t="shared" si="104"/>
        <v>7.523045921286441E-6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2137.1999999999998</v>
      </c>
      <c r="D761" s="5" t="str">
        <f>'Исходные данные'!A763</f>
        <v>13.03.2014</v>
      </c>
      <c r="E761" s="1">
        <f>'Исходные данные'!B763</f>
        <v>2140.44</v>
      </c>
      <c r="F761" s="12">
        <f t="shared" si="99"/>
        <v>1.0015160022459293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1.5148542745960854E-3</v>
      </c>
      <c r="J761" s="18">
        <f t="shared" si="102"/>
        <v>5.231058799059936E-7</v>
      </c>
      <c r="K761" s="12">
        <f t="shared" si="106"/>
        <v>0.87678448550151344</v>
      </c>
      <c r="L761" s="12">
        <f t="shared" si="103"/>
        <v>-0.13149405740032538</v>
      </c>
      <c r="M761" s="12">
        <f t="shared" si="107"/>
        <v>1.7290687131600046E-2</v>
      </c>
      <c r="N761" s="18">
        <f t="shared" si="104"/>
        <v>5.9707790101239721E-6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2137.33</v>
      </c>
      <c r="D762" s="5" t="str">
        <f>'Исходные данные'!A764</f>
        <v>12.03.2014</v>
      </c>
      <c r="E762" s="1">
        <f>'Исходные данные'!B764</f>
        <v>2149.73</v>
      </c>
      <c r="F762" s="12">
        <f t="shared" si="99"/>
        <v>1.0058016310069104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5.7848663560335833E-3</v>
      </c>
      <c r="J762" s="18">
        <f t="shared" si="102"/>
        <v>1.992040870245479E-6</v>
      </c>
      <c r="K762" s="12">
        <f t="shared" si="106"/>
        <v>0.88053637044376187</v>
      </c>
      <c r="L762" s="12">
        <f t="shared" si="103"/>
        <v>-0.12722404531888787</v>
      </c>
      <c r="M762" s="12">
        <f t="shared" si="107"/>
        <v>1.6185957707302412E-2</v>
      </c>
      <c r="N762" s="18">
        <f t="shared" si="104"/>
        <v>5.5736964853789333E-6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2134.96</v>
      </c>
      <c r="D763" s="5" t="str">
        <f>'Исходные данные'!A765</f>
        <v>11.03.2014</v>
      </c>
      <c r="E763" s="1">
        <f>'Исходные данные'!B765</f>
        <v>2186.62</v>
      </c>
      <c r="F763" s="12">
        <f t="shared" si="99"/>
        <v>1.0241971746543259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2.3909061454659805E-2</v>
      </c>
      <c r="J763" s="18">
        <f t="shared" si="102"/>
        <v>8.2101976437211467E-6</v>
      </c>
      <c r="K763" s="12">
        <f t="shared" si="106"/>
        <v>0.89664088323861513</v>
      </c>
      <c r="L763" s="12">
        <f t="shared" si="103"/>
        <v>-0.10909985022026161</v>
      </c>
      <c r="M763" s="12">
        <f t="shared" si="107"/>
        <v>1.1902777318083502E-2</v>
      </c>
      <c r="N763" s="18">
        <f t="shared" si="104"/>
        <v>4.0873270778941649E-6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2134.5</v>
      </c>
      <c r="D764" s="5" t="str">
        <f>'Исходные данные'!A766</f>
        <v>07.03.2014</v>
      </c>
      <c r="E764" s="1">
        <f>'Исходные данные'!B766</f>
        <v>2202.52</v>
      </c>
      <c r="F764" s="12">
        <f t="shared" si="99"/>
        <v>1.0318669477629421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3.1369732161327817E-2</v>
      </c>
      <c r="J764" s="18">
        <f t="shared" si="102"/>
        <v>1.0742072117603738E-5</v>
      </c>
      <c r="K764" s="12">
        <f t="shared" si="106"/>
        <v>0.9033554420213713</v>
      </c>
      <c r="L764" s="12">
        <f t="shared" si="103"/>
        <v>-0.10163917951359372</v>
      </c>
      <c r="M764" s="12">
        <f t="shared" si="107"/>
        <v>1.0330522812196515E-2</v>
      </c>
      <c r="N764" s="18">
        <f t="shared" si="104"/>
        <v>3.5375252963737244E-6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2134.75</v>
      </c>
      <c r="D765" s="5" t="str">
        <f>'Исходные данные'!A767</f>
        <v>06.03.2014</v>
      </c>
      <c r="E765" s="1">
        <f>'Исходные данные'!B767</f>
        <v>2205.54</v>
      </c>
      <c r="F765" s="12">
        <f t="shared" si="99"/>
        <v>1.0331607916617871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3.2622833069804326E-2</v>
      </c>
      <c r="J765" s="18">
        <f t="shared" si="102"/>
        <v>1.1139997574479932E-5</v>
      </c>
      <c r="K765" s="12">
        <f t="shared" si="106"/>
        <v>0.90448814709510372</v>
      </c>
      <c r="L765" s="12">
        <f t="shared" si="103"/>
        <v>-0.10038607860511713</v>
      </c>
      <c r="M765" s="12">
        <f t="shared" si="107"/>
        <v>1.007736477771274E-2</v>
      </c>
      <c r="N765" s="18">
        <f t="shared" si="104"/>
        <v>3.4412038629710212E-6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2134.2399999999998</v>
      </c>
      <c r="D766" s="5" t="str">
        <f>'Исходные данные'!A768</f>
        <v>05.03.2014</v>
      </c>
      <c r="E766" s="1">
        <f>'Исходные данные'!B768</f>
        <v>2209.56</v>
      </c>
      <c r="F766" s="12">
        <f t="shared" si="99"/>
        <v>1.0352912512182324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3.4682789274395248E-2</v>
      </c>
      <c r="J766" s="18">
        <f t="shared" si="102"/>
        <v>1.1810372867804893E-5</v>
      </c>
      <c r="K766" s="12">
        <f t="shared" si="106"/>
        <v>0.90635327344544736</v>
      </c>
      <c r="L766" s="12">
        <f t="shared" si="103"/>
        <v>-9.8326122400526184E-2</v>
      </c>
      <c r="M766" s="12">
        <f t="shared" si="107"/>
        <v>9.6680263463232441E-3</v>
      </c>
      <c r="N766" s="18">
        <f t="shared" si="104"/>
        <v>3.2922091456506675E-6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2132.9899999999998</v>
      </c>
      <c r="D767" s="5" t="str">
        <f>'Исходные данные'!A769</f>
        <v>04.03.2014</v>
      </c>
      <c r="E767" s="1">
        <f>'Исходные данные'!B769</f>
        <v>2206.63</v>
      </c>
      <c r="F767" s="12">
        <f t="shared" si="99"/>
        <v>1.0345243062555383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3.3941713582868141E-2</v>
      </c>
      <c r="J767" s="18">
        <f t="shared" si="102"/>
        <v>1.1525758764970538E-5</v>
      </c>
      <c r="K767" s="12">
        <f t="shared" si="106"/>
        <v>0.90568184588661071</v>
      </c>
      <c r="L767" s="12">
        <f t="shared" si="103"/>
        <v>-9.906719809205336E-2</v>
      </c>
      <c r="M767" s="12">
        <f t="shared" si="107"/>
        <v>9.8143097378101275E-3</v>
      </c>
      <c r="N767" s="18">
        <f t="shared" si="104"/>
        <v>3.3326946268203744E-6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2132.14</v>
      </c>
      <c r="D768" s="5" t="str">
        <f>'Исходные данные'!A770</f>
        <v>03.03.2014</v>
      </c>
      <c r="E768" s="1">
        <f>'Исходные данные'!B770</f>
        <v>2205.13</v>
      </c>
      <c r="F768" s="12">
        <f t="shared" si="99"/>
        <v>1.0342332117027964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3.3660293888064727E-2</v>
      </c>
      <c r="J768" s="18">
        <f t="shared" si="102"/>
        <v>1.139829345794796E-5</v>
      </c>
      <c r="K768" s="12">
        <f t="shared" si="106"/>
        <v>0.90542700503825113</v>
      </c>
      <c r="L768" s="12">
        <f t="shared" si="103"/>
        <v>-9.9348617786856719E-2</v>
      </c>
      <c r="M768" s="12">
        <f t="shared" si="107"/>
        <v>9.8701478561589295E-3</v>
      </c>
      <c r="N768" s="18">
        <f t="shared" si="104"/>
        <v>3.3423012321864095E-6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2131.6799999999998</v>
      </c>
      <c r="D769" s="5" t="str">
        <f>'Исходные данные'!A771</f>
        <v>28.02.2014</v>
      </c>
      <c r="E769" s="1">
        <f>'Исходные данные'!B771</f>
        <v>2238.54</v>
      </c>
      <c r="F769" s="12">
        <f t="shared" si="99"/>
        <v>1.0501294753433912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4.8913466418246024E-2</v>
      </c>
      <c r="J769" s="18">
        <f t="shared" si="102"/>
        <v>1.6517204338339561E-5</v>
      </c>
      <c r="K769" s="12">
        <f t="shared" si="106"/>
        <v>0.91934350493067407</v>
      </c>
      <c r="L769" s="12">
        <f t="shared" si="103"/>
        <v>-8.409544525667545E-2</v>
      </c>
      <c r="M769" s="12">
        <f t="shared" si="107"/>
        <v>7.0720439129184857E-3</v>
      </c>
      <c r="N769" s="18">
        <f t="shared" si="104"/>
        <v>2.3881029694475245E-6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2130.5500000000002</v>
      </c>
      <c r="D770" s="5" t="str">
        <f>'Исходные данные'!A772</f>
        <v>27.02.2014</v>
      </c>
      <c r="E770" s="1">
        <f>'Исходные данные'!B772</f>
        <v>2237.71</v>
      </c>
      <c r="F770" s="12">
        <f t="shared" ref="F770:F833" si="108">E770/C770</f>
        <v>1.0502968716997958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4.9072859159624144E-2</v>
      </c>
      <c r="J770" s="18">
        <f t="shared" ref="J770:J833" si="111">H770*I770</f>
        <v>1.652477791753433E-5</v>
      </c>
      <c r="K770" s="12">
        <f t="shared" si="106"/>
        <v>0.91949005329125533</v>
      </c>
      <c r="L770" s="12">
        <f t="shared" ref="L770:L833" si="112">LN(K770)</f>
        <v>-8.3936052515297344E-2</v>
      </c>
      <c r="M770" s="12">
        <f t="shared" si="107"/>
        <v>7.0452609118507419E-3</v>
      </c>
      <c r="N770" s="18">
        <f t="shared" ref="N770:N833" si="113">M770*H770</f>
        <v>2.3724187653448844E-6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2129.11</v>
      </c>
      <c r="D771" s="5" t="str">
        <f>'Исходные данные'!A773</f>
        <v>26.02.2014</v>
      </c>
      <c r="E771" s="1">
        <f>'Исходные данные'!B773</f>
        <v>2245.5700000000002</v>
      </c>
      <c r="F771" s="12">
        <f t="shared" si="108"/>
        <v>1.0546989117518588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5.3255334491668228E-2</v>
      </c>
      <c r="J771" s="18">
        <f t="shared" si="111"/>
        <v>1.7883130898833644E-5</v>
      </c>
      <c r="K771" s="12">
        <f t="shared" ref="K771:K834" si="115">F771/GEOMEAN(F$2:F$1242)</f>
        <v>0.92334385134695263</v>
      </c>
      <c r="L771" s="12">
        <f t="shared" si="112"/>
        <v>-7.9753577183253294E-2</v>
      </c>
      <c r="M771" s="12">
        <f t="shared" ref="M771:M834" si="116">POWER(L771-AVERAGE(L$2:L$1242),2)</f>
        <v>6.3606330735251296E-3</v>
      </c>
      <c r="N771" s="18">
        <f t="shared" si="113"/>
        <v>2.1358993411466843E-6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2127.71</v>
      </c>
      <c r="D772" s="5" t="str">
        <f>'Исходные данные'!A774</f>
        <v>25.02.2014</v>
      </c>
      <c r="E772" s="1">
        <f>'Исходные данные'!B774</f>
        <v>2250.3200000000002</v>
      </c>
      <c r="F772" s="12">
        <f t="shared" si="108"/>
        <v>1.0576253342795776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5.6026144328737371E-2</v>
      </c>
      <c r="J772" s="18">
        <f t="shared" si="111"/>
        <v>1.8761058763802793E-5</v>
      </c>
      <c r="K772" s="12">
        <f t="shared" si="115"/>
        <v>0.92590580928329314</v>
      </c>
      <c r="L772" s="12">
        <f t="shared" si="112"/>
        <v>-7.6982767346184131E-2</v>
      </c>
      <c r="M772" s="12">
        <f t="shared" si="116"/>
        <v>5.9263464682767029E-3</v>
      </c>
      <c r="N772" s="18">
        <f t="shared" si="113"/>
        <v>1.9845116182475672E-6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2128.73</v>
      </c>
      <c r="D773" s="5" t="str">
        <f>'Исходные данные'!A775</f>
        <v>24.02.2014</v>
      </c>
      <c r="E773" s="1">
        <f>'Исходные данные'!B775</f>
        <v>2247.0500000000002</v>
      </c>
      <c r="F773" s="12">
        <f t="shared" si="108"/>
        <v>1.055582436476209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5.4092687081375115E-2</v>
      </c>
      <c r="J773" s="18">
        <f t="shared" si="111"/>
        <v>1.8063060360264719E-5</v>
      </c>
      <c r="K773" s="12">
        <f t="shared" si="115"/>
        <v>0.92411733950803054</v>
      </c>
      <c r="L773" s="12">
        <f t="shared" si="112"/>
        <v>-7.8916224593546302E-2</v>
      </c>
      <c r="M773" s="12">
        <f t="shared" si="116"/>
        <v>6.2277705040990313E-3</v>
      </c>
      <c r="N773" s="18">
        <f t="shared" si="113"/>
        <v>2.0796266666543515E-6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2128.8200000000002</v>
      </c>
      <c r="D774" s="5" t="str">
        <f>'Исходные данные'!A776</f>
        <v>21.02.2014</v>
      </c>
      <c r="E774" s="1">
        <f>'Исходные данные'!B776</f>
        <v>2238.79</v>
      </c>
      <c r="F774" s="12">
        <f t="shared" si="108"/>
        <v>1.0516577258763069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5.0367705745004751E-2</v>
      </c>
      <c r="J774" s="18">
        <f t="shared" si="111"/>
        <v>1.6772241841181366E-5</v>
      </c>
      <c r="K774" s="12">
        <f t="shared" si="115"/>
        <v>0.92068142300109435</v>
      </c>
      <c r="L774" s="12">
        <f t="shared" si="112"/>
        <v>-8.2641205929916736E-2</v>
      </c>
      <c r="M774" s="12">
        <f t="shared" si="116"/>
        <v>6.829568917550894E-3</v>
      </c>
      <c r="N774" s="18">
        <f t="shared" si="113"/>
        <v>2.2742187650176847E-6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2128.2800000000002</v>
      </c>
      <c r="D775" s="5" t="str">
        <f>'Исходные данные'!A777</f>
        <v>20.02.2014</v>
      </c>
      <c r="E775" s="1">
        <f>'Исходные данные'!B777</f>
        <v>2239.0700000000002</v>
      </c>
      <c r="F775" s="12">
        <f t="shared" si="108"/>
        <v>1.052056120435281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5.0746459314018118E-2</v>
      </c>
      <c r="J775" s="18">
        <f t="shared" si="111"/>
        <v>1.685120112831336E-5</v>
      </c>
      <c r="K775" s="12">
        <f t="shared" si="115"/>
        <v>0.92103020042215733</v>
      </c>
      <c r="L775" s="12">
        <f t="shared" si="112"/>
        <v>-8.2262452360903404E-2</v>
      </c>
      <c r="M775" s="12">
        <f t="shared" si="116"/>
        <v>6.7671110684298904E-3</v>
      </c>
      <c r="N775" s="18">
        <f t="shared" si="113"/>
        <v>2.2471311538428269E-6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2127.5500000000002</v>
      </c>
      <c r="D776" s="5" t="str">
        <f>'Исходные данные'!A778</f>
        <v>19.02.2014</v>
      </c>
      <c r="E776" s="1">
        <f>'Исходные данные'!B778</f>
        <v>2240.77</v>
      </c>
      <c r="F776" s="12">
        <f t="shared" si="108"/>
        <v>1.0532161406312424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5.1848473846590984E-2</v>
      </c>
      <c r="J776" s="18">
        <f t="shared" si="111"/>
        <v>1.716908944023966E-5</v>
      </c>
      <c r="K776" s="12">
        <f t="shared" si="115"/>
        <v>0.92204574855958754</v>
      </c>
      <c r="L776" s="12">
        <f t="shared" si="112"/>
        <v>-8.1160437828330503E-2</v>
      </c>
      <c r="M776" s="12">
        <f t="shared" si="116"/>
        <v>6.58701666848629E-3</v>
      </c>
      <c r="N776" s="18">
        <f t="shared" si="113"/>
        <v>2.1812228969402231E-6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2126.09</v>
      </c>
      <c r="D777" s="5" t="str">
        <f>'Исходные данные'!A779</f>
        <v>18.02.2014</v>
      </c>
      <c r="E777" s="1">
        <f>'Исходные данные'!B779</f>
        <v>2253.02</v>
      </c>
      <c r="F777" s="12">
        <f t="shared" si="108"/>
        <v>1.0597011415321083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5.798692642003047E-2</v>
      </c>
      <c r="J777" s="18">
        <f t="shared" si="111"/>
        <v>1.9148181906870243E-5</v>
      </c>
      <c r="K777" s="12">
        <f t="shared" si="115"/>
        <v>0.92772308987574392</v>
      </c>
      <c r="L777" s="12">
        <f t="shared" si="112"/>
        <v>-7.5021985254890997E-2</v>
      </c>
      <c r="M777" s="12">
        <f t="shared" si="116"/>
        <v>5.6282982715850716E-3</v>
      </c>
      <c r="N777" s="18">
        <f t="shared" si="113"/>
        <v>1.8585513284457629E-6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2124.73</v>
      </c>
      <c r="D778" s="5" t="str">
        <f>'Исходные данные'!A780</f>
        <v>17.02.2014</v>
      </c>
      <c r="E778" s="1">
        <f>'Исходные данные'!B780</f>
        <v>2259.34</v>
      </c>
      <c r="F778" s="12">
        <f t="shared" si="108"/>
        <v>1.0633539320290109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6.142799975512913E-2</v>
      </c>
      <c r="J778" s="18">
        <f t="shared" si="111"/>
        <v>2.0227862747294546E-5</v>
      </c>
      <c r="K778" s="12">
        <f t="shared" si="115"/>
        <v>0.93092095194613456</v>
      </c>
      <c r="L778" s="12">
        <f t="shared" si="112"/>
        <v>-7.1580911919792378E-2</v>
      </c>
      <c r="M778" s="12">
        <f t="shared" si="116"/>
        <v>5.123826951269065E-3</v>
      </c>
      <c r="N778" s="18">
        <f t="shared" si="113"/>
        <v>1.6872447210444161E-6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2124.34</v>
      </c>
      <c r="D779" s="5" t="str">
        <f>'Исходные данные'!A781</f>
        <v>14.02.2014</v>
      </c>
      <c r="E779" s="1">
        <f>'Исходные данные'!B781</f>
        <v>2256.0100000000002</v>
      </c>
      <c r="F779" s="12">
        <f t="shared" si="108"/>
        <v>1.0619816036980898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6.0136600351531143E-2</v>
      </c>
      <c r="J779" s="18">
        <f t="shared" si="111"/>
        <v>1.9747342856436542E-5</v>
      </c>
      <c r="K779" s="12">
        <f t="shared" si="115"/>
        <v>0.92971953710416755</v>
      </c>
      <c r="L779" s="12">
        <f t="shared" si="112"/>
        <v>-7.2872311323390324E-2</v>
      </c>
      <c r="M779" s="12">
        <f t="shared" si="116"/>
        <v>5.3103737576131113E-3</v>
      </c>
      <c r="N779" s="18">
        <f t="shared" si="113"/>
        <v>1.7437928096103184E-6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2124.13</v>
      </c>
      <c r="D780" s="5" t="str">
        <f>'Исходные данные'!A782</f>
        <v>13.02.2014</v>
      </c>
      <c r="E780" s="1">
        <f>'Исходные данные'!B782</f>
        <v>2258.2800000000002</v>
      </c>
      <c r="F780" s="12">
        <f t="shared" si="108"/>
        <v>1.0631552682745407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6.1241154802829087E-2</v>
      </c>
      <c r="J780" s="18">
        <f t="shared" si="111"/>
        <v>2.0053922602328047E-5</v>
      </c>
      <c r="K780" s="12">
        <f t="shared" si="115"/>
        <v>0.93074703031396866</v>
      </c>
      <c r="L780" s="12">
        <f t="shared" si="112"/>
        <v>-7.1767756872092345E-2</v>
      </c>
      <c r="M780" s="12">
        <f t="shared" si="116"/>
        <v>5.1506109264517477E-3</v>
      </c>
      <c r="N780" s="18">
        <f t="shared" si="113"/>
        <v>1.6866101432332385E-6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2123.79</v>
      </c>
      <c r="D781" s="5" t="str">
        <f>'Исходные данные'!A783</f>
        <v>12.02.2014</v>
      </c>
      <c r="E781" s="1">
        <f>'Исходные данные'!B783</f>
        <v>2264.2600000000002</v>
      </c>
      <c r="F781" s="12">
        <f t="shared" si="108"/>
        <v>1.0661411909840428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6.404576630138531E-2</v>
      </c>
      <c r="J781" s="18">
        <f t="shared" si="111"/>
        <v>2.0913781131738012E-5</v>
      </c>
      <c r="K781" s="12">
        <f t="shared" si="115"/>
        <v>0.93336107811822455</v>
      </c>
      <c r="L781" s="12">
        <f t="shared" si="112"/>
        <v>-6.896314537353615E-2</v>
      </c>
      <c r="M781" s="12">
        <f t="shared" si="116"/>
        <v>4.7559154198114706E-3</v>
      </c>
      <c r="N781" s="18">
        <f t="shared" si="113"/>
        <v>1.5530171612427657E-6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2122.5700000000002</v>
      </c>
      <c r="D782" s="5" t="str">
        <f>'Исходные данные'!A784</f>
        <v>11.02.2014</v>
      </c>
      <c r="E782" s="1">
        <f>'Исходные данные'!B784</f>
        <v>2258.54</v>
      </c>
      <c r="F782" s="12">
        <f t="shared" si="108"/>
        <v>1.064059135858888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6.2090968189751912E-2</v>
      </c>
      <c r="J782" s="18">
        <f t="shared" si="111"/>
        <v>2.021886319058122E-5</v>
      </c>
      <c r="K782" s="12">
        <f t="shared" si="115"/>
        <v>0.93153832778013623</v>
      </c>
      <c r="L782" s="12">
        <f t="shared" si="112"/>
        <v>-7.0917943485169527E-2</v>
      </c>
      <c r="M782" s="12">
        <f t="shared" si="116"/>
        <v>5.0293547081656891E-3</v>
      </c>
      <c r="N782" s="18">
        <f t="shared" si="113"/>
        <v>1.6377234523151007E-6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2121.54</v>
      </c>
      <c r="D783" s="5" t="str">
        <f>'Исходные данные'!A785</f>
        <v>10.02.2014</v>
      </c>
      <c r="E783" s="1">
        <f>'Исходные данные'!B785</f>
        <v>2265.65</v>
      </c>
      <c r="F783" s="12">
        <f t="shared" si="108"/>
        <v>1.0679270718440379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6.5719453416263979E-2</v>
      </c>
      <c r="J783" s="18">
        <f t="shared" si="111"/>
        <v>2.1340687873900932E-5</v>
      </c>
      <c r="K783" s="12">
        <f t="shared" si="115"/>
        <v>0.9349245405366845</v>
      </c>
      <c r="L783" s="12">
        <f t="shared" si="112"/>
        <v>-6.7289458258657509E-2</v>
      </c>
      <c r="M783" s="12">
        <f t="shared" si="116"/>
        <v>4.5278711927436016E-3</v>
      </c>
      <c r="N783" s="18">
        <f t="shared" si="113"/>
        <v>1.4703087264821295E-6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2121.2199999999998</v>
      </c>
      <c r="D784" s="5" t="str">
        <f>'Исходные данные'!A786</f>
        <v>07.02.2014</v>
      </c>
      <c r="E784" s="1">
        <f>'Исходные данные'!B786</f>
        <v>2263.37</v>
      </c>
      <c r="F784" s="12">
        <f t="shared" si="108"/>
        <v>1.0670133225219449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6.4863458204127422E-2</v>
      </c>
      <c r="J784" s="18">
        <f t="shared" si="111"/>
        <v>2.1003938593711686E-5</v>
      </c>
      <c r="K784" s="12">
        <f t="shared" si="115"/>
        <v>0.93412459203116682</v>
      </c>
      <c r="L784" s="12">
        <f t="shared" si="112"/>
        <v>-6.8145453470794079E-2</v>
      </c>
      <c r="M784" s="12">
        <f t="shared" si="116"/>
        <v>4.643802828740151E-3</v>
      </c>
      <c r="N784" s="18">
        <f t="shared" si="113"/>
        <v>1.5037457477090878E-6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2119.9699999999998</v>
      </c>
      <c r="D785" s="5" t="str">
        <f>'Исходные данные'!A787</f>
        <v>06.02.2014</v>
      </c>
      <c r="E785" s="1">
        <f>'Исходные данные'!B787</f>
        <v>2262.9499999999998</v>
      </c>
      <c r="F785" s="12">
        <f t="shared" si="108"/>
        <v>1.0674443506276032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6.5267334202175453E-2</v>
      </c>
      <c r="J785" s="18">
        <f t="shared" si="111"/>
        <v>2.1075732827971118E-5</v>
      </c>
      <c r="K785" s="12">
        <f t="shared" si="115"/>
        <v>0.93450193872858245</v>
      </c>
      <c r="L785" s="12">
        <f t="shared" si="112"/>
        <v>-6.7741577472745965E-2</v>
      </c>
      <c r="M785" s="12">
        <f t="shared" si="116"/>
        <v>4.5889213184960344E-3</v>
      </c>
      <c r="N785" s="18">
        <f t="shared" si="113"/>
        <v>1.4818267186708498E-6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2119.37</v>
      </c>
      <c r="D786" s="5" t="str">
        <f>'Исходные данные'!A788</f>
        <v>05.02.2014</v>
      </c>
      <c r="E786" s="1">
        <f>'Исходные данные'!B788</f>
        <v>2261.4899999999998</v>
      </c>
      <c r="F786" s="12">
        <f t="shared" si="108"/>
        <v>1.0670576633622255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6.4905013373173129E-2</v>
      </c>
      <c r="J786" s="18">
        <f t="shared" si="111"/>
        <v>2.0900237583799344E-5</v>
      </c>
      <c r="K786" s="12">
        <f t="shared" si="115"/>
        <v>0.93416341054304775</v>
      </c>
      <c r="L786" s="12">
        <f t="shared" si="112"/>
        <v>-6.8103898301748386E-2</v>
      </c>
      <c r="M786" s="12">
        <f t="shared" si="116"/>
        <v>4.6381409638948769E-3</v>
      </c>
      <c r="N786" s="18">
        <f t="shared" si="113"/>
        <v>1.4935402221582785E-6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2118.13</v>
      </c>
      <c r="D787" s="5" t="str">
        <f>'Исходные данные'!A789</f>
        <v>04.02.2014</v>
      </c>
      <c r="E787" s="1">
        <f>'Исходные данные'!B789</f>
        <v>2250.54</v>
      </c>
      <c r="F787" s="12">
        <f t="shared" si="108"/>
        <v>1.0625126880786353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6.0636563466201582E-2</v>
      </c>
      <c r="J787" s="18">
        <f t="shared" si="111"/>
        <v>1.9471245324054708E-5</v>
      </c>
      <c r="K787" s="12">
        <f t="shared" si="115"/>
        <v>0.93018447879687161</v>
      </c>
      <c r="L787" s="12">
        <f t="shared" si="112"/>
        <v>-7.2372348208719947E-2</v>
      </c>
      <c r="M787" s="12">
        <f t="shared" si="116"/>
        <v>5.2377567852441992E-3</v>
      </c>
      <c r="N787" s="18">
        <f t="shared" si="113"/>
        <v>1.6819166767270387E-6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2118.0100000000002</v>
      </c>
      <c r="D788" s="5" t="str">
        <f>'Исходные данные'!A790</f>
        <v>03.02.2014</v>
      </c>
      <c r="E788" s="1">
        <f>'Исходные данные'!B790</f>
        <v>2235.12</v>
      </c>
      <c r="F788" s="12">
        <f t="shared" si="108"/>
        <v>1.0552924679298019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5.3817949295989792E-2</v>
      </c>
      <c r="J788" s="18">
        <f t="shared" si="111"/>
        <v>1.7233459314005954E-5</v>
      </c>
      <c r="K788" s="12">
        <f t="shared" si="115"/>
        <v>0.92386348443012556</v>
      </c>
      <c r="L788" s="12">
        <f t="shared" si="112"/>
        <v>-7.9190962378931723E-2</v>
      </c>
      <c r="M788" s="12">
        <f t="shared" si="116"/>
        <v>6.2712085225013689E-3</v>
      </c>
      <c r="N788" s="18">
        <f t="shared" si="113"/>
        <v>2.0081518960854916E-6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2117.59</v>
      </c>
      <c r="D789" s="5" t="str">
        <f>'Исходные данные'!A791</f>
        <v>31.01.2014</v>
      </c>
      <c r="E789" s="1">
        <f>'Исходные данные'!B791</f>
        <v>2234.62</v>
      </c>
      <c r="F789" s="12">
        <f t="shared" si="108"/>
        <v>1.0552656557690581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5.3792541646284033E-2</v>
      </c>
      <c r="J789" s="18">
        <f t="shared" si="111"/>
        <v>1.7177246664030996E-5</v>
      </c>
      <c r="K789" s="12">
        <f t="shared" si="115"/>
        <v>0.92384001152853412</v>
      </c>
      <c r="L789" s="12">
        <f t="shared" si="112"/>
        <v>-7.9216370028637476E-2</v>
      </c>
      <c r="M789" s="12">
        <f t="shared" si="116"/>
        <v>6.2752332805140025E-3</v>
      </c>
      <c r="N789" s="18">
        <f t="shared" si="113"/>
        <v>2.0038322532241158E-6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2116.54</v>
      </c>
      <c r="D790" s="5" t="str">
        <f>'Исходные данные'!A792</f>
        <v>30.01.2014</v>
      </c>
      <c r="E790" s="1">
        <f>'Исходные данные'!B792</f>
        <v>2225.88</v>
      </c>
      <c r="F790" s="12">
        <f t="shared" si="108"/>
        <v>1.0516597843650486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5.0369663118279749E-2</v>
      </c>
      <c r="J790" s="18">
        <f t="shared" si="111"/>
        <v>1.6039347731981041E-5</v>
      </c>
      <c r="K790" s="12">
        <f t="shared" si="115"/>
        <v>0.92068322512007028</v>
      </c>
      <c r="L790" s="12">
        <f t="shared" si="112"/>
        <v>-8.2639248556641676E-2</v>
      </c>
      <c r="M790" s="12">
        <f t="shared" si="116"/>
        <v>6.829245402006392E-3</v>
      </c>
      <c r="N790" s="18">
        <f t="shared" si="113"/>
        <v>2.1746550397328552E-6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2117.42</v>
      </c>
      <c r="D791" s="5" t="str">
        <f>'Исходные данные'!A793</f>
        <v>29.01.2014</v>
      </c>
      <c r="E791" s="1">
        <f>'Исходные данные'!B793</f>
        <v>2237.7800000000002</v>
      </c>
      <c r="F791" s="12">
        <f t="shared" si="108"/>
        <v>1.0568427614738691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5.5285936573404852E-2</v>
      </c>
      <c r="J791" s="18">
        <f t="shared" si="111"/>
        <v>1.7555714005772303E-5</v>
      </c>
      <c r="K791" s="12">
        <f t="shared" si="115"/>
        <v>0.92522070021535829</v>
      </c>
      <c r="L791" s="12">
        <f t="shared" si="112"/>
        <v>-7.77229751015166E-2</v>
      </c>
      <c r="M791" s="12">
        <f t="shared" si="116"/>
        <v>6.0408608586309583E-3</v>
      </c>
      <c r="N791" s="18">
        <f t="shared" si="113"/>
        <v>1.9182387448927664E-6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2115.7399999999998</v>
      </c>
      <c r="D792" s="5" t="str">
        <f>'Исходные данные'!A794</f>
        <v>28.01.2014</v>
      </c>
      <c r="E792" s="1">
        <f>'Исходные данные'!B794</f>
        <v>2243.48</v>
      </c>
      <c r="F792" s="12">
        <f t="shared" si="108"/>
        <v>1.0603760386436898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5.8623598651296231E-2</v>
      </c>
      <c r="J792" s="18">
        <f t="shared" si="111"/>
        <v>1.85636114560523E-5</v>
      </c>
      <c r="K792" s="12">
        <f t="shared" si="115"/>
        <v>0.92831393347226909</v>
      </c>
      <c r="L792" s="12">
        <f t="shared" si="112"/>
        <v>-7.4385313023625207E-2</v>
      </c>
      <c r="M792" s="12">
        <f t="shared" si="116"/>
        <v>5.5331747936226954E-3</v>
      </c>
      <c r="N792" s="18">
        <f t="shared" si="113"/>
        <v>1.752122171793064E-6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2112.58</v>
      </c>
      <c r="D793" s="5" t="str">
        <f>'Исходные данные'!A795</f>
        <v>27.01.2014</v>
      </c>
      <c r="E793" s="1">
        <f>'Исходные данные'!B795</f>
        <v>2240.31</v>
      </c>
      <c r="F793" s="12">
        <f t="shared" si="108"/>
        <v>1.0604616156547917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5.8704299794049807E-2</v>
      </c>
      <c r="J793" s="18">
        <f t="shared" si="111"/>
        <v>1.8537282871825958E-5</v>
      </c>
      <c r="K793" s="12">
        <f t="shared" si="115"/>
        <v>0.92838885249051883</v>
      </c>
      <c r="L793" s="12">
        <f t="shared" si="112"/>
        <v>-7.4304611880871702E-2</v>
      </c>
      <c r="M793" s="12">
        <f t="shared" si="116"/>
        <v>5.5211753467669699E-3</v>
      </c>
      <c r="N793" s="18">
        <f t="shared" si="113"/>
        <v>1.7434428065241128E-6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2112.2399999999998</v>
      </c>
      <c r="D794" s="5" t="str">
        <f>'Исходные данные'!A796</f>
        <v>24.01.2014</v>
      </c>
      <c r="E794" s="1">
        <f>'Исходные данные'!B796</f>
        <v>2246.14</v>
      </c>
      <c r="F794" s="12">
        <f t="shared" si="108"/>
        <v>1.0633924175283112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6.1464191658608842E-2</v>
      </c>
      <c r="J794" s="18">
        <f t="shared" si="111"/>
        <v>1.9354613744857699E-5</v>
      </c>
      <c r="K794" s="12">
        <f t="shared" si="115"/>
        <v>0.93095464435706721</v>
      </c>
      <c r="L794" s="12">
        <f t="shared" si="112"/>
        <v>-7.1544720016312652E-2</v>
      </c>
      <c r="M794" s="12">
        <f t="shared" si="116"/>
        <v>5.118646962212558E-3</v>
      </c>
      <c r="N794" s="18">
        <f t="shared" si="113"/>
        <v>1.6118236029227488E-6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2111.52</v>
      </c>
      <c r="D795" s="5" t="str">
        <f>'Исходные данные'!A797</f>
        <v>23.01.2014</v>
      </c>
      <c r="E795" s="1">
        <f>'Исходные данные'!B797</f>
        <v>2253.8200000000002</v>
      </c>
      <c r="F795" s="12">
        <f t="shared" si="108"/>
        <v>1.0673922103508373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6.521848711221144E-2</v>
      </c>
      <c r="J795" s="18">
        <f t="shared" si="111"/>
        <v>2.0479494081075696E-5</v>
      </c>
      <c r="K795" s="12">
        <f t="shared" si="115"/>
        <v>0.93445629214317028</v>
      </c>
      <c r="L795" s="12">
        <f t="shared" si="112"/>
        <v>-6.7790424562710047E-2</v>
      </c>
      <c r="M795" s="12">
        <f t="shared" si="116"/>
        <v>4.5955416623924723E-3</v>
      </c>
      <c r="N795" s="18">
        <f t="shared" si="113"/>
        <v>1.4430627333071259E-6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2110.94</v>
      </c>
      <c r="D796" s="5" t="str">
        <f>'Исходные данные'!A798</f>
        <v>22.01.2014</v>
      </c>
      <c r="E796" s="1">
        <f>'Исходные данные'!B798</f>
        <v>2257.9499999999998</v>
      </c>
      <c r="F796" s="12">
        <f t="shared" si="108"/>
        <v>1.0696419604536367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6.732397607878543E-2</v>
      </c>
      <c r="J796" s="18">
        <f t="shared" si="111"/>
        <v>2.1081641802866841E-5</v>
      </c>
      <c r="K796" s="12">
        <f t="shared" si="115"/>
        <v>0.9364258522719815</v>
      </c>
      <c r="L796" s="12">
        <f t="shared" si="112"/>
        <v>-6.5684935596135988E-2</v>
      </c>
      <c r="M796" s="12">
        <f t="shared" si="116"/>
        <v>4.3145107642685232E-3</v>
      </c>
      <c r="N796" s="18">
        <f t="shared" si="113"/>
        <v>1.3510338483348112E-6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2109.33</v>
      </c>
      <c r="D797" s="5" t="str">
        <f>'Исходные данные'!A799</f>
        <v>21.01.2014</v>
      </c>
      <c r="E797" s="1">
        <f>'Исходные данные'!B799</f>
        <v>2255.83</v>
      </c>
      <c r="F797" s="12">
        <f t="shared" si="108"/>
        <v>1.069453333522967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6.714761466871666E-2</v>
      </c>
      <c r="J797" s="18">
        <f t="shared" si="111"/>
        <v>2.0967730786334656E-5</v>
      </c>
      <c r="K797" s="12">
        <f t="shared" si="115"/>
        <v>0.93626071745038297</v>
      </c>
      <c r="L797" s="12">
        <f t="shared" si="112"/>
        <v>-6.5861297006204758E-2</v>
      </c>
      <c r="M797" s="12">
        <f t="shared" si="116"/>
        <v>4.3377104433395064E-3</v>
      </c>
      <c r="N797" s="18">
        <f t="shared" si="113"/>
        <v>1.3545074572453672E-6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2108.9</v>
      </c>
      <c r="D798" s="5" t="str">
        <f>'Исходные данные'!A800</f>
        <v>20.01.2014</v>
      </c>
      <c r="E798" s="1">
        <f>'Исходные данные'!B800</f>
        <v>2255.4</v>
      </c>
      <c r="F798" s="12">
        <f t="shared" si="108"/>
        <v>1.0694674949025558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6.7160856280468501E-2</v>
      </c>
      <c r="J798" s="18">
        <f t="shared" si="111"/>
        <v>2.0913332211376085E-5</v>
      </c>
      <c r="K798" s="12">
        <f t="shared" si="115"/>
        <v>0.9362731151333844</v>
      </c>
      <c r="L798" s="12">
        <f t="shared" si="112"/>
        <v>-6.5848055394452945E-2</v>
      </c>
      <c r="M798" s="12">
        <f t="shared" si="116"/>
        <v>4.3359663992309349E-3</v>
      </c>
      <c r="N798" s="18">
        <f t="shared" si="113"/>
        <v>1.3501838836866022E-6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2107.77</v>
      </c>
      <c r="D799" s="5" t="str">
        <f>'Исходные данные'!A801</f>
        <v>17.01.2014</v>
      </c>
      <c r="E799" s="1">
        <f>'Исходные данные'!B801</f>
        <v>2262.8000000000002</v>
      </c>
      <c r="F799" s="12">
        <f t="shared" si="108"/>
        <v>1.0735516683509112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7.0972467919868748E-2</v>
      </c>
      <c r="J799" s="18">
        <f t="shared" si="111"/>
        <v>2.2038553604739583E-5</v>
      </c>
      <c r="K799" s="12">
        <f t="shared" si="115"/>
        <v>0.93984863455352829</v>
      </c>
      <c r="L799" s="12">
        <f t="shared" si="112"/>
        <v>-6.2036443755052767E-2</v>
      </c>
      <c r="M799" s="12">
        <f t="shared" si="116"/>
        <v>3.848520353773816E-3</v>
      </c>
      <c r="N799" s="18">
        <f t="shared" si="113"/>
        <v>1.1950524562755327E-6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2107.15</v>
      </c>
      <c r="D800" s="5" t="str">
        <f>'Исходные данные'!A802</f>
        <v>16.01.2014</v>
      </c>
      <c r="E800" s="1">
        <f>'Исходные данные'!B802</f>
        <v>2259.75</v>
      </c>
      <c r="F800" s="12">
        <f t="shared" si="108"/>
        <v>1.0724200934912085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6.9917864141104694E-2</v>
      </c>
      <c r="J800" s="18">
        <f t="shared" si="111"/>
        <v>2.1650478710480355E-5</v>
      </c>
      <c r="K800" s="12">
        <f t="shared" si="115"/>
        <v>0.93885798909310036</v>
      </c>
      <c r="L800" s="12">
        <f t="shared" si="112"/>
        <v>-6.309104753381678E-2</v>
      </c>
      <c r="M800" s="12">
        <f t="shared" si="116"/>
        <v>3.9804802789143194E-3</v>
      </c>
      <c r="N800" s="18">
        <f t="shared" si="113"/>
        <v>1.232579178365613E-6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2106.44</v>
      </c>
      <c r="D801" s="5" t="str">
        <f>'Исходные данные'!A803</f>
        <v>15.01.2014</v>
      </c>
      <c r="E801" s="1">
        <f>'Исходные данные'!B803</f>
        <v>2262</v>
      </c>
      <c r="F801" s="12">
        <f t="shared" si="108"/>
        <v>1.0738497180076336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7.1250058928731541E-2</v>
      </c>
      <c r="J801" s="18">
        <f t="shared" si="111"/>
        <v>2.200142182661637E-5</v>
      </c>
      <c r="K801" s="12">
        <f t="shared" si="115"/>
        <v>0.94010956429837234</v>
      </c>
      <c r="L801" s="12">
        <f t="shared" si="112"/>
        <v>-6.1758852746189988E-2</v>
      </c>
      <c r="M801" s="12">
        <f t="shared" si="116"/>
        <v>3.8141558925255691E-3</v>
      </c>
      <c r="N801" s="18">
        <f t="shared" si="113"/>
        <v>1.1777794147211586E-6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2104.92</v>
      </c>
      <c r="D802" s="5" t="str">
        <f>'Исходные данные'!A804</f>
        <v>14.01.2014</v>
      </c>
      <c r="E802" s="1">
        <f>'Исходные данные'!B804</f>
        <v>2263.8000000000002</v>
      </c>
      <c r="F802" s="12">
        <f t="shared" si="108"/>
        <v>1.0754803032894362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7.2767355554630681E-2</v>
      </c>
      <c r="J802" s="18">
        <f t="shared" si="111"/>
        <v>2.24072356580545E-5</v>
      </c>
      <c r="K802" s="12">
        <f t="shared" si="115"/>
        <v>0.94153707207075499</v>
      </c>
      <c r="L802" s="12">
        <f t="shared" si="112"/>
        <v>-6.0241556120290814E-2</v>
      </c>
      <c r="M802" s="12">
        <f t="shared" si="116"/>
        <v>3.6290450837941383E-3</v>
      </c>
      <c r="N802" s="18">
        <f t="shared" si="113"/>
        <v>1.1174910478261105E-6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2104.23</v>
      </c>
      <c r="D803" s="5" t="str">
        <f>'Исходные данные'!A805</f>
        <v>13.01.2014</v>
      </c>
      <c r="E803" s="1">
        <f>'Исходные данные'!B805</f>
        <v>2267.27</v>
      </c>
      <c r="F803" s="12">
        <f t="shared" si="108"/>
        <v>1.0774820243034269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7.4626860075564322E-2</v>
      </c>
      <c r="J803" s="18">
        <f t="shared" si="111"/>
        <v>2.2915694701522142E-5</v>
      </c>
      <c r="K803" s="12">
        <f t="shared" si="115"/>
        <v>0.94328949332556622</v>
      </c>
      <c r="L803" s="12">
        <f t="shared" si="112"/>
        <v>-5.83820515993572E-2</v>
      </c>
      <c r="M803" s="12">
        <f t="shared" si="116"/>
        <v>3.4084639489499976E-3</v>
      </c>
      <c r="N803" s="18">
        <f t="shared" si="113"/>
        <v>1.0466381565055021E-6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2103.6</v>
      </c>
      <c r="D804" s="5" t="str">
        <f>'Исходные данные'!A806</f>
        <v>10.01.2014</v>
      </c>
      <c r="E804" s="1">
        <f>'Исходные данные'!B806</f>
        <v>2264.3000000000002</v>
      </c>
      <c r="F804" s="12">
        <f t="shared" si="108"/>
        <v>1.0763928503517781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7.361549766328683E-2</v>
      </c>
      <c r="J804" s="18">
        <f t="shared" si="111"/>
        <v>2.2542043335557225E-5</v>
      </c>
      <c r="K804" s="12">
        <f t="shared" si="115"/>
        <v>0.94233596804920872</v>
      </c>
      <c r="L804" s="12">
        <f t="shared" si="112"/>
        <v>-5.9393414011634692E-2</v>
      </c>
      <c r="M804" s="12">
        <f t="shared" si="116"/>
        <v>3.5275776279574352E-3</v>
      </c>
      <c r="N804" s="18">
        <f t="shared" si="113"/>
        <v>1.0801911320721249E-6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2099.1</v>
      </c>
      <c r="D805" s="5" t="str">
        <f>'Исходные данные'!A807</f>
        <v>09.01.2014</v>
      </c>
      <c r="E805" s="1">
        <f>'Исходные данные'!B807</f>
        <v>2266.08</v>
      </c>
      <c r="F805" s="12">
        <f t="shared" si="108"/>
        <v>1.0795483778762327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7.6542785046125592E-2</v>
      </c>
      <c r="J805" s="18">
        <f t="shared" si="111"/>
        <v>2.3372999916419174E-5</v>
      </c>
      <c r="K805" s="12">
        <f t="shared" si="115"/>
        <v>0.94509849762518194</v>
      </c>
      <c r="L805" s="12">
        <f t="shared" si="112"/>
        <v>-5.6466126628795854E-2</v>
      </c>
      <c r="M805" s="12">
        <f t="shared" si="116"/>
        <v>3.1884234564591996E-3</v>
      </c>
      <c r="N805" s="18">
        <f t="shared" si="113"/>
        <v>9.7361261595617865E-7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2099.3000000000002</v>
      </c>
      <c r="D806" s="5" t="str">
        <f>'Исходные данные'!A808</f>
        <v>31.12.2013</v>
      </c>
      <c r="E806" s="1">
        <f>'Исходные данные'!B808</f>
        <v>2266.9899999999998</v>
      </c>
      <c r="F806" s="12">
        <f t="shared" si="108"/>
        <v>1.0798790072881435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7.684900457151074E-2</v>
      </c>
      <c r="J806" s="18">
        <f t="shared" si="111"/>
        <v>2.340101058948176E-5</v>
      </c>
      <c r="K806" s="12">
        <f t="shared" si="115"/>
        <v>0.94538794955422123</v>
      </c>
      <c r="L806" s="12">
        <f t="shared" si="112"/>
        <v>-5.6159907103410754E-2</v>
      </c>
      <c r="M806" s="12">
        <f t="shared" si="116"/>
        <v>3.1539351658637169E-3</v>
      </c>
      <c r="N806" s="18">
        <f t="shared" si="113"/>
        <v>9.6039331447992044E-7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2098.91</v>
      </c>
      <c r="D807" s="5" t="str">
        <f>'Исходные данные'!A809</f>
        <v>30.12.2013</v>
      </c>
      <c r="E807" s="1">
        <f>'Исходные данные'!B809</f>
        <v>2266.65</v>
      </c>
      <c r="F807" s="12">
        <f t="shared" si="108"/>
        <v>1.0799176715533301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7.6884808187258014E-2</v>
      </c>
      <c r="J807" s="18">
        <f t="shared" si="111"/>
        <v>2.3346569290173389E-5</v>
      </c>
      <c r="K807" s="12">
        <f t="shared" si="115"/>
        <v>0.94542179846705232</v>
      </c>
      <c r="L807" s="12">
        <f t="shared" si="112"/>
        <v>-5.6124103487663446E-2</v>
      </c>
      <c r="M807" s="12">
        <f t="shared" si="116"/>
        <v>3.1499149922939477E-3</v>
      </c>
      <c r="N807" s="18">
        <f t="shared" si="113"/>
        <v>9.5649206078053564E-7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2098.29</v>
      </c>
      <c r="D808" s="5" t="str">
        <f>'Исходные данные'!A810</f>
        <v>27.12.2013</v>
      </c>
      <c r="E808" s="1">
        <f>'Исходные данные'!B810</f>
        <v>2256.98</v>
      </c>
      <c r="F808" s="12">
        <f t="shared" si="108"/>
        <v>1.0756282496699694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7.2904909171404603E-2</v>
      </c>
      <c r="J808" s="18">
        <f t="shared" si="111"/>
        <v>2.2076258902550549E-5</v>
      </c>
      <c r="K808" s="12">
        <f t="shared" si="115"/>
        <v>0.94166659280816378</v>
      </c>
      <c r="L808" s="12">
        <f t="shared" si="112"/>
        <v>-6.0104002503516871E-2</v>
      </c>
      <c r="M808" s="12">
        <f t="shared" si="116"/>
        <v>3.612491116942753E-3</v>
      </c>
      <c r="N808" s="18">
        <f t="shared" si="113"/>
        <v>1.0938946373733714E-6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2097.1</v>
      </c>
      <c r="D809" s="5" t="str">
        <f>'Исходные данные'!A811</f>
        <v>26.12.2013</v>
      </c>
      <c r="E809" s="1">
        <f>'Исходные данные'!B811</f>
        <v>2255.3000000000002</v>
      </c>
      <c r="F809" s="12">
        <f t="shared" si="108"/>
        <v>1.0754375089409185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7.2727563844989296E-2</v>
      </c>
      <c r="J809" s="18">
        <f t="shared" si="111"/>
        <v>2.1961091178956806E-5</v>
      </c>
      <c r="K809" s="12">
        <f t="shared" si="115"/>
        <v>0.9414996074463623</v>
      </c>
      <c r="L809" s="12">
        <f t="shared" si="112"/>
        <v>-6.0281347829932115E-2</v>
      </c>
      <c r="M809" s="12">
        <f t="shared" si="116"/>
        <v>3.6338408961932521E-3</v>
      </c>
      <c r="N809" s="18">
        <f t="shared" si="113"/>
        <v>1.097288387401695E-6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2096.3200000000002</v>
      </c>
      <c r="D810" s="5" t="str">
        <f>'Исходные данные'!A812</f>
        <v>25.12.2013</v>
      </c>
      <c r="E810" s="1">
        <f>'Исходные данные'!B812</f>
        <v>2256.36</v>
      </c>
      <c r="F810" s="12">
        <f t="shared" si="108"/>
        <v>1.0763433063654404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7.3569468811871971E-2</v>
      </c>
      <c r="J810" s="18">
        <f t="shared" si="111"/>
        <v>2.2153312027211119E-5</v>
      </c>
      <c r="K810" s="12">
        <f t="shared" si="115"/>
        <v>0.94229259440517976</v>
      </c>
      <c r="L810" s="12">
        <f t="shared" si="112"/>
        <v>-5.9439442863049453E-2</v>
      </c>
      <c r="M810" s="12">
        <f t="shared" si="116"/>
        <v>3.5330473678697114E-3</v>
      </c>
      <c r="N810" s="18">
        <f t="shared" si="113"/>
        <v>1.0638747568978556E-6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2095.0700000000002</v>
      </c>
      <c r="D811" s="5" t="str">
        <f>'Исходные данные'!A813</f>
        <v>24.12.2013</v>
      </c>
      <c r="E811" s="1">
        <f>'Исходные данные'!B813</f>
        <v>2253.6</v>
      </c>
      <c r="F811" s="12">
        <f t="shared" si="108"/>
        <v>1.0756681161011326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7.2941971876294587E-2</v>
      </c>
      <c r="J811" s="18">
        <f t="shared" si="111"/>
        <v>2.1903055982915647E-5</v>
      </c>
      <c r="K811" s="12">
        <f t="shared" si="115"/>
        <v>0.94170149416596316</v>
      </c>
      <c r="L811" s="12">
        <f t="shared" si="112"/>
        <v>-6.0066939798626887E-2</v>
      </c>
      <c r="M811" s="12">
        <f t="shared" si="116"/>
        <v>3.6080372567718574E-3</v>
      </c>
      <c r="N811" s="18">
        <f t="shared" si="113"/>
        <v>1.0834234390803793E-6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2094.8000000000002</v>
      </c>
      <c r="D812" s="5" t="str">
        <f>'Исходные данные'!A814</f>
        <v>23.12.2013</v>
      </c>
      <c r="E812" s="1">
        <f>'Исходные данные'!B814</f>
        <v>2248.98</v>
      </c>
      <c r="F812" s="12">
        <f t="shared" si="108"/>
        <v>1.073601298453313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7.1018696673178755E-2</v>
      </c>
      <c r="J812" s="18">
        <f t="shared" si="111"/>
        <v>2.1266013285081103E-5</v>
      </c>
      <c r="K812" s="12">
        <f t="shared" si="115"/>
        <v>0.93989208358849352</v>
      </c>
      <c r="L812" s="12">
        <f t="shared" si="112"/>
        <v>-6.199021500174267E-2</v>
      </c>
      <c r="M812" s="12">
        <f t="shared" si="116"/>
        <v>3.8427867559622723E-3</v>
      </c>
      <c r="N812" s="18">
        <f t="shared" si="113"/>
        <v>1.1506935220185537E-6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2094.21</v>
      </c>
      <c r="D813" s="5" t="str">
        <f>'Исходные данные'!A815</f>
        <v>20.12.2013</v>
      </c>
      <c r="E813" s="1">
        <f>'Исходные данные'!B815</f>
        <v>2246.39</v>
      </c>
      <c r="F813" s="12">
        <f t="shared" si="108"/>
        <v>1.0726670200218698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7.0148089319556808E-2</v>
      </c>
      <c r="J813" s="18">
        <f t="shared" si="111"/>
        <v>2.0946689670689236E-5</v>
      </c>
      <c r="K813" s="12">
        <f t="shared" si="115"/>
        <v>0.93907416272453215</v>
      </c>
      <c r="L813" s="12">
        <f t="shared" si="112"/>
        <v>-6.2860822355364637E-2</v>
      </c>
      <c r="M813" s="12">
        <f t="shared" si="116"/>
        <v>3.9514829871927018E-3</v>
      </c>
      <c r="N813" s="18">
        <f t="shared" si="113"/>
        <v>1.1799393066099916E-6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2094.2199999999998</v>
      </c>
      <c r="D814" s="5" t="str">
        <f>'Исходные данные'!A816</f>
        <v>19.12.2013</v>
      </c>
      <c r="E814" s="1">
        <f>'Исходные данные'!B816</f>
        <v>2246.3000000000002</v>
      </c>
      <c r="F814" s="12">
        <f t="shared" si="108"/>
        <v>1.0726189225582796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7.0103249177137061E-2</v>
      </c>
      <c r="J814" s="18">
        <f t="shared" si="111"/>
        <v>2.0874874298467249E-5</v>
      </c>
      <c r="K814" s="12">
        <f t="shared" si="115"/>
        <v>0.93903205544938795</v>
      </c>
      <c r="L814" s="12">
        <f t="shared" si="112"/>
        <v>-6.2905662497784481E-2</v>
      </c>
      <c r="M814" s="12">
        <f t="shared" si="116"/>
        <v>3.9571223742851606E-3</v>
      </c>
      <c r="N814" s="18">
        <f t="shared" si="113"/>
        <v>1.1783253004169595E-6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2093.67</v>
      </c>
      <c r="D815" s="5" t="str">
        <f>'Исходные данные'!A817</f>
        <v>18.12.2013</v>
      </c>
      <c r="E815" s="1">
        <f>'Исходные данные'!B817</f>
        <v>2242.77</v>
      </c>
      <c r="F815" s="12">
        <f t="shared" si="108"/>
        <v>1.0712146613363136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6.8793202134912398E-2</v>
      </c>
      <c r="J815" s="18">
        <f t="shared" si="111"/>
        <v>2.042760333919668E-5</v>
      </c>
      <c r="K815" s="12">
        <f t="shared" si="115"/>
        <v>0.93780268472515582</v>
      </c>
      <c r="L815" s="12">
        <f t="shared" si="112"/>
        <v>-6.4215709540009061E-2</v>
      </c>
      <c r="M815" s="12">
        <f t="shared" si="116"/>
        <v>4.1236573517268015E-3</v>
      </c>
      <c r="N815" s="18">
        <f t="shared" si="113"/>
        <v>1.2244877992834054E-6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2091.21</v>
      </c>
      <c r="D816" s="5" t="str">
        <f>'Исходные данные'!A818</f>
        <v>17.12.2013</v>
      </c>
      <c r="E816" s="1">
        <f>'Исходные данные'!B818</f>
        <v>2235</v>
      </c>
      <c r="F816" s="12">
        <f t="shared" si="108"/>
        <v>1.0687592350839945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6.6498382245763446E-2</v>
      </c>
      <c r="J816" s="18">
        <f t="shared" si="111"/>
        <v>1.9691062038071242E-5</v>
      </c>
      <c r="K816" s="12">
        <f t="shared" si="115"/>
        <v>0.93565306391181025</v>
      </c>
      <c r="L816" s="12">
        <f t="shared" si="112"/>
        <v>-6.6510529429158027E-2</v>
      </c>
      <c r="M816" s="12">
        <f t="shared" si="116"/>
        <v>4.4236505249468866E-3</v>
      </c>
      <c r="N816" s="18">
        <f t="shared" si="113"/>
        <v>1.3099021958090572E-6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2090.83</v>
      </c>
      <c r="D817" s="5" t="str">
        <f>'Исходные данные'!A819</f>
        <v>16.12.2013</v>
      </c>
      <c r="E817" s="1">
        <f>'Исходные данные'!B819</f>
        <v>2235.33</v>
      </c>
      <c r="F817" s="12">
        <f t="shared" si="108"/>
        <v>1.0691113098625904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6.6827751844508315E-2</v>
      </c>
      <c r="J817" s="18">
        <f t="shared" si="111"/>
        <v>1.9733361915421303E-5</v>
      </c>
      <c r="K817" s="12">
        <f t="shared" si="115"/>
        <v>0.93596129034345688</v>
      </c>
      <c r="L817" s="12">
        <f t="shared" si="112"/>
        <v>-6.6181159830413144E-2</v>
      </c>
      <c r="M817" s="12">
        <f t="shared" si="116"/>
        <v>4.3799459164986813E-3</v>
      </c>
      <c r="N817" s="18">
        <f t="shared" si="113"/>
        <v>1.2933407986152798E-6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2090.2600000000002</v>
      </c>
      <c r="D818" s="5" t="str">
        <f>'Исходные данные'!A820</f>
        <v>13.12.2013</v>
      </c>
      <c r="E818" s="1">
        <f>'Исходные данные'!B820</f>
        <v>2237.08</v>
      </c>
      <c r="F818" s="12">
        <f t="shared" si="108"/>
        <v>1.0702400658291311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6.7882983896715057E-2</v>
      </c>
      <c r="J818" s="18">
        <f t="shared" si="111"/>
        <v>1.998901175044178E-5</v>
      </c>
      <c r="K818" s="12">
        <f t="shared" si="115"/>
        <v>0.93694946798331558</v>
      </c>
      <c r="L818" s="12">
        <f t="shared" si="112"/>
        <v>-6.5125927778206472E-2</v>
      </c>
      <c r="M818" s="12">
        <f t="shared" si="116"/>
        <v>4.241386468972156E-3</v>
      </c>
      <c r="N818" s="18">
        <f t="shared" si="113"/>
        <v>1.2489304255606221E-6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2089.89</v>
      </c>
      <c r="D819" s="5" t="str">
        <f>'Исходные данные'!A821</f>
        <v>12.12.2013</v>
      </c>
      <c r="E819" s="1">
        <f>'Исходные данные'!B821</f>
        <v>2230.25</v>
      </c>
      <c r="F819" s="12">
        <f t="shared" si="108"/>
        <v>1.0671614295489238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6.5002253799073831E-2</v>
      </c>
      <c r="J819" s="18">
        <f t="shared" si="111"/>
        <v>1.9087321276158762E-5</v>
      </c>
      <c r="K819" s="12">
        <f t="shared" si="115"/>
        <v>0.93425425340767765</v>
      </c>
      <c r="L819" s="12">
        <f t="shared" si="112"/>
        <v>-6.8006657875847684E-2</v>
      </c>
      <c r="M819" s="12">
        <f t="shared" si="116"/>
        <v>4.6249055154425865E-3</v>
      </c>
      <c r="N819" s="18">
        <f t="shared" si="113"/>
        <v>1.3580614868832299E-6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2082.02</v>
      </c>
      <c r="D820" s="5" t="str">
        <f>'Исходные данные'!A822</f>
        <v>11.12.2013</v>
      </c>
      <c r="E820" s="1">
        <f>'Исходные данные'!B822</f>
        <v>2236.9499999999998</v>
      </c>
      <c r="F820" s="12">
        <f t="shared" si="108"/>
        <v>1.0744133101507189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7.177475460019081E-2</v>
      </c>
      <c r="J820" s="18">
        <f t="shared" si="111"/>
        <v>2.1017180507583875E-5</v>
      </c>
      <c r="K820" s="12">
        <f t="shared" si="115"/>
        <v>0.94060296514878283</v>
      </c>
      <c r="L820" s="12">
        <f t="shared" si="112"/>
        <v>-6.1234157074730622E-2</v>
      </c>
      <c r="M820" s="12">
        <f t="shared" si="116"/>
        <v>3.7496219926527728E-3</v>
      </c>
      <c r="N820" s="18">
        <f t="shared" si="113"/>
        <v>1.0979693722920811E-6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2081.06</v>
      </c>
      <c r="D821" s="5" t="str">
        <f>'Исходные данные'!A823</f>
        <v>10.12.2013</v>
      </c>
      <c r="E821" s="1">
        <f>'Исходные данные'!B823</f>
        <v>2235.3000000000002</v>
      </c>
      <c r="F821" s="12">
        <f t="shared" si="108"/>
        <v>1.0741160754615438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7.1498067957632513E-2</v>
      </c>
      <c r="J821" s="18">
        <f t="shared" si="111"/>
        <v>2.0877726962166202E-5</v>
      </c>
      <c r="K821" s="12">
        <f t="shared" si="115"/>
        <v>0.94034274887321934</v>
      </c>
      <c r="L821" s="12">
        <f t="shared" si="112"/>
        <v>-6.1510843717288911E-2</v>
      </c>
      <c r="M821" s="12">
        <f t="shared" si="116"/>
        <v>3.7835838948127314E-3</v>
      </c>
      <c r="N821" s="18">
        <f t="shared" si="113"/>
        <v>1.1048219028961467E-6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2080.58</v>
      </c>
      <c r="D822" s="5" t="str">
        <f>'Исходные данные'!A824</f>
        <v>09.12.2013</v>
      </c>
      <c r="E822" s="1">
        <f>'Исходные данные'!B824</f>
        <v>2235.34</v>
      </c>
      <c r="F822" s="12">
        <f t="shared" si="108"/>
        <v>1.0743831047111865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7.1746640778587653E-2</v>
      </c>
      <c r="J822" s="18">
        <f t="shared" si="111"/>
        <v>2.089183795400488E-5</v>
      </c>
      <c r="K822" s="12">
        <f t="shared" si="115"/>
        <v>0.94057652157653793</v>
      </c>
      <c r="L822" s="12">
        <f t="shared" si="112"/>
        <v>-6.1262270896333765E-2</v>
      </c>
      <c r="M822" s="12">
        <f t="shared" si="116"/>
        <v>3.7530658353757736E-3</v>
      </c>
      <c r="N822" s="18">
        <f t="shared" si="113"/>
        <v>1.0928517685636808E-6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2079.52</v>
      </c>
      <c r="D823" s="5" t="str">
        <f>'Исходные данные'!A825</f>
        <v>06.12.2013</v>
      </c>
      <c r="E823" s="1">
        <f>'Исходные данные'!B825</f>
        <v>2223.1</v>
      </c>
      <c r="F823" s="12">
        <f t="shared" si="108"/>
        <v>1.0690447795645148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6.6765520374667528E-2</v>
      </c>
      <c r="J823" s="18">
        <f t="shared" si="111"/>
        <v>1.938712829612203E-5</v>
      </c>
      <c r="K823" s="12">
        <f t="shared" si="115"/>
        <v>0.93590304590898188</v>
      </c>
      <c r="L823" s="12">
        <f t="shared" si="112"/>
        <v>-6.6243391300253959E-2</v>
      </c>
      <c r="M823" s="12">
        <f t="shared" si="116"/>
        <v>4.3881868909585531E-3</v>
      </c>
      <c r="N823" s="18">
        <f t="shared" si="113"/>
        <v>1.2742257045996696E-6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2079.19</v>
      </c>
      <c r="D824" s="5" t="str">
        <f>'Исходные данные'!A826</f>
        <v>05.12.2013</v>
      </c>
      <c r="E824" s="1">
        <f>'Исходные данные'!B826</f>
        <v>2218.12</v>
      </c>
      <c r="F824" s="12">
        <f t="shared" si="108"/>
        <v>1.0668192902043583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6.4681595468536829E-2</v>
      </c>
      <c r="J824" s="18">
        <f t="shared" si="111"/>
        <v>1.8729584338908305E-5</v>
      </c>
      <c r="K824" s="12">
        <f t="shared" si="115"/>
        <v>0.93395472502418508</v>
      </c>
      <c r="L824" s="12">
        <f t="shared" si="112"/>
        <v>-6.8327316206384645E-2</v>
      </c>
      <c r="M824" s="12">
        <f t="shared" si="116"/>
        <v>4.6686221399672642E-3</v>
      </c>
      <c r="N824" s="18">
        <f t="shared" si="113"/>
        <v>1.3518737669287346E-6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2079.88</v>
      </c>
      <c r="D825" s="5" t="str">
        <f>'Исходные данные'!A827</f>
        <v>04.12.2013</v>
      </c>
      <c r="E825" s="1">
        <f>'Исходные данные'!B827</f>
        <v>2217.5700000000002</v>
      </c>
      <c r="F825" s="12">
        <f t="shared" si="108"/>
        <v>1.0662009346693078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6.4101802042143635E-2</v>
      </c>
      <c r="J825" s="18">
        <f t="shared" si="111"/>
        <v>1.8509889385555286E-5</v>
      </c>
      <c r="K825" s="12">
        <f t="shared" si="115"/>
        <v>0.93341338116303807</v>
      </c>
      <c r="L825" s="12">
        <f t="shared" si="112"/>
        <v>-6.8907109632777894E-2</v>
      </c>
      <c r="M825" s="12">
        <f t="shared" si="116"/>
        <v>4.7481897579436626E-3</v>
      </c>
      <c r="N825" s="18">
        <f t="shared" si="113"/>
        <v>1.3710763878897131E-6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2078.37</v>
      </c>
      <c r="D826" s="5" t="str">
        <f>'Исходные данные'!A828</f>
        <v>03.12.2013</v>
      </c>
      <c r="E826" s="1">
        <f>'Исходные данные'!B828</f>
        <v>2207.79</v>
      </c>
      <c r="F826" s="12">
        <f t="shared" si="108"/>
        <v>1.0622699519334864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6.0408082546192274E-2</v>
      </c>
      <c r="J826" s="18">
        <f t="shared" si="111"/>
        <v>1.7394614360440006E-5</v>
      </c>
      <c r="K826" s="12">
        <f t="shared" si="115"/>
        <v>0.92997197366898576</v>
      </c>
      <c r="L826" s="12">
        <f t="shared" si="112"/>
        <v>-7.2600829128729227E-2</v>
      </c>
      <c r="M826" s="12">
        <f t="shared" si="116"/>
        <v>5.2708803901789286E-3</v>
      </c>
      <c r="N826" s="18">
        <f t="shared" si="113"/>
        <v>1.5177593438271981E-6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2077.88</v>
      </c>
      <c r="D827" s="5" t="str">
        <f>'Исходные данные'!A829</f>
        <v>02.12.2013</v>
      </c>
      <c r="E827" s="1">
        <f>'Исходные данные'!B829</f>
        <v>2211.35</v>
      </c>
      <c r="F827" s="12">
        <f t="shared" si="108"/>
        <v>1.0642337382331992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6.225504558420112E-2</v>
      </c>
      <c r="J827" s="18">
        <f t="shared" si="111"/>
        <v>1.7876417088737791E-5</v>
      </c>
      <c r="K827" s="12">
        <f t="shared" si="115"/>
        <v>0.93169118470162771</v>
      </c>
      <c r="L827" s="12">
        <f t="shared" si="112"/>
        <v>-7.075386609072036E-2</v>
      </c>
      <c r="M827" s="12">
        <f t="shared" si="116"/>
        <v>5.0061095667835783E-3</v>
      </c>
      <c r="N827" s="18">
        <f t="shared" si="113"/>
        <v>1.4374947728004636E-6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2078.41</v>
      </c>
      <c r="D828" s="5" t="str">
        <f>'Исходные данные'!A830</f>
        <v>29.11.2013</v>
      </c>
      <c r="E828" s="1">
        <f>'Исходные данные'!B830</f>
        <v>2210.5500000000002</v>
      </c>
      <c r="F828" s="12">
        <f t="shared" si="108"/>
        <v>1.0635774462209093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6.1638175029241807E-2</v>
      </c>
      <c r="J828" s="18">
        <f t="shared" si="111"/>
        <v>1.7649884373639828E-5</v>
      </c>
      <c r="K828" s="12">
        <f t="shared" si="115"/>
        <v>0.93111662907491388</v>
      </c>
      <c r="L828" s="12">
        <f t="shared" si="112"/>
        <v>-7.1370736645679667E-2</v>
      </c>
      <c r="M828" s="12">
        <f t="shared" si="116"/>
        <v>5.0937820493469526E-3</v>
      </c>
      <c r="N828" s="18">
        <f t="shared" si="113"/>
        <v>1.4585873795394511E-6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2077.81</v>
      </c>
      <c r="D829" s="5" t="str">
        <f>'Исходные данные'!A831</f>
        <v>28.11.2013</v>
      </c>
      <c r="E829" s="1">
        <f>'Исходные данные'!B831</f>
        <v>2213.75</v>
      </c>
      <c r="F829" s="12">
        <f t="shared" si="108"/>
        <v>1.0654246538422667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6.3373455689442512E-2</v>
      </c>
      <c r="J829" s="18">
        <f t="shared" si="111"/>
        <v>1.8096127673368803E-5</v>
      </c>
      <c r="K829" s="12">
        <f t="shared" si="115"/>
        <v>0.93273378045369792</v>
      </c>
      <c r="L829" s="12">
        <f t="shared" si="112"/>
        <v>-6.9635455985478975E-2</v>
      </c>
      <c r="M829" s="12">
        <f t="shared" si="116"/>
        <v>4.8490967303055701E-3</v>
      </c>
      <c r="N829" s="18">
        <f t="shared" si="113"/>
        <v>1.3846471298983178E-6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2077.4</v>
      </c>
      <c r="D830" s="5" t="str">
        <f>'Исходные данные'!A832</f>
        <v>27.11.2013</v>
      </c>
      <c r="E830" s="1">
        <f>'Исходные данные'!B832</f>
        <v>2225.9699999999998</v>
      </c>
      <c r="F830" s="12">
        <f t="shared" si="108"/>
        <v>1.0715172812169056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6.9075663862013401E-2</v>
      </c>
      <c r="J830" s="18">
        <f t="shared" si="111"/>
        <v>1.966932693728138E-5</v>
      </c>
      <c r="K830" s="12">
        <f t="shared" si="115"/>
        <v>0.93806761550580475</v>
      </c>
      <c r="L830" s="12">
        <f t="shared" si="112"/>
        <v>-6.3933247812908031E-2</v>
      </c>
      <c r="M830" s="12">
        <f t="shared" si="116"/>
        <v>4.0874601759067009E-3</v>
      </c>
      <c r="N830" s="18">
        <f t="shared" si="113"/>
        <v>1.1639061580881802E-6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2075.77</v>
      </c>
      <c r="D831" s="5" t="str">
        <f>'Исходные данные'!A833</f>
        <v>26.11.2013</v>
      </c>
      <c r="E831" s="1">
        <f>'Исходные данные'!B833</f>
        <v>2225.61</v>
      </c>
      <c r="F831" s="12">
        <f t="shared" si="108"/>
        <v>1.0721852613728882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6.9698866162081416E-2</v>
      </c>
      <c r="J831" s="18">
        <f t="shared" si="111"/>
        <v>1.9791390788953756E-5</v>
      </c>
      <c r="K831" s="12">
        <f t="shared" si="115"/>
        <v>0.93865240360312419</v>
      </c>
      <c r="L831" s="12">
        <f t="shared" si="112"/>
        <v>-6.3310045512840057E-2</v>
      </c>
      <c r="M831" s="12">
        <f t="shared" si="116"/>
        <v>4.0081618628378711E-3</v>
      </c>
      <c r="N831" s="18">
        <f t="shared" si="113"/>
        <v>1.1381404338534541E-6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2075.11</v>
      </c>
      <c r="D832" s="5" t="str">
        <f>'Исходные данные'!A834</f>
        <v>25.11.2013</v>
      </c>
      <c r="E832" s="1">
        <f>'Исходные данные'!B834</f>
        <v>2232.37</v>
      </c>
      <c r="F832" s="12">
        <f t="shared" si="108"/>
        <v>1.075783934345649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7.3049637064188752E-2</v>
      </c>
      <c r="J832" s="18">
        <f t="shared" si="111"/>
        <v>2.0684967026372448E-5</v>
      </c>
      <c r="K832" s="12">
        <f t="shared" si="115"/>
        <v>0.94180288809247292</v>
      </c>
      <c r="L832" s="12">
        <f t="shared" si="112"/>
        <v>-5.995927461073268E-2</v>
      </c>
      <c r="M832" s="12">
        <f t="shared" si="116"/>
        <v>3.5951146118452433E-3</v>
      </c>
      <c r="N832" s="18">
        <f t="shared" si="113"/>
        <v>1.0180040612207864E-6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2075.0100000000002</v>
      </c>
      <c r="D833" s="5" t="str">
        <f>'Исходные данные'!A835</f>
        <v>22.11.2013</v>
      </c>
      <c r="E833" s="1">
        <f>'Исходные данные'!B835</f>
        <v>2231.35</v>
      </c>
      <c r="F833" s="12">
        <f t="shared" si="108"/>
        <v>1.0753442152086012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7.2640810520532201E-2</v>
      </c>
      <c r="J833" s="18">
        <f t="shared" si="111"/>
        <v>2.0511792813334477E-5</v>
      </c>
      <c r="K833" s="12">
        <f t="shared" si="115"/>
        <v>0.94141793276826735</v>
      </c>
      <c r="L833" s="12">
        <f t="shared" si="112"/>
        <v>-6.0368101154389286E-2</v>
      </c>
      <c r="M833" s="12">
        <f t="shared" si="116"/>
        <v>3.6443076369865679E-3</v>
      </c>
      <c r="N833" s="18">
        <f t="shared" si="113"/>
        <v>1.0290535397700759E-6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2074.54</v>
      </c>
      <c r="D834" s="5" t="str">
        <f>'Исходные данные'!A836</f>
        <v>21.11.2013</v>
      </c>
      <c r="E834" s="1">
        <f>'Исходные данные'!B836</f>
        <v>2230.81</v>
      </c>
      <c r="F834" s="12">
        <f t="shared" ref="F834:F897" si="117">E834/C834</f>
        <v>1.0753275424913475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7.262530586047021E-2</v>
      </c>
      <c r="J834" s="18">
        <f t="shared" ref="J834:J897" si="120">H834*I834</f>
        <v>2.0450177578859091E-5</v>
      </c>
      <c r="K834" s="12">
        <f t="shared" si="115"/>
        <v>0.94140333651639874</v>
      </c>
      <c r="L834" s="12">
        <f t="shared" ref="L834:L897" si="121">LN(K834)</f>
        <v>-6.0383605814451319E-2</v>
      </c>
      <c r="M834" s="12">
        <f t="shared" si="116"/>
        <v>3.64617985115503E-3</v>
      </c>
      <c r="N834" s="18">
        <f t="shared" ref="N834:N897" si="122">M834*H834</f>
        <v>1.0267085908572256E-6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2074.14</v>
      </c>
      <c r="D835" s="5" t="str">
        <f>'Исходные данные'!A837</f>
        <v>20.11.2013</v>
      </c>
      <c r="E835" s="1">
        <f>'Исходные данные'!B837</f>
        <v>2232.08</v>
      </c>
      <c r="F835" s="12">
        <f t="shared" si="117"/>
        <v>1.076147222463286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7.3387276230700876E-2</v>
      </c>
      <c r="J835" s="18">
        <f t="shared" si="120"/>
        <v>2.0607060571822017E-5</v>
      </c>
      <c r="K835" s="12">
        <f t="shared" ref="K835:K898" si="124">F835/GEOMEAN(F$2:F$1242)</f>
        <v>0.94212093132353147</v>
      </c>
      <c r="L835" s="12">
        <f t="shared" si="121"/>
        <v>-5.9621635444220569E-2</v>
      </c>
      <c r="M835" s="12">
        <f t="shared" ref="M835:M898" si="125">POWER(L835-AVERAGE(L$2:L$1242),2)</f>
        <v>3.5547394130435294E-3</v>
      </c>
      <c r="N835" s="18">
        <f t="shared" si="122"/>
        <v>9.9816663274643329E-7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2072.37</v>
      </c>
      <c r="D836" s="5" t="str">
        <f>'Исходные данные'!A838</f>
        <v>19.11.2013</v>
      </c>
      <c r="E836" s="1">
        <f>'Исходные данные'!B838</f>
        <v>2233.87</v>
      </c>
      <c r="F836" s="12">
        <f t="shared" si="117"/>
        <v>1.0779300993548449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7.5042627485382998E-2</v>
      </c>
      <c r="J836" s="18">
        <f t="shared" si="120"/>
        <v>2.1013068659393827E-5</v>
      </c>
      <c r="K836" s="12">
        <f t="shared" si="124"/>
        <v>0.94368176389592417</v>
      </c>
      <c r="L836" s="12">
        <f t="shared" si="121"/>
        <v>-5.7966284189538461E-2</v>
      </c>
      <c r="M836" s="12">
        <f t="shared" si="125"/>
        <v>3.3600901027423277E-3</v>
      </c>
      <c r="N836" s="18">
        <f t="shared" si="122"/>
        <v>9.4087595806033013E-7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2072.09</v>
      </c>
      <c r="D837" s="5" t="str">
        <f>'Исходные данные'!A839</f>
        <v>18.11.2013</v>
      </c>
      <c r="E837" s="1">
        <f>'Исходные данные'!B839</f>
        <v>2230.92</v>
      </c>
      <c r="F837" s="12">
        <f t="shared" si="117"/>
        <v>1.0766520759233431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7.3856296700644641E-2</v>
      </c>
      <c r="J837" s="18">
        <f t="shared" si="120"/>
        <v>2.0623156845149243E-5</v>
      </c>
      <c r="K837" s="12">
        <f t="shared" si="124"/>
        <v>0.94256290896566319</v>
      </c>
      <c r="L837" s="12">
        <f t="shared" si="121"/>
        <v>-5.9152614974276818E-2</v>
      </c>
      <c r="M837" s="12">
        <f t="shared" si="125"/>
        <v>3.4990318582950289E-3</v>
      </c>
      <c r="N837" s="18">
        <f t="shared" si="122"/>
        <v>9.7704713129980911E-7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2071.69</v>
      </c>
      <c r="D838" s="5" t="str">
        <f>'Исходные данные'!A840</f>
        <v>15.11.2013</v>
      </c>
      <c r="E838" s="1">
        <f>'Исходные данные'!B840</f>
        <v>2228.71</v>
      </c>
      <c r="F838" s="12">
        <f t="shared" si="117"/>
        <v>1.0757931929970217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7.3058243449946519E-2</v>
      </c>
      <c r="J838" s="18">
        <f t="shared" si="120"/>
        <v>2.0343375377621092E-5</v>
      </c>
      <c r="K838" s="12">
        <f t="shared" si="124"/>
        <v>0.94181099364631526</v>
      </c>
      <c r="L838" s="12">
        <f t="shared" si="121"/>
        <v>-5.9950668224974989E-2</v>
      </c>
      <c r="M838" s="12">
        <f t="shared" si="125"/>
        <v>3.5940826206210166E-3</v>
      </c>
      <c r="N838" s="18">
        <f t="shared" si="122"/>
        <v>1.0007874325581119E-6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2071.67</v>
      </c>
      <c r="D839" s="5" t="str">
        <f>'Исходные данные'!A841</f>
        <v>14.11.2013</v>
      </c>
      <c r="E839" s="1">
        <f>'Исходные данные'!B841</f>
        <v>2229.37</v>
      </c>
      <c r="F839" s="12">
        <f t="shared" si="117"/>
        <v>1.0761221623134958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7.336398904372643E-2</v>
      </c>
      <c r="J839" s="18">
        <f t="shared" si="120"/>
        <v>2.037149460808542E-5</v>
      </c>
      <c r="K839" s="12">
        <f t="shared" si="124"/>
        <v>0.94209899223270199</v>
      </c>
      <c r="L839" s="12">
        <f t="shared" si="121"/>
        <v>-5.9644922631195071E-2</v>
      </c>
      <c r="M839" s="12">
        <f t="shared" si="125"/>
        <v>3.5575167956812368E-3</v>
      </c>
      <c r="N839" s="18">
        <f t="shared" si="122"/>
        <v>9.8784069904103624E-7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2071.0100000000002</v>
      </c>
      <c r="D840" s="5" t="str">
        <f>'Исходные данные'!A842</f>
        <v>13.11.2013</v>
      </c>
      <c r="E840" s="1">
        <f>'Исходные данные'!B842</f>
        <v>2226.39</v>
      </c>
      <c r="F840" s="12">
        <f t="shared" si="117"/>
        <v>1.0750261949483584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7.2345028676567752E-2</v>
      </c>
      <c r="J840" s="18">
        <f t="shared" si="120"/>
        <v>2.003248464308607E-5</v>
      </c>
      <c r="K840" s="12">
        <f t="shared" si="124"/>
        <v>0.94113951961298004</v>
      </c>
      <c r="L840" s="12">
        <f t="shared" si="121"/>
        <v>-6.0663882998353673E-2</v>
      </c>
      <c r="M840" s="12">
        <f t="shared" si="125"/>
        <v>3.6801067004379345E-3</v>
      </c>
      <c r="N840" s="18">
        <f t="shared" si="122"/>
        <v>1.019028982503109E-6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2070.0300000000002</v>
      </c>
      <c r="D841" s="5" t="str">
        <f>'Исходные данные'!A843</f>
        <v>12.11.2013</v>
      </c>
      <c r="E841" s="1">
        <f>'Исходные данные'!B843</f>
        <v>2227.12</v>
      </c>
      <c r="F841" s="12">
        <f t="shared" si="117"/>
        <v>1.0758877890658587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7.3146171046729241E-2</v>
      </c>
      <c r="J841" s="18">
        <f t="shared" si="120"/>
        <v>2.0197791836825245E-5</v>
      </c>
      <c r="K841" s="12">
        <f t="shared" si="124"/>
        <v>0.94189380846441073</v>
      </c>
      <c r="L841" s="12">
        <f t="shared" si="121"/>
        <v>-5.9862740628192281E-2</v>
      </c>
      <c r="M841" s="12">
        <f t="shared" si="125"/>
        <v>3.5835477155182136E-3</v>
      </c>
      <c r="N841" s="18">
        <f t="shared" si="122"/>
        <v>9.8952207285228797E-7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2069.34</v>
      </c>
      <c r="D842" s="5" t="str">
        <f>'Исходные данные'!A844</f>
        <v>11.11.2013</v>
      </c>
      <c r="E842" s="1">
        <f>'Исходные данные'!B844</f>
        <v>2223.8000000000002</v>
      </c>
      <c r="F842" s="12">
        <f t="shared" si="117"/>
        <v>1.0746421564363517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7.1987728429908873E-2</v>
      </c>
      <c r="J842" s="18">
        <f t="shared" si="120"/>
        <v>1.9822431864812484E-5</v>
      </c>
      <c r="K842" s="12">
        <f t="shared" si="124"/>
        <v>0.94080331029789421</v>
      </c>
      <c r="L842" s="12">
        <f t="shared" si="121"/>
        <v>-6.1021183245012649E-2</v>
      </c>
      <c r="M842" s="12">
        <f t="shared" si="125"/>
        <v>3.7235848046214032E-3</v>
      </c>
      <c r="N842" s="18">
        <f t="shared" si="122"/>
        <v>1.0253206719020834E-6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2068.9299999999998</v>
      </c>
      <c r="D843" s="5" t="str">
        <f>'Исходные данные'!A845</f>
        <v>08.11.2013</v>
      </c>
      <c r="E843" s="1">
        <f>'Исходные данные'!B845</f>
        <v>2228.3200000000002</v>
      </c>
      <c r="F843" s="12">
        <f t="shared" si="117"/>
        <v>1.0770398225169533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7.4216372901033764E-2</v>
      </c>
      <c r="J843" s="18">
        <f t="shared" si="120"/>
        <v>2.0379069911633238E-5</v>
      </c>
      <c r="K843" s="12">
        <f t="shared" si="124"/>
        <v>0.94290236454782173</v>
      </c>
      <c r="L843" s="12">
        <f t="shared" si="121"/>
        <v>-5.8792538773887675E-2</v>
      </c>
      <c r="M843" s="12">
        <f t="shared" si="125"/>
        <v>3.4565626154790768E-3</v>
      </c>
      <c r="N843" s="18">
        <f t="shared" si="122"/>
        <v>9.4913734586192304E-7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2067.77</v>
      </c>
      <c r="D844" s="5" t="str">
        <f>'Исходные данные'!A846</f>
        <v>07.11.2013</v>
      </c>
      <c r="E844" s="1">
        <f>'Исходные данные'!B846</f>
        <v>2231.96</v>
      </c>
      <c r="F844" s="12">
        <f t="shared" si="117"/>
        <v>1.0794043824990207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7.6409391319251757E-2</v>
      </c>
      <c r="J844" s="18">
        <f t="shared" si="120"/>
        <v>2.0922691085640961E-5</v>
      </c>
      <c r="K844" s="12">
        <f t="shared" si="124"/>
        <v>0.94497243582243462</v>
      </c>
      <c r="L844" s="12">
        <f t="shared" si="121"/>
        <v>-5.6599520355669695E-2</v>
      </c>
      <c r="M844" s="12">
        <f t="shared" si="125"/>
        <v>3.2035057044918595E-3</v>
      </c>
      <c r="N844" s="18">
        <f t="shared" si="122"/>
        <v>8.7719531707988156E-7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2066.65</v>
      </c>
      <c r="D845" s="5" t="str">
        <f>'Исходные данные'!A847</f>
        <v>06.11.2013</v>
      </c>
      <c r="E845" s="1">
        <f>'Исходные данные'!B847</f>
        <v>2230.38</v>
      </c>
      <c r="F845" s="12">
        <f t="shared" si="117"/>
        <v>1.0792248324583262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7.624303570814038E-2</v>
      </c>
      <c r="J845" s="18">
        <f t="shared" si="120"/>
        <v>2.0818869944079518E-5</v>
      </c>
      <c r="K845" s="12">
        <f t="shared" si="124"/>
        <v>0.94481524743033796</v>
      </c>
      <c r="L845" s="12">
        <f t="shared" si="121"/>
        <v>-5.6765875966781114E-2</v>
      </c>
      <c r="M845" s="12">
        <f t="shared" si="125"/>
        <v>3.222364674275969E-3</v>
      </c>
      <c r="N845" s="18">
        <f t="shared" si="122"/>
        <v>8.798966416152926E-7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2067.16</v>
      </c>
      <c r="D846" s="5" t="str">
        <f>'Исходные данные'!A848</f>
        <v>05.11.2013</v>
      </c>
      <c r="E846" s="1">
        <f>'Исходные данные'!B848</f>
        <v>2234.3200000000002</v>
      </c>
      <c r="F846" s="12">
        <f t="shared" si="117"/>
        <v>1.0808645678128448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7.7761246638922837E-2</v>
      </c>
      <c r="J846" s="18">
        <f t="shared" si="120"/>
        <v>2.1174168071916045E-5</v>
      </c>
      <c r="K846" s="12">
        <f t="shared" si="124"/>
        <v>0.94625076570058642</v>
      </c>
      <c r="L846" s="12">
        <f t="shared" si="121"/>
        <v>-5.5247665035998608E-2</v>
      </c>
      <c r="M846" s="12">
        <f t="shared" si="125"/>
        <v>3.0523044919298949E-3</v>
      </c>
      <c r="N846" s="18">
        <f t="shared" si="122"/>
        <v>8.3113390168359023E-7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2067.11</v>
      </c>
      <c r="D847" s="5" t="str">
        <f>'Исходные данные'!A849</f>
        <v>01.11.2013</v>
      </c>
      <c r="E847" s="1">
        <f>'Исходные данные'!B849</f>
        <v>2234.0300000000002</v>
      </c>
      <c r="F847" s="12">
        <f t="shared" si="117"/>
        <v>1.0807504196680391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7.7655632877385375E-2</v>
      </c>
      <c r="J847" s="18">
        <f t="shared" si="120"/>
        <v>2.1086391929707968E-5</v>
      </c>
      <c r="K847" s="12">
        <f t="shared" si="124"/>
        <v>0.94615083387504395</v>
      </c>
      <c r="L847" s="12">
        <f t="shared" si="121"/>
        <v>-5.5353278797536078E-2</v>
      </c>
      <c r="M847" s="12">
        <f t="shared" si="125"/>
        <v>3.0639854736377488E-3</v>
      </c>
      <c r="N847" s="18">
        <f t="shared" si="122"/>
        <v>8.319859895555951E-7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2067.46</v>
      </c>
      <c r="D848" s="5" t="str">
        <f>'Исходные данные'!A850</f>
        <v>31.10.2013</v>
      </c>
      <c r="E848" s="1">
        <f>'Исходные данные'!B850</f>
        <v>2236.4</v>
      </c>
      <c r="F848" s="12">
        <f t="shared" si="117"/>
        <v>1.0817137937372427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7.8546629479285049E-2</v>
      </c>
      <c r="J848" s="18">
        <f t="shared" si="120"/>
        <v>2.1268802285030281E-5</v>
      </c>
      <c r="K848" s="12">
        <f t="shared" si="124"/>
        <v>0.94699422672719813</v>
      </c>
      <c r="L848" s="12">
        <f t="shared" si="121"/>
        <v>-5.4462282195636397E-2</v>
      </c>
      <c r="M848" s="12">
        <f t="shared" si="125"/>
        <v>2.9661401819571251E-3</v>
      </c>
      <c r="N848" s="18">
        <f t="shared" si="122"/>
        <v>8.0316939756616089E-7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2067.23</v>
      </c>
      <c r="D849" s="5" t="str">
        <f>'Исходные данные'!A851</f>
        <v>30.10.2013</v>
      </c>
      <c r="E849" s="1">
        <f>'Исходные данные'!B851</f>
        <v>2236.4499999999998</v>
      </c>
      <c r="F849" s="12">
        <f t="shared" si="117"/>
        <v>1.0818583321642969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7.8680240395730905E-2</v>
      </c>
      <c r="J849" s="18">
        <f t="shared" si="120"/>
        <v>2.1245518172414089E-5</v>
      </c>
      <c r="K849" s="12">
        <f t="shared" si="124"/>
        <v>0.94712076394688871</v>
      </c>
      <c r="L849" s="12">
        <f t="shared" si="121"/>
        <v>-5.4328671279190617E-2</v>
      </c>
      <c r="M849" s="12">
        <f t="shared" si="125"/>
        <v>2.9516045229623432E-3</v>
      </c>
      <c r="N849" s="18">
        <f t="shared" si="122"/>
        <v>7.9700274446261811E-7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2066.64</v>
      </c>
      <c r="D850" s="5" t="str">
        <f>'Исходные данные'!A852</f>
        <v>29.10.2013</v>
      </c>
      <c r="E850" s="1">
        <f>'Исходные данные'!B852</f>
        <v>2232.13</v>
      </c>
      <c r="F850" s="12">
        <f t="shared" si="117"/>
        <v>1.0800768397011575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7.7032186476680725E-2</v>
      </c>
      <c r="J850" s="18">
        <f t="shared" si="120"/>
        <v>2.0742449628045722E-5</v>
      </c>
      <c r="K850" s="12">
        <f t="shared" si="124"/>
        <v>0.94556114338244879</v>
      </c>
      <c r="L850" s="12">
        <f t="shared" si="121"/>
        <v>-5.59767251982407E-2</v>
      </c>
      <c r="M850" s="12">
        <f t="shared" si="125"/>
        <v>3.1333937639193466E-3</v>
      </c>
      <c r="N850" s="18">
        <f t="shared" si="122"/>
        <v>8.4372864494252374E-7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2066.1799999999998</v>
      </c>
      <c r="D851" s="5" t="str">
        <f>'Исходные данные'!A853</f>
        <v>28.10.2013</v>
      </c>
      <c r="E851" s="1">
        <f>'Исходные данные'!B853</f>
        <v>2231.0700000000002</v>
      </c>
      <c r="F851" s="12">
        <f t="shared" si="117"/>
        <v>1.0798042764909157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7.6779799241433994E-2</v>
      </c>
      <c r="J851" s="18">
        <f t="shared" si="120"/>
        <v>2.061678588851144E-5</v>
      </c>
      <c r="K851" s="12">
        <f t="shared" si="124"/>
        <v>0.9453225259329795</v>
      </c>
      <c r="L851" s="12">
        <f t="shared" si="121"/>
        <v>-5.6229112433487521E-2</v>
      </c>
      <c r="M851" s="12">
        <f t="shared" si="125"/>
        <v>3.1617130850577725E-3</v>
      </c>
      <c r="N851" s="18">
        <f t="shared" si="122"/>
        <v>8.4897801712881405E-7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2066.1799999999998</v>
      </c>
      <c r="D852" s="5" t="str">
        <f>'Исходные данные'!A854</f>
        <v>25.10.2013</v>
      </c>
      <c r="E852" s="1">
        <f>'Исходные данные'!B854</f>
        <v>2228.6</v>
      </c>
      <c r="F852" s="12">
        <f t="shared" si="117"/>
        <v>1.0786088336930955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7.5672093849528291E-2</v>
      </c>
      <c r="J852" s="18">
        <f t="shared" si="120"/>
        <v>2.0262634418893416E-5</v>
      </c>
      <c r="K852" s="12">
        <f t="shared" si="124"/>
        <v>0.94427596682051118</v>
      </c>
      <c r="L852" s="12">
        <f t="shared" si="121"/>
        <v>-5.7336817825393217E-2</v>
      </c>
      <c r="M852" s="12">
        <f t="shared" si="125"/>
        <v>3.2875106783423207E-3</v>
      </c>
      <c r="N852" s="18">
        <f t="shared" si="122"/>
        <v>8.8029316534993678E-7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2066.0300000000002</v>
      </c>
      <c r="D853" s="5" t="str">
        <f>'Исходные данные'!A855</f>
        <v>24.10.2013</v>
      </c>
      <c r="E853" s="1">
        <f>'Исходные данные'!B855</f>
        <v>2230.6</v>
      </c>
      <c r="F853" s="12">
        <f t="shared" si="117"/>
        <v>1.0796551840970361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7.6641716173112898E-2</v>
      </c>
      <c r="J853" s="18">
        <f t="shared" si="120"/>
        <v>2.046499053707394E-5</v>
      </c>
      <c r="K853" s="12">
        <f t="shared" si="124"/>
        <v>0.94519200190983188</v>
      </c>
      <c r="L853" s="12">
        <f t="shared" si="121"/>
        <v>-5.6367195501808548E-2</v>
      </c>
      <c r="M853" s="12">
        <f t="shared" si="125"/>
        <v>3.1772607287390972E-3</v>
      </c>
      <c r="N853" s="18">
        <f t="shared" si="122"/>
        <v>8.4839711314127928E-7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2065.88</v>
      </c>
      <c r="D854" s="5" t="str">
        <f>'Исходные данные'!A856</f>
        <v>23.10.2013</v>
      </c>
      <c r="E854" s="1">
        <f>'Исходные данные'!B856</f>
        <v>2228.0700000000002</v>
      </c>
      <c r="F854" s="12">
        <f t="shared" si="117"/>
        <v>1.0785089162971713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7.5579454125993414E-2</v>
      </c>
      <c r="J854" s="18">
        <f t="shared" si="120"/>
        <v>2.0125016609106913E-5</v>
      </c>
      <c r="K854" s="12">
        <f t="shared" si="124"/>
        <v>0.94418849340782329</v>
      </c>
      <c r="L854" s="12">
        <f t="shared" si="121"/>
        <v>-5.7429457548928045E-2</v>
      </c>
      <c r="M854" s="12">
        <f t="shared" si="125"/>
        <v>3.2981425943641196E-3</v>
      </c>
      <c r="N854" s="18">
        <f t="shared" si="122"/>
        <v>8.7821717235654142E-7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2064.21</v>
      </c>
      <c r="D855" s="5" t="str">
        <f>'Исходные данные'!A857</f>
        <v>22.10.2013</v>
      </c>
      <c r="E855" s="1">
        <f>'Исходные данные'!B857</f>
        <v>2227.23</v>
      </c>
      <c r="F855" s="12">
        <f t="shared" si="117"/>
        <v>1.0789745229409797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7.6011074265058085E-2</v>
      </c>
      <c r="J855" s="18">
        <f t="shared" si="120"/>
        <v>2.0183456194055398E-5</v>
      </c>
      <c r="K855" s="12">
        <f t="shared" si="124"/>
        <v>0.94459611213854966</v>
      </c>
      <c r="L855" s="12">
        <f t="shared" si="121"/>
        <v>-5.6997837409863431E-2</v>
      </c>
      <c r="M855" s="12">
        <f t="shared" si="125"/>
        <v>3.2487534694012185E-3</v>
      </c>
      <c r="N855" s="18">
        <f t="shared" si="122"/>
        <v>8.6265158029857882E-7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2063.5100000000002</v>
      </c>
      <c r="D856" s="5" t="str">
        <f>'Исходные данные'!A858</f>
        <v>21.10.2013</v>
      </c>
      <c r="E856" s="1">
        <f>'Исходные данные'!B858</f>
        <v>2224.7800000000002</v>
      </c>
      <c r="F856" s="12">
        <f t="shared" si="117"/>
        <v>1.0781532437448813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7.5249617991151083E-2</v>
      </c>
      <c r="J856" s="18">
        <f t="shared" si="120"/>
        <v>1.9925495719553263E-5</v>
      </c>
      <c r="K856" s="12">
        <f t="shared" si="124"/>
        <v>0.94387711727896739</v>
      </c>
      <c r="L856" s="12">
        <f t="shared" si="121"/>
        <v>-5.7759293683770377E-2</v>
      </c>
      <c r="M856" s="12">
        <f t="shared" si="125"/>
        <v>3.3361360068480277E-3</v>
      </c>
      <c r="N856" s="18">
        <f t="shared" si="122"/>
        <v>8.8338207553578378E-7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2062.7199999999998</v>
      </c>
      <c r="D857" s="5" t="str">
        <f>'Исходные данные'!A859</f>
        <v>18.10.2013</v>
      </c>
      <c r="E857" s="1">
        <f>'Исходные данные'!B859</f>
        <v>2226.1799999999998</v>
      </c>
      <c r="F857" s="12">
        <f t="shared" si="117"/>
        <v>1.079244880546075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7.6261611912966043E-2</v>
      </c>
      <c r="J857" s="18">
        <f t="shared" si="120"/>
        <v>2.0137102711574781E-5</v>
      </c>
      <c r="K857" s="12">
        <f t="shared" si="124"/>
        <v>0.94483279867491388</v>
      </c>
      <c r="L857" s="12">
        <f t="shared" si="121"/>
        <v>-5.6747299761955458E-2</v>
      </c>
      <c r="M857" s="12">
        <f t="shared" si="125"/>
        <v>3.2202560302732213E-3</v>
      </c>
      <c r="N857" s="18">
        <f t="shared" si="122"/>
        <v>8.5031806714479725E-7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2061.94</v>
      </c>
      <c r="D858" s="5" t="str">
        <f>'Исходные данные'!A860</f>
        <v>17.10.2013</v>
      </c>
      <c r="E858" s="1">
        <f>'Исходные данные'!B860</f>
        <v>2223.19</v>
      </c>
      <c r="F858" s="12">
        <f t="shared" si="117"/>
        <v>1.0782030514951939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7.5295814206898362E-2</v>
      </c>
      <c r="J858" s="18">
        <f t="shared" si="120"/>
        <v>1.9826589185253438E-5</v>
      </c>
      <c r="K858" s="12">
        <f t="shared" si="124"/>
        <v>0.94392072183709119</v>
      </c>
      <c r="L858" s="12">
        <f t="shared" si="121"/>
        <v>-5.771309746802307E-2</v>
      </c>
      <c r="M858" s="12">
        <f t="shared" si="125"/>
        <v>3.330801619353522E-3</v>
      </c>
      <c r="N858" s="18">
        <f t="shared" si="122"/>
        <v>8.770532075400407E-7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2061.63</v>
      </c>
      <c r="D859" s="5" t="str">
        <f>'Исходные данные'!A861</f>
        <v>16.10.2013</v>
      </c>
      <c r="E859" s="1">
        <f>'Исходные данные'!B861</f>
        <v>2218.1</v>
      </c>
      <c r="F859" s="12">
        <f t="shared" si="117"/>
        <v>1.0758962568453116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7.3154041520040999E-2</v>
      </c>
      <c r="J859" s="18">
        <f t="shared" si="120"/>
        <v>1.9208863388489232E-5</v>
      </c>
      <c r="K859" s="12">
        <f t="shared" si="124"/>
        <v>0.94190122164366541</v>
      </c>
      <c r="L859" s="12">
        <f t="shared" si="121"/>
        <v>-5.9854870154880446E-2</v>
      </c>
      <c r="M859" s="12">
        <f t="shared" si="125"/>
        <v>3.5826054812575889E-3</v>
      </c>
      <c r="N859" s="18">
        <f t="shared" si="122"/>
        <v>9.4072422841432061E-7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2060.4699999999998</v>
      </c>
      <c r="D860" s="5" t="str">
        <f>'Исходные данные'!A862</f>
        <v>15.10.2013</v>
      </c>
      <c r="E860" s="1">
        <f>'Исходные данные'!B862</f>
        <v>2214.6999999999998</v>
      </c>
      <c r="F860" s="12">
        <f t="shared" si="117"/>
        <v>1.0748518541886074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7.2182842025838301E-2</v>
      </c>
      <c r="J860" s="18">
        <f t="shared" si="120"/>
        <v>1.8900943773138601E-5</v>
      </c>
      <c r="K860" s="12">
        <f t="shared" si="124"/>
        <v>0.94098689172386252</v>
      </c>
      <c r="L860" s="12">
        <f t="shared" si="121"/>
        <v>-6.0826069649083124E-2</v>
      </c>
      <c r="M860" s="12">
        <f t="shared" si="125"/>
        <v>3.6998107489551019E-3</v>
      </c>
      <c r="N860" s="18">
        <f t="shared" si="122"/>
        <v>9.6878860646997444E-7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2059.9499999999998</v>
      </c>
      <c r="D861" s="5" t="str">
        <f>'Исходные данные'!A863</f>
        <v>14.10.2013</v>
      </c>
      <c r="E861" s="1">
        <f>'Исходные данные'!B863</f>
        <v>2216.02</v>
      </c>
      <c r="F861" s="12">
        <f t="shared" si="117"/>
        <v>1.0757639748537586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7.3031083452804499E-2</v>
      </c>
      <c r="J861" s="18">
        <f t="shared" si="120"/>
        <v>1.9069680897564344E-5</v>
      </c>
      <c r="K861" s="12">
        <f t="shared" si="124"/>
        <v>0.94178541440978714</v>
      </c>
      <c r="L861" s="12">
        <f t="shared" si="121"/>
        <v>-5.9977828222116947E-2</v>
      </c>
      <c r="M861" s="12">
        <f t="shared" si="125"/>
        <v>3.597339878241759E-3</v>
      </c>
      <c r="N861" s="18">
        <f t="shared" si="122"/>
        <v>9.3932775353778454E-7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2059.48</v>
      </c>
      <c r="D862" s="5" t="str">
        <f>'Исходные данные'!A864</f>
        <v>11.10.2013</v>
      </c>
      <c r="E862" s="1">
        <f>'Исходные данные'!B864</f>
        <v>2214.88</v>
      </c>
      <c r="F862" s="12">
        <f t="shared" si="117"/>
        <v>1.0754559403344535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7.2744702205368453E-2</v>
      </c>
      <c r="J862" s="18">
        <f t="shared" si="120"/>
        <v>1.8941886147171498E-5</v>
      </c>
      <c r="K862" s="12">
        <f t="shared" si="124"/>
        <v>0.94151574334420252</v>
      </c>
      <c r="L862" s="12">
        <f t="shared" si="121"/>
        <v>-6.0264209469553014E-2</v>
      </c>
      <c r="M862" s="12">
        <f t="shared" si="125"/>
        <v>3.6317749429901538E-3</v>
      </c>
      <c r="N862" s="18">
        <f t="shared" si="122"/>
        <v>9.4567254242183091E-7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2058.86</v>
      </c>
      <c r="D863" s="5" t="str">
        <f>'Исходные данные'!A865</f>
        <v>10.10.2013</v>
      </c>
      <c r="E863" s="1">
        <f>'Исходные данные'!B865</f>
        <v>2214.1799999999998</v>
      </c>
      <c r="F863" s="12">
        <f t="shared" si="117"/>
        <v>1.0754398064948563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7.2729700232705405E-2</v>
      </c>
      <c r="J863" s="18">
        <f t="shared" si="120"/>
        <v>1.8885123031303864E-5</v>
      </c>
      <c r="K863" s="12">
        <f t="shared" si="124"/>
        <v>0.94150161885670691</v>
      </c>
      <c r="L863" s="12">
        <f t="shared" si="121"/>
        <v>-6.0279211442216041E-2</v>
      </c>
      <c r="M863" s="12">
        <f t="shared" si="125"/>
        <v>3.63358333209538E-3</v>
      </c>
      <c r="N863" s="18">
        <f t="shared" si="122"/>
        <v>9.435026963064349E-7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2058.09</v>
      </c>
      <c r="D864" s="5" t="str">
        <f>'Исходные данные'!A866</f>
        <v>09.10.2013</v>
      </c>
      <c r="E864" s="1">
        <f>'Исходные данные'!B866</f>
        <v>2216.7600000000002</v>
      </c>
      <c r="F864" s="12">
        <f t="shared" si="117"/>
        <v>1.0770957538300074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7.4268302142332099E-2</v>
      </c>
      <c r="J864" s="18">
        <f t="shared" si="120"/>
        <v>1.9230814817217642E-5</v>
      </c>
      <c r="K864" s="12">
        <f t="shared" si="124"/>
        <v>0.94295133002359011</v>
      </c>
      <c r="L864" s="12">
        <f t="shared" si="121"/>
        <v>-5.8740609532589333E-2</v>
      </c>
      <c r="M864" s="12">
        <f t="shared" si="125"/>
        <v>3.4504592082601157E-3</v>
      </c>
      <c r="N864" s="18">
        <f t="shared" si="122"/>
        <v>8.9345171700905222E-7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2056.73</v>
      </c>
      <c r="D865" s="5" t="str">
        <f>'Исходные данные'!A867</f>
        <v>08.10.2013</v>
      </c>
      <c r="E865" s="1">
        <f>'Исходные данные'!B867</f>
        <v>2215.9699999999998</v>
      </c>
      <c r="F865" s="12">
        <f t="shared" si="117"/>
        <v>1.0774238718742857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7.4572887946889502E-2</v>
      </c>
      <c r="J865" s="18">
        <f t="shared" si="120"/>
        <v>1.9255789149897048E-5</v>
      </c>
      <c r="K865" s="12">
        <f t="shared" si="124"/>
        <v>0.94323858335752697</v>
      </c>
      <c r="L865" s="12">
        <f t="shared" si="121"/>
        <v>-5.8436023728031923E-2</v>
      </c>
      <c r="M865" s="12">
        <f t="shared" si="125"/>
        <v>3.4147688691431011E-3</v>
      </c>
      <c r="N865" s="18">
        <f t="shared" si="122"/>
        <v>8.8174229468867703E-7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2056.38</v>
      </c>
      <c r="D866" s="5" t="str">
        <f>'Исходные данные'!A868</f>
        <v>07.10.2013</v>
      </c>
      <c r="E866" s="1">
        <f>'Исходные данные'!B868</f>
        <v>2219.69</v>
      </c>
      <c r="F866" s="12">
        <f t="shared" si="117"/>
        <v>1.0794162557503963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7.6420391076401917E-2</v>
      </c>
      <c r="J866" s="18">
        <f t="shared" si="120"/>
        <v>1.96777656854449E-5</v>
      </c>
      <c r="K866" s="12">
        <f t="shared" si="124"/>
        <v>0.94498283034691077</v>
      </c>
      <c r="L866" s="12">
        <f t="shared" si="121"/>
        <v>-5.6588520598519543E-2</v>
      </c>
      <c r="M866" s="12">
        <f t="shared" si="125"/>
        <v>3.2022606635290622E-3</v>
      </c>
      <c r="N866" s="18">
        <f t="shared" si="122"/>
        <v>8.2456179709475824E-7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2055.94</v>
      </c>
      <c r="D867" s="5" t="str">
        <f>'Исходные данные'!A869</f>
        <v>04.10.2013</v>
      </c>
      <c r="E867" s="1">
        <f>'Исходные данные'!B869</f>
        <v>2219.3000000000002</v>
      </c>
      <c r="F867" s="12">
        <f t="shared" si="117"/>
        <v>1.0794575717190191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7.6458666558833654E-2</v>
      </c>
      <c r="J867" s="18">
        <f t="shared" si="120"/>
        <v>1.9632672320831482E-5</v>
      </c>
      <c r="K867" s="12">
        <f t="shared" si="124"/>
        <v>0.94501900071284672</v>
      </c>
      <c r="L867" s="12">
        <f t="shared" si="121"/>
        <v>-5.6550245116087777E-2</v>
      </c>
      <c r="M867" s="12">
        <f t="shared" si="125"/>
        <v>3.197930222689601E-3</v>
      </c>
      <c r="N867" s="18">
        <f t="shared" si="122"/>
        <v>8.2114845828023194E-7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2055.5100000000002</v>
      </c>
      <c r="D868" s="5" t="str">
        <f>'Исходные данные'!A870</f>
        <v>03.10.2013</v>
      </c>
      <c r="E868" s="1">
        <f>'Исходные данные'!B870</f>
        <v>2219.67</v>
      </c>
      <c r="F868" s="12">
        <f t="shared" si="117"/>
        <v>1.0798633915670564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7.6834543845920825E-2</v>
      </c>
      <c r="J868" s="18">
        <f t="shared" si="120"/>
        <v>1.9674123129113295E-5</v>
      </c>
      <c r="K868" s="12">
        <f t="shared" si="124"/>
        <v>0.94537427865735246</v>
      </c>
      <c r="L868" s="12">
        <f t="shared" si="121"/>
        <v>-5.6174367829000704E-2</v>
      </c>
      <c r="M868" s="12">
        <f t="shared" si="125"/>
        <v>3.1555596009878607E-3</v>
      </c>
      <c r="N868" s="18">
        <f t="shared" si="122"/>
        <v>8.0800724548567477E-7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2055.14</v>
      </c>
      <c r="D869" s="5" t="str">
        <f>'Исходные данные'!A871</f>
        <v>02.10.2013</v>
      </c>
      <c r="E869" s="1">
        <f>'Исходные данные'!B871</f>
        <v>2214.64</v>
      </c>
      <c r="F869" s="12">
        <f t="shared" si="117"/>
        <v>1.0776102844575066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7.4745889922879699E-2</v>
      </c>
      <c r="J869" s="18">
        <f t="shared" si="120"/>
        <v>1.9085887259268187E-5</v>
      </c>
      <c r="K869" s="12">
        <f t="shared" si="124"/>
        <v>0.94340177961250826</v>
      </c>
      <c r="L869" s="12">
        <f t="shared" si="121"/>
        <v>-5.826302175204174E-2</v>
      </c>
      <c r="M869" s="12">
        <f t="shared" si="125"/>
        <v>3.3945797036788799E-3</v>
      </c>
      <c r="N869" s="18">
        <f t="shared" si="122"/>
        <v>8.6678432197224187E-7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2054</v>
      </c>
      <c r="D870" s="5" t="str">
        <f>'Исходные данные'!A872</f>
        <v>01.10.2013</v>
      </c>
      <c r="E870" s="1">
        <f>'Исходные данные'!B872</f>
        <v>2213.86</v>
      </c>
      <c r="F870" s="12">
        <f t="shared" si="117"/>
        <v>1.0778286270691335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7.4948486815054269E-2</v>
      </c>
      <c r="J870" s="18">
        <f t="shared" si="120"/>
        <v>1.9084205109549075E-5</v>
      </c>
      <c r="K870" s="12">
        <f t="shared" si="124"/>
        <v>0.94359292924363647</v>
      </c>
      <c r="L870" s="12">
        <f t="shared" si="121"/>
        <v>-5.8060424859867198E-2</v>
      </c>
      <c r="M870" s="12">
        <f t="shared" si="125"/>
        <v>3.3710129349082758E-3</v>
      </c>
      <c r="N870" s="18">
        <f t="shared" si="122"/>
        <v>8.5836425804677481E-7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2053.8200000000002</v>
      </c>
      <c r="D871" s="5" t="str">
        <f>'Исходные данные'!A873</f>
        <v>30.09.2013</v>
      </c>
      <c r="E871" s="1">
        <f>'Исходные данные'!B873</f>
        <v>2209.54</v>
      </c>
      <c r="F871" s="12">
        <f t="shared" si="117"/>
        <v>1.0758196920859666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7.308287528695584E-2</v>
      </c>
      <c r="J871" s="18">
        <f t="shared" si="120"/>
        <v>1.8557223625697558E-5</v>
      </c>
      <c r="K871" s="12">
        <f t="shared" si="124"/>
        <v>0.94183419246691802</v>
      </c>
      <c r="L871" s="12">
        <f t="shared" si="121"/>
        <v>-5.9926036387965606E-2</v>
      </c>
      <c r="M871" s="12">
        <f t="shared" si="125"/>
        <v>3.5911298371717687E-3</v>
      </c>
      <c r="N871" s="18">
        <f t="shared" si="122"/>
        <v>9.1186066770974219E-7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2052.9699999999998</v>
      </c>
      <c r="D872" s="5" t="str">
        <f>'Исходные данные'!A874</f>
        <v>27.09.2013</v>
      </c>
      <c r="E872" s="1">
        <f>'Исходные данные'!B874</f>
        <v>2210.35</v>
      </c>
      <c r="F872" s="12">
        <f t="shared" si="117"/>
        <v>1.0766596686751391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7.3863348862799078E-2</v>
      </c>
      <c r="J872" s="18">
        <f t="shared" si="120"/>
        <v>1.8703054498636974E-5</v>
      </c>
      <c r="K872" s="12">
        <f t="shared" si="124"/>
        <v>0.94256955609557624</v>
      </c>
      <c r="L872" s="12">
        <f t="shared" si="121"/>
        <v>-5.914556281212241E-2</v>
      </c>
      <c r="M872" s="12">
        <f t="shared" si="125"/>
        <v>3.4981976003627081E-3</v>
      </c>
      <c r="N872" s="18">
        <f t="shared" si="122"/>
        <v>8.857841050250133E-7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2053.54</v>
      </c>
      <c r="D873" s="5" t="str">
        <f>'Исходные данные'!A875</f>
        <v>26.09.2013</v>
      </c>
      <c r="E873" s="1">
        <f>'Исходные данные'!B875</f>
        <v>2211.31</v>
      </c>
      <c r="F873" s="12">
        <f t="shared" si="117"/>
        <v>1.0768283062419042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7.4019966934572912E-2</v>
      </c>
      <c r="J873" s="18">
        <f t="shared" si="120"/>
        <v>1.8690400233593902E-5</v>
      </c>
      <c r="K873" s="12">
        <f t="shared" si="124"/>
        <v>0.94271719108281637</v>
      </c>
      <c r="L873" s="12">
        <f t="shared" si="121"/>
        <v>-5.8988944740348583E-2</v>
      </c>
      <c r="M873" s="12">
        <f t="shared" si="125"/>
        <v>3.4796956015798897E-3</v>
      </c>
      <c r="N873" s="18">
        <f t="shared" si="122"/>
        <v>8.7863999644975932E-7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2052.8000000000002</v>
      </c>
      <c r="D874" s="5" t="str">
        <f>'Исходные данные'!A876</f>
        <v>25.09.2013</v>
      </c>
      <c r="E874" s="1">
        <f>'Исходные данные'!B876</f>
        <v>2210.4699999999998</v>
      </c>
      <c r="F874" s="12">
        <f t="shared" si="117"/>
        <v>1.0768072876071706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7.4000447722692986E-2</v>
      </c>
      <c r="J874" s="18">
        <f t="shared" si="120"/>
        <v>1.8633319526001323E-5</v>
      </c>
      <c r="K874" s="12">
        <f t="shared" si="124"/>
        <v>0.94269879016580704</v>
      </c>
      <c r="L874" s="12">
        <f t="shared" si="121"/>
        <v>-5.9008463952228529E-2</v>
      </c>
      <c r="M874" s="12">
        <f t="shared" si="125"/>
        <v>3.4819988180014448E-3</v>
      </c>
      <c r="N874" s="18">
        <f t="shared" si="122"/>
        <v>8.7676762184079834E-7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2051.81</v>
      </c>
      <c r="D875" s="5" t="str">
        <f>'Исходные данные'!A877</f>
        <v>24.09.2013</v>
      </c>
      <c r="E875" s="1">
        <f>'Исходные данные'!B877</f>
        <v>2211.71</v>
      </c>
      <c r="F875" s="12">
        <f t="shared" si="117"/>
        <v>1.0779311924593409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7.5043641562216407E-2</v>
      </c>
      <c r="J875" s="18">
        <f t="shared" si="120"/>
        <v>1.8843256235470192E-5</v>
      </c>
      <c r="K875" s="12">
        <f t="shared" si="124"/>
        <v>0.94368272086222427</v>
      </c>
      <c r="L875" s="12">
        <f t="shared" si="121"/>
        <v>-5.7965270112705053E-2</v>
      </c>
      <c r="M875" s="12">
        <f t="shared" si="125"/>
        <v>3.359972539238849E-3</v>
      </c>
      <c r="N875" s="18">
        <f t="shared" si="122"/>
        <v>8.4368005313988276E-7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2051.2800000000002</v>
      </c>
      <c r="D876" s="5" t="str">
        <f>'Исходные данные'!A878</f>
        <v>23.09.2013</v>
      </c>
      <c r="E876" s="1">
        <f>'Исходные данные'!B878</f>
        <v>2201.39</v>
      </c>
      <c r="F876" s="12">
        <f t="shared" si="117"/>
        <v>1.0731786981786979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7.0624990489278394E-2</v>
      </c>
      <c r="J876" s="18">
        <f t="shared" si="120"/>
        <v>1.7684249155495476E-5</v>
      </c>
      <c r="K876" s="12">
        <f t="shared" si="124"/>
        <v>0.93952211509720607</v>
      </c>
      <c r="L876" s="12">
        <f t="shared" si="121"/>
        <v>-6.2383921185643038E-2</v>
      </c>
      <c r="M876" s="12">
        <f t="shared" si="125"/>
        <v>3.8917536224965126E-3</v>
      </c>
      <c r="N876" s="18">
        <f t="shared" si="122"/>
        <v>9.7448141564675219E-7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2050.61</v>
      </c>
      <c r="D877" s="5" t="str">
        <f>'Исходные данные'!A879</f>
        <v>20.09.2013</v>
      </c>
      <c r="E877" s="1">
        <f>'Исходные данные'!B879</f>
        <v>2211.11</v>
      </c>
      <c r="F877" s="12">
        <f t="shared" si="117"/>
        <v>1.0782693930098848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7.5357342018098405E-2</v>
      </c>
      <c r="J877" s="18">
        <f t="shared" si="120"/>
        <v>1.8816548485770471E-5</v>
      </c>
      <c r="K877" s="12">
        <f t="shared" si="124"/>
        <v>0.94397880099977571</v>
      </c>
      <c r="L877" s="12">
        <f t="shared" si="121"/>
        <v>-5.7651569656823068E-2</v>
      </c>
      <c r="M877" s="12">
        <f t="shared" si="125"/>
        <v>3.3237034838955134E-3</v>
      </c>
      <c r="N877" s="18">
        <f t="shared" si="122"/>
        <v>8.2992082897541587E-7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2050.27</v>
      </c>
      <c r="D878" s="5" t="str">
        <f>'Исходные данные'!A880</f>
        <v>19.09.2013</v>
      </c>
      <c r="E878" s="1">
        <f>'Исходные данные'!B880</f>
        <v>2212.7600000000002</v>
      </c>
      <c r="F878" s="12">
        <f t="shared" si="117"/>
        <v>1.0792529764372498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7.6269113325254809E-2</v>
      </c>
      <c r="J878" s="18">
        <f t="shared" si="120"/>
        <v>1.8991062322261218E-5</v>
      </c>
      <c r="K878" s="12">
        <f t="shared" si="124"/>
        <v>0.94483988628186422</v>
      </c>
      <c r="L878" s="12">
        <f t="shared" si="121"/>
        <v>-5.6739798349666658E-2</v>
      </c>
      <c r="M878" s="12">
        <f t="shared" si="125"/>
        <v>3.2194047167608264E-3</v>
      </c>
      <c r="N878" s="18">
        <f t="shared" si="122"/>
        <v>8.0163401606429141E-7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2050.1999999999998</v>
      </c>
      <c r="D879" s="5" t="str">
        <f>'Исходные данные'!A881</f>
        <v>18.09.2013</v>
      </c>
      <c r="E879" s="1">
        <f>'Исходные данные'!B881</f>
        <v>2203.0500000000002</v>
      </c>
      <c r="F879" s="12">
        <f t="shared" si="117"/>
        <v>1.0745537020778462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7.1905414518680072E-2</v>
      </c>
      <c r="J879" s="18">
        <f t="shared" si="120"/>
        <v>1.7854526001401078E-5</v>
      </c>
      <c r="K879" s="12">
        <f t="shared" si="124"/>
        <v>0.94072587228488325</v>
      </c>
      <c r="L879" s="12">
        <f t="shared" si="121"/>
        <v>-6.1103497156241381E-2</v>
      </c>
      <c r="M879" s="12">
        <f t="shared" si="125"/>
        <v>3.733637364722789E-3</v>
      </c>
      <c r="N879" s="18">
        <f t="shared" si="122"/>
        <v>9.2708352847236079E-7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2048.7399999999998</v>
      </c>
      <c r="D880" s="5" t="str">
        <f>'Исходные данные'!A882</f>
        <v>17.09.2013</v>
      </c>
      <c r="E880" s="1">
        <f>'Исходные данные'!B882</f>
        <v>2192.37</v>
      </c>
      <c r="F880" s="12">
        <f t="shared" si="117"/>
        <v>1.0701065044856839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6.7758180422854336E-2</v>
      </c>
      <c r="J880" s="18">
        <f t="shared" si="120"/>
        <v>1.6777785401384359E-5</v>
      </c>
      <c r="K880" s="12">
        <f t="shared" si="124"/>
        <v>0.93683254073149469</v>
      </c>
      <c r="L880" s="12">
        <f t="shared" si="121"/>
        <v>-6.5250731252067193E-2</v>
      </c>
      <c r="M880" s="12">
        <f t="shared" si="125"/>
        <v>4.2576579289294895E-3</v>
      </c>
      <c r="N880" s="18">
        <f t="shared" si="122"/>
        <v>1.0542501377440673E-6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2048.34</v>
      </c>
      <c r="D881" s="5" t="str">
        <f>'Исходные данные'!A883</f>
        <v>16.09.2013</v>
      </c>
      <c r="E881" s="1">
        <f>'Исходные данные'!B883</f>
        <v>2208.62</v>
      </c>
      <c r="F881" s="12">
        <f t="shared" si="117"/>
        <v>1.0782487282384758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7.5338177076977847E-2</v>
      </c>
      <c r="J881" s="18">
        <f t="shared" si="120"/>
        <v>1.860262267584392E-5</v>
      </c>
      <c r="K881" s="12">
        <f t="shared" si="124"/>
        <v>0.9439607098749937</v>
      </c>
      <c r="L881" s="12">
        <f t="shared" si="121"/>
        <v>-5.7670734597943647E-2</v>
      </c>
      <c r="M881" s="12">
        <f t="shared" si="125"/>
        <v>3.3259136290664454E-3</v>
      </c>
      <c r="N881" s="18">
        <f t="shared" si="122"/>
        <v>8.2123989051065736E-7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2048.0500000000002</v>
      </c>
      <c r="D882" s="5" t="str">
        <f>'Исходные данные'!A884</f>
        <v>13.09.2013</v>
      </c>
      <c r="E882" s="1">
        <f>'Исходные данные'!B884</f>
        <v>2207.77</v>
      </c>
      <c r="F882" s="12">
        <f t="shared" si="117"/>
        <v>1.0779863772857108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7.5094835380715208E-2</v>
      </c>
      <c r="J882" s="18">
        <f t="shared" si="120"/>
        <v>1.8490783283272977E-5</v>
      </c>
      <c r="K882" s="12">
        <f t="shared" si="124"/>
        <v>0.94373103282078274</v>
      </c>
      <c r="L882" s="12">
        <f t="shared" si="121"/>
        <v>-5.7914076294206321E-2</v>
      </c>
      <c r="M882" s="12">
        <f t="shared" si="125"/>
        <v>3.3540402330111416E-3</v>
      </c>
      <c r="N882" s="18">
        <f t="shared" si="122"/>
        <v>8.258734539807542E-7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2047.77</v>
      </c>
      <c r="D883" s="5" t="str">
        <f>'Исходные данные'!A885</f>
        <v>12.09.2013</v>
      </c>
      <c r="E883" s="1">
        <f>'Исходные данные'!B885</f>
        <v>2206.9499999999998</v>
      </c>
      <c r="F883" s="12">
        <f t="shared" si="117"/>
        <v>1.0777333391933663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7.4860075646810784E-2</v>
      </c>
      <c r="J883" s="18">
        <f t="shared" si="120"/>
        <v>1.8381530534684102E-5</v>
      </c>
      <c r="K883" s="12">
        <f t="shared" si="124"/>
        <v>0.94350950877812045</v>
      </c>
      <c r="L883" s="12">
        <f t="shared" si="121"/>
        <v>-5.8148836028110724E-2</v>
      </c>
      <c r="M883" s="12">
        <f t="shared" si="125"/>
        <v>3.3812871314240988E-3</v>
      </c>
      <c r="N883" s="18">
        <f t="shared" si="122"/>
        <v>8.3025874761394735E-7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2048.7399999999998</v>
      </c>
      <c r="D884" s="5" t="str">
        <f>'Исходные данные'!A886</f>
        <v>11.09.2013</v>
      </c>
      <c r="E884" s="1">
        <f>'Исходные данные'!B886</f>
        <v>2189.38</v>
      </c>
      <c r="F884" s="12">
        <f t="shared" si="117"/>
        <v>1.0686470708825915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6.6393428684811656E-2</v>
      </c>
      <c r="J884" s="18">
        <f t="shared" si="120"/>
        <v>1.6257084937422391E-5</v>
      </c>
      <c r="K884" s="12">
        <f t="shared" si="124"/>
        <v>0.93555486894398321</v>
      </c>
      <c r="L884" s="12">
        <f t="shared" si="121"/>
        <v>-6.6615482990109762E-2</v>
      </c>
      <c r="M884" s="12">
        <f t="shared" si="125"/>
        <v>4.4376225740055935E-3</v>
      </c>
      <c r="N884" s="18">
        <f t="shared" si="122"/>
        <v>1.0865955943970628E-6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2047.56</v>
      </c>
      <c r="D885" s="5" t="str">
        <f>'Исходные данные'!A887</f>
        <v>10.09.2013</v>
      </c>
      <c r="E885" s="1">
        <f>'Исходные данные'!B887</f>
        <v>2206.34</v>
      </c>
      <c r="F885" s="12">
        <f t="shared" si="117"/>
        <v>1.0775459571392292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7.4686193723546249E-2</v>
      </c>
      <c r="J885" s="18">
        <f t="shared" si="120"/>
        <v>1.8236608460315172E-5</v>
      </c>
      <c r="K885" s="12">
        <f t="shared" si="124"/>
        <v>0.94334546379275785</v>
      </c>
      <c r="L885" s="12">
        <f t="shared" si="121"/>
        <v>-5.8322717951375246E-2</v>
      </c>
      <c r="M885" s="12">
        <f t="shared" si="125"/>
        <v>3.4015394292356595E-3</v>
      </c>
      <c r="N885" s="18">
        <f t="shared" si="122"/>
        <v>8.3057576829943231E-7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2046.89</v>
      </c>
      <c r="D886" s="5" t="str">
        <f>'Исходные данные'!A888</f>
        <v>09.09.2013</v>
      </c>
      <c r="E886" s="1">
        <f>'Исходные данные'!B888</f>
        <v>2205.38</v>
      </c>
      <c r="F886" s="12">
        <f t="shared" si="117"/>
        <v>1.0774296615841594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7.4578261592739545E-2</v>
      </c>
      <c r="J886" s="18">
        <f t="shared" si="120"/>
        <v>1.8159428319563553E-5</v>
      </c>
      <c r="K886" s="12">
        <f t="shared" si="124"/>
        <v>0.94324365200124449</v>
      </c>
      <c r="L886" s="12">
        <f t="shared" si="121"/>
        <v>-5.8430650082181956E-2</v>
      </c>
      <c r="M886" s="12">
        <f t="shared" si="125"/>
        <v>3.4141408690263812E-3</v>
      </c>
      <c r="N886" s="18">
        <f t="shared" si="122"/>
        <v>8.3132597971434608E-7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2046.29</v>
      </c>
      <c r="D887" s="5" t="str">
        <f>'Исходные данные'!A889</f>
        <v>06.09.2013</v>
      </c>
      <c r="E887" s="1">
        <f>'Исходные данные'!B889</f>
        <v>2205.61</v>
      </c>
      <c r="F887" s="12">
        <f t="shared" si="117"/>
        <v>1.0778579771195678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7.4975717165123745E-2</v>
      </c>
      <c r="J887" s="18">
        <f t="shared" si="120"/>
        <v>1.8205252820729981E-5</v>
      </c>
      <c r="K887" s="12">
        <f t="shared" si="124"/>
        <v>0.94361862395925933</v>
      </c>
      <c r="L887" s="12">
        <f t="shared" si="121"/>
        <v>-5.8033194509797714E-2</v>
      </c>
      <c r="M887" s="12">
        <f t="shared" si="125"/>
        <v>3.3678516650120067E-3</v>
      </c>
      <c r="N887" s="18">
        <f t="shared" si="122"/>
        <v>8.1776598267446267E-7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2045.88</v>
      </c>
      <c r="D888" s="5" t="str">
        <f>'Исходные данные'!A890</f>
        <v>05.09.2013</v>
      </c>
      <c r="E888" s="1">
        <f>'Исходные данные'!B890</f>
        <v>2203.41</v>
      </c>
      <c r="F888" s="12">
        <f t="shared" si="117"/>
        <v>1.0769986509472695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7.417814557111746E-2</v>
      </c>
      <c r="J888" s="18">
        <f t="shared" si="120"/>
        <v>1.7961319039996556E-5</v>
      </c>
      <c r="K888" s="12">
        <f t="shared" si="124"/>
        <v>0.9428663205969896</v>
      </c>
      <c r="L888" s="12">
        <f t="shared" si="121"/>
        <v>-5.8830766103804062E-2</v>
      </c>
      <c r="M888" s="12">
        <f t="shared" si="125"/>
        <v>3.4610590403604921E-3</v>
      </c>
      <c r="N888" s="18">
        <f t="shared" si="122"/>
        <v>8.3805257143532853E-7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2045.47</v>
      </c>
      <c r="D889" s="5" t="str">
        <f>'Исходные данные'!A891</f>
        <v>04.09.2013</v>
      </c>
      <c r="E889" s="1">
        <f>'Исходные данные'!B891</f>
        <v>2204.2399999999998</v>
      </c>
      <c r="F889" s="12">
        <f t="shared" si="117"/>
        <v>1.0776203024243816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7.4755186345207766E-2</v>
      </c>
      <c r="J889" s="18">
        <f t="shared" si="120"/>
        <v>1.8050521471985972E-5</v>
      </c>
      <c r="K889" s="12">
        <f t="shared" si="124"/>
        <v>0.94341054991464268</v>
      </c>
      <c r="L889" s="12">
        <f t="shared" si="121"/>
        <v>-5.8253725329713735E-2</v>
      </c>
      <c r="M889" s="12">
        <f t="shared" si="125"/>
        <v>3.3934965147897228E-3</v>
      </c>
      <c r="N889" s="18">
        <f t="shared" si="122"/>
        <v>8.193997594020874E-7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2044.02</v>
      </c>
      <c r="D890" s="5" t="str">
        <f>'Исходные данные'!A892</f>
        <v>03.09.2013</v>
      </c>
      <c r="E890" s="1">
        <f>'Исходные данные'!B892</f>
        <v>2203.36</v>
      </c>
      <c r="F890" s="12">
        <f t="shared" si="117"/>
        <v>1.0779542274537433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7.5065010967278925E-2</v>
      </c>
      <c r="J890" s="18">
        <f t="shared" si="120"/>
        <v>1.8074743643772364E-5</v>
      </c>
      <c r="K890" s="12">
        <f t="shared" si="124"/>
        <v>0.94370288701600546</v>
      </c>
      <c r="L890" s="12">
        <f t="shared" si="121"/>
        <v>-5.7943900707642527E-2</v>
      </c>
      <c r="M890" s="12">
        <f t="shared" si="125"/>
        <v>3.3574956292171275E-3</v>
      </c>
      <c r="N890" s="18">
        <f t="shared" si="122"/>
        <v>8.0844420058286465E-7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2042.84</v>
      </c>
      <c r="D891" s="5" t="str">
        <f>'Исходные данные'!A893</f>
        <v>02.09.2013</v>
      </c>
      <c r="E891" s="1">
        <f>'Исходные данные'!B893</f>
        <v>2201.88</v>
      </c>
      <c r="F891" s="12">
        <f t="shared" si="117"/>
        <v>1.0778524015586146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7.4970544335778655E-2</v>
      </c>
      <c r="J891" s="18">
        <f t="shared" si="120"/>
        <v>1.8001613269325767E-5</v>
      </c>
      <c r="K891" s="12">
        <f t="shared" si="124"/>
        <v>0.94361374279377541</v>
      </c>
      <c r="L891" s="12">
        <f t="shared" si="121"/>
        <v>-5.803836733914286E-2</v>
      </c>
      <c r="M891" s="12">
        <f t="shared" si="125"/>
        <v>3.3684520833932759E-3</v>
      </c>
      <c r="N891" s="18">
        <f t="shared" si="122"/>
        <v>8.0881861347993412E-7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2041.91</v>
      </c>
      <c r="D892" s="5" t="str">
        <f>'Исходные данные'!A894</f>
        <v>30.08.2013</v>
      </c>
      <c r="E892" s="1">
        <f>'Исходные данные'!B894</f>
        <v>2200.98</v>
      </c>
      <c r="F892" s="12">
        <f t="shared" si="117"/>
        <v>1.0779025520223713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7.5017071389962081E-2</v>
      </c>
      <c r="J892" s="18">
        <f t="shared" si="120"/>
        <v>1.7962510637476112E-5</v>
      </c>
      <c r="K892" s="12">
        <f t="shared" si="124"/>
        <v>0.94365764738288227</v>
      </c>
      <c r="L892" s="12">
        <f t="shared" si="121"/>
        <v>-5.7991840284959448E-2</v>
      </c>
      <c r="M892" s="12">
        <f t="shared" si="125"/>
        <v>3.3630535396362367E-3</v>
      </c>
      <c r="N892" s="18">
        <f t="shared" si="122"/>
        <v>8.0526850569910165E-7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2038.99</v>
      </c>
      <c r="D893" s="5" t="str">
        <f>'Исходные данные'!A895</f>
        <v>29.08.2013</v>
      </c>
      <c r="E893" s="1">
        <f>'Исходные данные'!B895</f>
        <v>2200.66</v>
      </c>
      <c r="F893" s="12">
        <f t="shared" si="117"/>
        <v>1.0792892559551541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7.6302728157861072E-2</v>
      </c>
      <c r="J893" s="18">
        <f t="shared" si="120"/>
        <v>1.8219362140361657E-5</v>
      </c>
      <c r="K893" s="12">
        <f t="shared" si="124"/>
        <v>0.9448716474503015</v>
      </c>
      <c r="L893" s="12">
        <f t="shared" si="121"/>
        <v>-5.6706183517060381E-2</v>
      </c>
      <c r="M893" s="12">
        <f t="shared" si="125"/>
        <v>3.2155912490705219E-3</v>
      </c>
      <c r="N893" s="18">
        <f t="shared" si="122"/>
        <v>7.6781031132971224E-7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2037.96</v>
      </c>
      <c r="D894" s="5" t="str">
        <f>'Исходные данные'!A896</f>
        <v>28.08.2013</v>
      </c>
      <c r="E894" s="1">
        <f>'Исходные данные'!B896</f>
        <v>2200.0100000000002</v>
      </c>
      <c r="F894" s="12">
        <f t="shared" si="117"/>
        <v>1.079515790300104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7.6512598285943589E-2</v>
      </c>
      <c r="J894" s="18">
        <f t="shared" si="120"/>
        <v>1.8218483425628583E-5</v>
      </c>
      <c r="K894" s="12">
        <f t="shared" si="124"/>
        <v>0.94506996859408743</v>
      </c>
      <c r="L894" s="12">
        <f t="shared" si="121"/>
        <v>-5.649631338897787E-2</v>
      </c>
      <c r="M894" s="12">
        <f t="shared" si="125"/>
        <v>3.1918334265455916E-3</v>
      </c>
      <c r="N894" s="18">
        <f t="shared" si="122"/>
        <v>7.600103209352278E-7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2037.98</v>
      </c>
      <c r="D895" s="5" t="str">
        <f>'Исходные данные'!A897</f>
        <v>27.08.2013</v>
      </c>
      <c r="E895" s="1">
        <f>'Исходные данные'!B897</f>
        <v>2199.7600000000002</v>
      </c>
      <c r="F895" s="12">
        <f t="shared" si="117"/>
        <v>1.0793825258344047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7.638914229464229E-2</v>
      </c>
      <c r="J895" s="18">
        <f t="shared" si="120"/>
        <v>1.8138320628274993E-5</v>
      </c>
      <c r="K895" s="12">
        <f t="shared" si="124"/>
        <v>0.94495330124605526</v>
      </c>
      <c r="L895" s="12">
        <f t="shared" si="121"/>
        <v>-5.6619769380279204E-2</v>
      </c>
      <c r="M895" s="12">
        <f t="shared" si="125"/>
        <v>3.2057982846759939E-3</v>
      </c>
      <c r="N895" s="18">
        <f t="shared" si="122"/>
        <v>7.6120500126502258E-7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2039.44</v>
      </c>
      <c r="D896" s="5" t="str">
        <f>'Исходные данные'!A898</f>
        <v>26.08.2013</v>
      </c>
      <c r="E896" s="1">
        <f>'Исходные данные'!B898</f>
        <v>2199.2600000000002</v>
      </c>
      <c r="F896" s="12">
        <f t="shared" si="117"/>
        <v>1.0783646491193661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7.5445679777479457E-2</v>
      </c>
      <c r="J896" s="18">
        <f t="shared" si="120"/>
        <v>1.7864299292979059E-5</v>
      </c>
      <c r="K896" s="12">
        <f t="shared" si="124"/>
        <v>0.94406219365526522</v>
      </c>
      <c r="L896" s="12">
        <f t="shared" si="121"/>
        <v>-5.7563231897441967E-2</v>
      </c>
      <c r="M896" s="12">
        <f t="shared" si="125"/>
        <v>3.3135256664786716E-3</v>
      </c>
      <c r="N896" s="18">
        <f t="shared" si="122"/>
        <v>7.8458851978708338E-7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2038.55</v>
      </c>
      <c r="D897" s="5" t="str">
        <f>'Исходные данные'!A899</f>
        <v>23.08.2013</v>
      </c>
      <c r="E897" s="1">
        <f>'Исходные данные'!B899</f>
        <v>2198.16</v>
      </c>
      <c r="F897" s="12">
        <f t="shared" si="117"/>
        <v>1.0782958475386917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7.5381875965238807E-2</v>
      </c>
      <c r="J897" s="18">
        <f t="shared" si="120"/>
        <v>1.7799373680750185E-5</v>
      </c>
      <c r="K897" s="12">
        <f t="shared" si="124"/>
        <v>0.94400196080988075</v>
      </c>
      <c r="L897" s="12">
        <f t="shared" si="121"/>
        <v>-5.7627035709682632E-2</v>
      </c>
      <c r="M897" s="12">
        <f t="shared" si="125"/>
        <v>3.3208752446850284E-3</v>
      </c>
      <c r="N897" s="18">
        <f t="shared" si="122"/>
        <v>7.8413409948246665E-7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2038.08</v>
      </c>
      <c r="D898" s="5" t="str">
        <f>'Исходные данные'!A900</f>
        <v>22.08.2013</v>
      </c>
      <c r="E898" s="1">
        <f>'Исходные данные'!B900</f>
        <v>2197.79</v>
      </c>
      <c r="F898" s="12">
        <f t="shared" ref="F898:F961" si="126">E898/C898</f>
        <v>1.0783629690689276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7.5444121814921383E-2</v>
      </c>
      <c r="J898" s="18">
        <f t="shared" ref="J898:J961" si="129">H898*I898</f>
        <v>1.7764351446229416E-5</v>
      </c>
      <c r="K898" s="12">
        <f t="shared" si="124"/>
        <v>0.94406072284286069</v>
      </c>
      <c r="L898" s="12">
        <f t="shared" ref="L898:L961" si="130">LN(K898)</f>
        <v>-5.7564789860000111E-2</v>
      </c>
      <c r="M898" s="12">
        <f t="shared" si="125"/>
        <v>3.3137050316259628E-3</v>
      </c>
      <c r="N898" s="18">
        <f t="shared" ref="N898:N961" si="131">M898*H898</f>
        <v>7.8025722024243714E-7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2038.45</v>
      </c>
      <c r="D899" s="5" t="str">
        <f>'Исходные данные'!A901</f>
        <v>21.08.2013</v>
      </c>
      <c r="E899" s="1">
        <f>'Исходные данные'!B901</f>
        <v>2197.91</v>
      </c>
      <c r="F899" s="12">
        <f t="shared" si="126"/>
        <v>1.0782261031666216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7.5317193691013321E-2</v>
      </c>
      <c r="J899" s="18">
        <f t="shared" si="129"/>
        <v>1.7684966774062531E-5</v>
      </c>
      <c r="K899" s="12">
        <f t="shared" ref="K899:K962" si="133">F899/GEOMEAN(F$2:F$1242)</f>
        <v>0.94394090259089569</v>
      </c>
      <c r="L899" s="12">
        <f t="shared" si="130"/>
        <v>-5.7691717983908195E-2</v>
      </c>
      <c r="M899" s="12">
        <f t="shared" ref="M899:M962" si="134">POWER(L899-AVERAGE(L$2:L$1242),2)</f>
        <v>3.3283343239347875E-3</v>
      </c>
      <c r="N899" s="18">
        <f t="shared" si="131"/>
        <v>7.8151453933926662E-7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2035.51</v>
      </c>
      <c r="D900" s="5" t="str">
        <f>'Исходные данные'!A902</f>
        <v>20.08.2013</v>
      </c>
      <c r="E900" s="1">
        <f>'Исходные данные'!B902</f>
        <v>2196.9699999999998</v>
      </c>
      <c r="F900" s="12">
        <f t="shared" si="126"/>
        <v>1.0793216442071027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7.6332736578506616E-2</v>
      </c>
      <c r="J900" s="18">
        <f t="shared" si="129"/>
        <v>1.7873397747852876E-5</v>
      </c>
      <c r="K900" s="12">
        <f t="shared" si="133"/>
        <v>0.94490000198158941</v>
      </c>
      <c r="L900" s="12">
        <f t="shared" si="130"/>
        <v>-5.6676175096414892E-2</v>
      </c>
      <c r="M900" s="12">
        <f t="shared" si="134"/>
        <v>3.212188823559471E-3</v>
      </c>
      <c r="N900" s="18">
        <f t="shared" si="131"/>
        <v>7.521376942334334E-7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2034.52</v>
      </c>
      <c r="D901" s="5" t="str">
        <f>'Исходные данные'!A903</f>
        <v>19.08.2013</v>
      </c>
      <c r="E901" s="1">
        <f>'Исходные данные'!B903</f>
        <v>2196.92</v>
      </c>
      <c r="F901" s="12">
        <f t="shared" si="126"/>
        <v>1.0798222676601852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7.679646061218684E-2</v>
      </c>
      <c r="J901" s="18">
        <f t="shared" si="129"/>
        <v>1.7931790729094922E-5</v>
      </c>
      <c r="K901" s="12">
        <f t="shared" si="133"/>
        <v>0.94533827643327717</v>
      </c>
      <c r="L901" s="12">
        <f t="shared" si="130"/>
        <v>-5.6212451062734682E-2</v>
      </c>
      <c r="M901" s="12">
        <f t="shared" si="134"/>
        <v>3.159839654480333E-3</v>
      </c>
      <c r="N901" s="18">
        <f t="shared" si="131"/>
        <v>7.3781503691649692E-7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2032.62</v>
      </c>
      <c r="D902" s="5" t="str">
        <f>'Исходные данные'!A904</f>
        <v>16.08.2013</v>
      </c>
      <c r="E902" s="1">
        <f>'Исходные данные'!B904</f>
        <v>2195.7800000000002</v>
      </c>
      <c r="F902" s="12">
        <f t="shared" si="126"/>
        <v>1.0802707835207763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7.7211735191947725E-2</v>
      </c>
      <c r="J902" s="18">
        <f t="shared" si="129"/>
        <v>1.7978437265156358E-5</v>
      </c>
      <c r="K902" s="12">
        <f t="shared" si="133"/>
        <v>0.9457309329132394</v>
      </c>
      <c r="L902" s="12">
        <f t="shared" si="130"/>
        <v>-5.5797176482973734E-2</v>
      </c>
      <c r="M902" s="12">
        <f t="shared" si="134"/>
        <v>3.1133249034721085E-3</v>
      </c>
      <c r="N902" s="18">
        <f t="shared" si="131"/>
        <v>7.2492499131090075E-7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2031.2</v>
      </c>
      <c r="D903" s="5" t="str">
        <f>'Исходные данные'!A905</f>
        <v>15.08.2013</v>
      </c>
      <c r="E903" s="1">
        <f>'Исходные данные'!B905</f>
        <v>2194.7399999999998</v>
      </c>
      <c r="F903" s="12">
        <f t="shared" si="126"/>
        <v>1.0805139818826308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7.7436837077869261E-2</v>
      </c>
      <c r="J903" s="18">
        <f t="shared" si="129"/>
        <v>1.7980526383304587E-5</v>
      </c>
      <c r="K903" s="12">
        <f t="shared" si="133"/>
        <v>0.94594384269210985</v>
      </c>
      <c r="L903" s="12">
        <f t="shared" si="130"/>
        <v>-5.5572074597052198E-2</v>
      </c>
      <c r="M903" s="12">
        <f t="shared" si="134"/>
        <v>3.0882554750203258E-3</v>
      </c>
      <c r="N903" s="18">
        <f t="shared" si="131"/>
        <v>7.1708067041980632E-7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2031.48</v>
      </c>
      <c r="D904" s="5" t="str">
        <f>'Исходные данные'!A906</f>
        <v>14.08.2013</v>
      </c>
      <c r="E904" s="1">
        <f>'Исходные данные'!B906</f>
        <v>2194.3200000000002</v>
      </c>
      <c r="F904" s="12">
        <f t="shared" si="126"/>
        <v>1.0801583082284838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7.7107612087122218E-2</v>
      </c>
      <c r="J904" s="18">
        <f t="shared" si="129"/>
        <v>1.785411052962176E-5</v>
      </c>
      <c r="K904" s="12">
        <f t="shared" si="133"/>
        <v>0.94563246559862513</v>
      </c>
      <c r="L904" s="12">
        <f t="shared" si="130"/>
        <v>-5.5901299587799283E-2</v>
      </c>
      <c r="M904" s="12">
        <f t="shared" si="134"/>
        <v>3.1249552956048796E-3</v>
      </c>
      <c r="N904" s="18">
        <f t="shared" si="131"/>
        <v>7.2357703393559539E-7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2030.24</v>
      </c>
      <c r="D905" s="5" t="str">
        <f>'Исходные данные'!A907</f>
        <v>13.08.2013</v>
      </c>
      <c r="E905" s="1">
        <f>'Исходные данные'!B907</f>
        <v>2194.02</v>
      </c>
      <c r="F905" s="12">
        <f t="shared" si="126"/>
        <v>1.0806702655843643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7.7581464915305223E-2</v>
      </c>
      <c r="J905" s="18">
        <f t="shared" si="129"/>
        <v>1.7913692309094685E-5</v>
      </c>
      <c r="K905" s="12">
        <f t="shared" si="133"/>
        <v>0.94608066239814492</v>
      </c>
      <c r="L905" s="12">
        <f t="shared" si="130"/>
        <v>-5.5427446759616195E-2</v>
      </c>
      <c r="M905" s="12">
        <f t="shared" si="134"/>
        <v>3.0722018542900793E-3</v>
      </c>
      <c r="N905" s="18">
        <f t="shared" si="131"/>
        <v>7.0937663769642815E-7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2029.1</v>
      </c>
      <c r="D906" s="5" t="str">
        <f>'Исходные данные'!A908</f>
        <v>12.08.2013</v>
      </c>
      <c r="E906" s="1">
        <f>'Исходные данные'!B908</f>
        <v>2193.7600000000002</v>
      </c>
      <c r="F906" s="12">
        <f t="shared" si="126"/>
        <v>1.0811492780050269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7.8024621634766311E-2</v>
      </c>
      <c r="J906" s="18">
        <f t="shared" si="129"/>
        <v>1.7965734413742018E-5</v>
      </c>
      <c r="K906" s="12">
        <f t="shared" si="133"/>
        <v>0.94650001731395017</v>
      </c>
      <c r="L906" s="12">
        <f t="shared" si="130"/>
        <v>-5.4984290040155169E-2</v>
      </c>
      <c r="M906" s="12">
        <f t="shared" si="134"/>
        <v>3.0232721512198986E-3</v>
      </c>
      <c r="N906" s="18">
        <f t="shared" si="131"/>
        <v>6.9613031619082293E-7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2028.66</v>
      </c>
      <c r="D907" s="5" t="str">
        <f>'Исходные данные'!A909</f>
        <v>09.08.2013</v>
      </c>
      <c r="E907" s="1">
        <f>'Исходные данные'!B909</f>
        <v>2192.56</v>
      </c>
      <c r="F907" s="12">
        <f t="shared" si="126"/>
        <v>1.0807922470990703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7.7694334339706253E-2</v>
      </c>
      <c r="J907" s="18">
        <f t="shared" si="129"/>
        <v>1.7839752440555985E-5</v>
      </c>
      <c r="K907" s="12">
        <f t="shared" si="133"/>
        <v>0.94618745200447407</v>
      </c>
      <c r="L907" s="12">
        <f t="shared" si="130"/>
        <v>-5.5314577335215165E-2</v>
      </c>
      <c r="M907" s="12">
        <f t="shared" si="134"/>
        <v>3.0597024657734906E-3</v>
      </c>
      <c r="N907" s="18">
        <f t="shared" si="131"/>
        <v>7.0255231600925213E-7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2028.96</v>
      </c>
      <c r="D908" s="5" t="str">
        <f>'Исходные данные'!A910</f>
        <v>08.08.2013</v>
      </c>
      <c r="E908" s="1">
        <f>'Исходные данные'!B910</f>
        <v>2192.4699999999998</v>
      </c>
      <c r="F908" s="12">
        <f t="shared" si="126"/>
        <v>1.0805880845359197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7.7505415655872975E-2</v>
      </c>
      <c r="J908" s="18">
        <f t="shared" si="129"/>
        <v>1.7746703455402235E-5</v>
      </c>
      <c r="K908" s="12">
        <f t="shared" si="133"/>
        <v>0.94600871640016093</v>
      </c>
      <c r="L908" s="12">
        <f t="shared" si="130"/>
        <v>-5.5503496019048498E-2</v>
      </c>
      <c r="M908" s="12">
        <f t="shared" si="134"/>
        <v>3.0806380703365241E-3</v>
      </c>
      <c r="N908" s="18">
        <f t="shared" si="131"/>
        <v>7.0538516341137968E-7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2028.01</v>
      </c>
      <c r="D909" s="5" t="str">
        <f>'Исходные данные'!A911</f>
        <v>07.08.2013</v>
      </c>
      <c r="E909" s="1">
        <f>'Исходные данные'!B911</f>
        <v>2192.08</v>
      </c>
      <c r="F909" s="12">
        <f t="shared" si="126"/>
        <v>1.0809019679390142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7.7795848086909536E-2</v>
      </c>
      <c r="J909" s="18">
        <f t="shared" si="129"/>
        <v>1.7763487374450926E-5</v>
      </c>
      <c r="K909" s="12">
        <f t="shared" si="133"/>
        <v>0.94628350791369886</v>
      </c>
      <c r="L909" s="12">
        <f t="shared" si="130"/>
        <v>-5.5213063588011951E-2</v>
      </c>
      <c r="M909" s="12">
        <f t="shared" si="134"/>
        <v>3.0484823907738429E-3</v>
      </c>
      <c r="N909" s="18">
        <f t="shared" si="131"/>
        <v>6.9607414523268198E-7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2025.66</v>
      </c>
      <c r="D910" s="5" t="str">
        <f>'Исходные данные'!A912</f>
        <v>06.08.2013</v>
      </c>
      <c r="E910" s="1">
        <f>'Исходные данные'!B912</f>
        <v>2191.83</v>
      </c>
      <c r="F910" s="12">
        <f t="shared" si="126"/>
        <v>1.0820325227333312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7.8841237951606913E-2</v>
      </c>
      <c r="J910" s="18">
        <f t="shared" si="129"/>
        <v>1.7951941167461211E-5</v>
      </c>
      <c r="K910" s="12">
        <f t="shared" si="133"/>
        <v>0.94727326035044834</v>
      </c>
      <c r="L910" s="12">
        <f t="shared" si="130"/>
        <v>-5.4167673723314574E-2</v>
      </c>
      <c r="M910" s="12">
        <f t="shared" si="134"/>
        <v>2.9341368765954559E-3</v>
      </c>
      <c r="N910" s="18">
        <f t="shared" si="131"/>
        <v>6.6809519934543905E-7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2024.84</v>
      </c>
      <c r="D911" s="5" t="str">
        <f>'Исходные данные'!A913</f>
        <v>05.08.2013</v>
      </c>
      <c r="E911" s="1">
        <f>'Исходные данные'!B913</f>
        <v>2191.33</v>
      </c>
      <c r="F911" s="12">
        <f t="shared" si="126"/>
        <v>1.0822237806443966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7.9017980337677207E-2</v>
      </c>
      <c r="J911" s="18">
        <f t="shared" si="129"/>
        <v>1.7941967923687727E-5</v>
      </c>
      <c r="K911" s="12">
        <f t="shared" si="133"/>
        <v>0.94744069848301493</v>
      </c>
      <c r="L911" s="12">
        <f t="shared" si="130"/>
        <v>-5.3990931337244287E-2</v>
      </c>
      <c r="M911" s="12">
        <f t="shared" si="134"/>
        <v>2.915020666663019E-3</v>
      </c>
      <c r="N911" s="18">
        <f t="shared" si="131"/>
        <v>6.6188995307966043E-7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2023.57</v>
      </c>
      <c r="D912" s="5" t="str">
        <f>'Исходные данные'!A914</f>
        <v>02.08.2013</v>
      </c>
      <c r="E912" s="1">
        <f>'Исходные данные'!B914</f>
        <v>2190.39</v>
      </c>
      <c r="F912" s="12">
        <f t="shared" si="126"/>
        <v>1.0824384627168815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7.9216331903929293E-2</v>
      </c>
      <c r="J912" s="18">
        <f t="shared" si="129"/>
        <v>1.793680343255445E-5</v>
      </c>
      <c r="K912" s="12">
        <f t="shared" si="133"/>
        <v>0.94762864346846498</v>
      </c>
      <c r="L912" s="12">
        <f t="shared" si="130"/>
        <v>-5.3792579770992138E-2</v>
      </c>
      <c r="M912" s="12">
        <f t="shared" si="134"/>
        <v>2.8936416384185443E-3</v>
      </c>
      <c r="N912" s="18">
        <f t="shared" si="131"/>
        <v>6.5520177500157323E-7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2023.7</v>
      </c>
      <c r="D913" s="5" t="str">
        <f>'Исходные данные'!A915</f>
        <v>01.08.2013</v>
      </c>
      <c r="E913" s="1">
        <f>'Исходные данные'!B915</f>
        <v>2192.4</v>
      </c>
      <c r="F913" s="12">
        <f t="shared" si="126"/>
        <v>1.0833621584226911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8.0069315094347671E-2</v>
      </c>
      <c r="J913" s="18">
        <f t="shared" si="129"/>
        <v>1.8079341289015689E-5</v>
      </c>
      <c r="K913" s="12">
        <f t="shared" si="133"/>
        <v>0.94843729960811929</v>
      </c>
      <c r="L913" s="12">
        <f t="shared" si="130"/>
        <v>-5.2939596580573817E-2</v>
      </c>
      <c r="M913" s="12">
        <f t="shared" si="134"/>
        <v>2.8026008861138951E-3</v>
      </c>
      <c r="N913" s="18">
        <f t="shared" si="131"/>
        <v>6.3281642733232002E-7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2022.78</v>
      </c>
      <c r="D914" s="5" t="str">
        <f>'Исходные данные'!A916</f>
        <v>31.07.2013</v>
      </c>
      <c r="E914" s="1">
        <f>'Исходные данные'!B916</f>
        <v>2192.0300000000002</v>
      </c>
      <c r="F914" s="12">
        <f t="shared" si="126"/>
        <v>1.0836719761911826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8.0355252233642052E-2</v>
      </c>
      <c r="J914" s="18">
        <f t="shared" si="129"/>
        <v>1.8093264313529144E-5</v>
      </c>
      <c r="K914" s="12">
        <f t="shared" si="133"/>
        <v>0.94870853183220449</v>
      </c>
      <c r="L914" s="12">
        <f t="shared" si="130"/>
        <v>-5.2653659441279387E-2</v>
      </c>
      <c r="M914" s="12">
        <f t="shared" si="134"/>
        <v>2.7724078525582217E-3</v>
      </c>
      <c r="N914" s="18">
        <f t="shared" si="131"/>
        <v>6.2425176534059252E-7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2021.58</v>
      </c>
      <c r="D915" s="5" t="str">
        <f>'Исходные данные'!A917</f>
        <v>30.07.2013</v>
      </c>
      <c r="E915" s="1">
        <f>'Исходные данные'!B917</f>
        <v>2191.71</v>
      </c>
      <c r="F915" s="12">
        <f t="shared" si="126"/>
        <v>1.0841569465467604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8.0802677174403315E-2</v>
      </c>
      <c r="J915" s="18">
        <f t="shared" si="129"/>
        <v>1.8143228844146658E-5</v>
      </c>
      <c r="K915" s="12">
        <f t="shared" si="133"/>
        <v>0.94913310266556628</v>
      </c>
      <c r="L915" s="12">
        <f t="shared" si="130"/>
        <v>-5.2206234500518187E-2</v>
      </c>
      <c r="M915" s="12">
        <f t="shared" si="134"/>
        <v>2.7254909207230873E-3</v>
      </c>
      <c r="N915" s="18">
        <f t="shared" si="131"/>
        <v>6.1197484064287262E-7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2020.88</v>
      </c>
      <c r="D916" s="5" t="str">
        <f>'Исходные данные'!A918</f>
        <v>29.07.2013</v>
      </c>
      <c r="E916" s="1">
        <f>'Исходные данные'!B918</f>
        <v>2191.37</v>
      </c>
      <c r="F916" s="12">
        <f t="shared" si="126"/>
        <v>1.0843642373619413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8.0993858904469376E-2</v>
      </c>
      <c r="J916" s="18">
        <f t="shared" si="129"/>
        <v>1.8135397906246667E-5</v>
      </c>
      <c r="K916" s="12">
        <f t="shared" si="133"/>
        <v>0.94931457692092514</v>
      </c>
      <c r="L916" s="12">
        <f t="shared" si="130"/>
        <v>-5.2015052770452139E-2</v>
      </c>
      <c r="M916" s="12">
        <f t="shared" si="134"/>
        <v>2.7055657147129126E-3</v>
      </c>
      <c r="N916" s="18">
        <f t="shared" si="131"/>
        <v>6.0580532229845081E-7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2021.24</v>
      </c>
      <c r="D917" s="5" t="str">
        <f>'Исходные данные'!A919</f>
        <v>26.07.2013</v>
      </c>
      <c r="E917" s="1">
        <f>'Исходные данные'!B919</f>
        <v>2190.0500000000002</v>
      </c>
      <c r="F917" s="12">
        <f t="shared" si="126"/>
        <v>1.0835180384318539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8.0213190154591385E-2</v>
      </c>
      <c r="J917" s="18">
        <f t="shared" si="129"/>
        <v>1.7910468903705977E-5</v>
      </c>
      <c r="K917" s="12">
        <f t="shared" si="133"/>
        <v>0.94857376589855025</v>
      </c>
      <c r="L917" s="12">
        <f t="shared" si="130"/>
        <v>-5.2795721520330123E-2</v>
      </c>
      <c r="M917" s="12">
        <f t="shared" si="134"/>
        <v>2.7873882108522411E-3</v>
      </c>
      <c r="N917" s="18">
        <f t="shared" si="131"/>
        <v>6.2238429585970155E-7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2020.84</v>
      </c>
      <c r="D918" s="5" t="str">
        <f>'Исходные данные'!A920</f>
        <v>25.07.2013</v>
      </c>
      <c r="E918" s="1">
        <f>'Исходные данные'!B920</f>
        <v>2189.7800000000002</v>
      </c>
      <c r="F918" s="12">
        <f t="shared" si="126"/>
        <v>1.0835988994675483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8.0287815602178236E-2</v>
      </c>
      <c r="J918" s="18">
        <f t="shared" si="129"/>
        <v>1.7877096258232588E-5</v>
      </c>
      <c r="K918" s="12">
        <f t="shared" si="133"/>
        <v>0.94864455628174882</v>
      </c>
      <c r="L918" s="12">
        <f t="shared" si="130"/>
        <v>-5.2721096072743182E-2</v>
      </c>
      <c r="M918" s="12">
        <f t="shared" si="134"/>
        <v>2.7795139711114087E-3</v>
      </c>
      <c r="N918" s="18">
        <f t="shared" si="131"/>
        <v>6.1889389367460721E-7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2020.72</v>
      </c>
      <c r="D919" s="5" t="str">
        <f>'Исходные данные'!A921</f>
        <v>24.07.2013</v>
      </c>
      <c r="E919" s="1">
        <f>'Исходные данные'!B921</f>
        <v>2189.4699999999998</v>
      </c>
      <c r="F919" s="12">
        <f t="shared" si="126"/>
        <v>1.0835098380775168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8.0205621858469245E-2</v>
      </c>
      <c r="J919" s="18">
        <f t="shared" si="129"/>
        <v>1.7808950063887777E-5</v>
      </c>
      <c r="K919" s="12">
        <f t="shared" si="133"/>
        <v>0.94856658683856288</v>
      </c>
      <c r="L919" s="12">
        <f t="shared" si="130"/>
        <v>-5.2803289816452284E-2</v>
      </c>
      <c r="M919" s="12">
        <f t="shared" si="134"/>
        <v>2.7881874154402453E-3</v>
      </c>
      <c r="N919" s="18">
        <f t="shared" si="131"/>
        <v>6.1909239402140989E-7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2020.45</v>
      </c>
      <c r="D920" s="5" t="str">
        <f>'Исходные данные'!A922</f>
        <v>23.07.2013</v>
      </c>
      <c r="E920" s="1">
        <f>'Исходные данные'!B922</f>
        <v>2189.38</v>
      </c>
      <c r="F920" s="12">
        <f t="shared" si="126"/>
        <v>1.0836100868618377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8.0298139843504368E-2</v>
      </c>
      <c r="J920" s="18">
        <f t="shared" si="129"/>
        <v>1.7779729929350714E-5</v>
      </c>
      <c r="K920" s="12">
        <f t="shared" si="133"/>
        <v>0.94865435036763868</v>
      </c>
      <c r="L920" s="12">
        <f t="shared" si="130"/>
        <v>-5.2710771831417133E-2</v>
      </c>
      <c r="M920" s="12">
        <f t="shared" si="134"/>
        <v>2.7784254670637099E-3</v>
      </c>
      <c r="N920" s="18">
        <f t="shared" si="131"/>
        <v>6.1520297393562861E-7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2019.09</v>
      </c>
      <c r="D921" s="5" t="str">
        <f>'Исходные данные'!A923</f>
        <v>22.07.2013</v>
      </c>
      <c r="E921" s="1">
        <f>'Исходные данные'!B923</f>
        <v>2189.1</v>
      </c>
      <c r="F921" s="12">
        <f t="shared" si="126"/>
        <v>1.0842012986048171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8.0843585597319134E-2</v>
      </c>
      <c r="J921" s="18">
        <f t="shared" si="129"/>
        <v>1.7850542185243103E-5</v>
      </c>
      <c r="K921" s="12">
        <f t="shared" si="133"/>
        <v>0.94917193099813102</v>
      </c>
      <c r="L921" s="12">
        <f t="shared" si="130"/>
        <v>-5.2165326077602381E-2</v>
      </c>
      <c r="M921" s="12">
        <f t="shared" si="134"/>
        <v>2.7212212447825751E-3</v>
      </c>
      <c r="N921" s="18">
        <f t="shared" si="131"/>
        <v>6.0085502475513553E-7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2021.44</v>
      </c>
      <c r="D922" s="5" t="str">
        <f>'Исходные данные'!A924</f>
        <v>19.07.2013</v>
      </c>
      <c r="E922" s="1">
        <f>'Исходные данные'!B924</f>
        <v>2187.9499999999998</v>
      </c>
      <c r="F922" s="12">
        <f t="shared" si="126"/>
        <v>1.0823719724552794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7.9154903650865902E-2</v>
      </c>
      <c r="J922" s="18">
        <f t="shared" si="129"/>
        <v>1.7428894397045991E-5</v>
      </c>
      <c r="K922" s="12">
        <f t="shared" si="133"/>
        <v>0.94757043408421249</v>
      </c>
      <c r="L922" s="12">
        <f t="shared" si="130"/>
        <v>-5.3854008024055627E-2</v>
      </c>
      <c r="M922" s="12">
        <f t="shared" si="134"/>
        <v>2.9002541802550397E-3</v>
      </c>
      <c r="N922" s="18">
        <f t="shared" si="131"/>
        <v>6.385987664796218E-7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2019.81</v>
      </c>
      <c r="D923" s="5" t="str">
        <f>'Исходные данные'!A925</f>
        <v>18.07.2013</v>
      </c>
      <c r="E923" s="1">
        <f>'Исходные данные'!B925</f>
        <v>2187.41</v>
      </c>
      <c r="F923" s="12">
        <f t="shared" si="126"/>
        <v>1.0829781019006737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7.9714747962789406E-2</v>
      </c>
      <c r="J923" s="18">
        <f t="shared" si="129"/>
        <v>1.7503176031855503E-5</v>
      </c>
      <c r="K923" s="12">
        <f t="shared" si="133"/>
        <v>0.94810107452603831</v>
      </c>
      <c r="L923" s="12">
        <f t="shared" si="130"/>
        <v>-5.3294163712132053E-2</v>
      </c>
      <c r="M923" s="12">
        <f t="shared" si="134"/>
        <v>2.840267885775525E-3</v>
      </c>
      <c r="N923" s="18">
        <f t="shared" si="131"/>
        <v>6.2364506007798307E-7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2019.27</v>
      </c>
      <c r="D924" s="5" t="str">
        <f>'Исходные данные'!A926</f>
        <v>17.07.2013</v>
      </c>
      <c r="E924" s="1">
        <f>'Исходные данные'!B926</f>
        <v>2186.86</v>
      </c>
      <c r="F924" s="12">
        <f t="shared" si="126"/>
        <v>1.0829953399000629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7.9730665054898606E-2</v>
      </c>
      <c r="J924" s="18">
        <f t="shared" si="129"/>
        <v>1.7457809064079278E-5</v>
      </c>
      <c r="K924" s="12">
        <f t="shared" si="133"/>
        <v>0.9481161656582735</v>
      </c>
      <c r="L924" s="12">
        <f t="shared" si="130"/>
        <v>-5.3278246620022875E-2</v>
      </c>
      <c r="M924" s="12">
        <f t="shared" si="134"/>
        <v>2.8385715629039706E-3</v>
      </c>
      <c r="N924" s="18">
        <f t="shared" si="131"/>
        <v>6.2153301149289705E-7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2015.52</v>
      </c>
      <c r="D925" s="5" t="str">
        <f>'Исходные данные'!A927</f>
        <v>16.07.2013</v>
      </c>
      <c r="E925" s="1">
        <f>'Исходные данные'!B927</f>
        <v>2186.39</v>
      </c>
      <c r="F925" s="12">
        <f t="shared" si="126"/>
        <v>1.0847771294752719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8.1374555270902454E-2</v>
      </c>
      <c r="J925" s="18">
        <f t="shared" si="129"/>
        <v>1.7768024732984222E-5</v>
      </c>
      <c r="K925" s="12">
        <f t="shared" si="133"/>
        <v>0.94967604633164093</v>
      </c>
      <c r="L925" s="12">
        <f t="shared" si="130"/>
        <v>-5.1634356404018991E-2</v>
      </c>
      <c r="M925" s="12">
        <f t="shared" si="134"/>
        <v>2.6661067612572492E-3</v>
      </c>
      <c r="N925" s="18">
        <f t="shared" si="131"/>
        <v>5.8214082666371435E-7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2015.38</v>
      </c>
      <c r="D926" s="5" t="str">
        <f>'Исходные данные'!A928</f>
        <v>15.07.2013</v>
      </c>
      <c r="E926" s="1">
        <f>'Исходные данные'!B928</f>
        <v>2186.09</v>
      </c>
      <c r="F926" s="12">
        <f t="shared" si="126"/>
        <v>1.0847036290922805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8.1306796769031145E-2</v>
      </c>
      <c r="J926" s="18">
        <f t="shared" si="129"/>
        <v>1.7703679672940741E-5</v>
      </c>
      <c r="K926" s="12">
        <f t="shared" si="133"/>
        <v>0.94961169988551242</v>
      </c>
      <c r="L926" s="12">
        <f t="shared" si="130"/>
        <v>-5.1702114905890328E-2</v>
      </c>
      <c r="M926" s="12">
        <f t="shared" si="134"/>
        <v>2.6731086857418791E-3</v>
      </c>
      <c r="N926" s="18">
        <f t="shared" si="131"/>
        <v>5.8204063846916893E-7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2014.31</v>
      </c>
      <c r="D927" s="5" t="str">
        <f>'Исходные данные'!A929</f>
        <v>12.07.2013</v>
      </c>
      <c r="E927" s="1">
        <f>'Исходные данные'!B929</f>
        <v>2184.66</v>
      </c>
      <c r="F927" s="12">
        <f t="shared" si="126"/>
        <v>1.084569902348695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8.1183505038581599E-2</v>
      </c>
      <c r="J927" s="18">
        <f t="shared" si="129"/>
        <v>1.7627497367134612E-5</v>
      </c>
      <c r="K927" s="12">
        <f t="shared" si="133"/>
        <v>0.9494946278329347</v>
      </c>
      <c r="L927" s="12">
        <f t="shared" si="130"/>
        <v>-5.1825406636339846E-2</v>
      </c>
      <c r="M927" s="12">
        <f t="shared" si="134"/>
        <v>2.6858727730219704E-3</v>
      </c>
      <c r="N927" s="18">
        <f t="shared" si="131"/>
        <v>5.8318762182543135E-7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2013.86</v>
      </c>
      <c r="D928" s="5" t="str">
        <f>'Исходные данные'!A930</f>
        <v>11.07.2013</v>
      </c>
      <c r="E928" s="1">
        <f>'Исходные данные'!B930</f>
        <v>2183.98</v>
      </c>
      <c r="F928" s="12">
        <f t="shared" si="126"/>
        <v>1.0844745910837894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8.1095621857526057E-2</v>
      </c>
      <c r="J928" s="18">
        <f t="shared" si="129"/>
        <v>1.7559269260917683E-5</v>
      </c>
      <c r="K928" s="12">
        <f t="shared" si="133"/>
        <v>0.94941118689122694</v>
      </c>
      <c r="L928" s="12">
        <f t="shared" si="130"/>
        <v>-5.1913289817395437E-2</v>
      </c>
      <c r="M928" s="12">
        <f t="shared" si="134"/>
        <v>2.6949896596648848E-3</v>
      </c>
      <c r="N928" s="18">
        <f t="shared" si="131"/>
        <v>5.8353395664913952E-7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2012.86</v>
      </c>
      <c r="D929" s="5" t="str">
        <f>'Исходные данные'!A931</f>
        <v>10.07.2013</v>
      </c>
      <c r="E929" s="1">
        <f>'Исходные данные'!B931</f>
        <v>2183.4699999999998</v>
      </c>
      <c r="F929" s="12">
        <f t="shared" si="126"/>
        <v>1.0847599932434446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8.1358758139202597E-2</v>
      </c>
      <c r="J929" s="18">
        <f t="shared" si="129"/>
        <v>1.7567077221824072E-5</v>
      </c>
      <c r="K929" s="12">
        <f t="shared" si="133"/>
        <v>0.94966104429255971</v>
      </c>
      <c r="L929" s="12">
        <f t="shared" si="130"/>
        <v>-5.1650153535718876E-2</v>
      </c>
      <c r="M929" s="12">
        <f t="shared" si="134"/>
        <v>2.667738360263325E-3</v>
      </c>
      <c r="N929" s="18">
        <f t="shared" si="131"/>
        <v>5.7602115438124704E-7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2012.67</v>
      </c>
      <c r="D930" s="5" t="str">
        <f>'Исходные данные'!A932</f>
        <v>09.07.2013</v>
      </c>
      <c r="E930" s="1">
        <f>'Исходные данные'!B932</f>
        <v>2183.0100000000002</v>
      </c>
      <c r="F930" s="12">
        <f t="shared" si="126"/>
        <v>1.0846338445944939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8.1242459616645085E-2</v>
      </c>
      <c r="J930" s="18">
        <f t="shared" si="129"/>
        <v>1.7493005475092469E-5</v>
      </c>
      <c r="K930" s="12">
        <f t="shared" si="133"/>
        <v>0.94955060653817636</v>
      </c>
      <c r="L930" s="12">
        <f t="shared" si="130"/>
        <v>-5.1766452058276402E-2</v>
      </c>
      <c r="M930" s="12">
        <f t="shared" si="134"/>
        <v>2.6797655587018211E-3</v>
      </c>
      <c r="N930" s="18">
        <f t="shared" si="131"/>
        <v>5.7700313126328491E-7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2012.75</v>
      </c>
      <c r="D931" s="5" t="str">
        <f>'Исходные данные'!A933</f>
        <v>08.07.2013</v>
      </c>
      <c r="E931" s="1">
        <f>'Исходные данные'!B933</f>
        <v>2182.37</v>
      </c>
      <c r="F931" s="12">
        <f t="shared" si="126"/>
        <v>1.0842727611476835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8.0909496040260209E-2</v>
      </c>
      <c r="J931" s="18">
        <f t="shared" si="129"/>
        <v>1.73726885682203E-5</v>
      </c>
      <c r="K931" s="12">
        <f t="shared" si="133"/>
        <v>0.94923449340226562</v>
      </c>
      <c r="L931" s="12">
        <f t="shared" si="130"/>
        <v>-5.2099415634661257E-2</v>
      </c>
      <c r="M931" s="12">
        <f t="shared" si="134"/>
        <v>2.7143491094731779E-3</v>
      </c>
      <c r="N931" s="18">
        <f t="shared" si="131"/>
        <v>5.8281838414664262E-7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2012.18</v>
      </c>
      <c r="D932" s="5" t="str">
        <f>'Исходные данные'!A934</f>
        <v>05.07.2013</v>
      </c>
      <c r="E932" s="1">
        <f>'Исходные данные'!B934</f>
        <v>2181.3000000000002</v>
      </c>
      <c r="F932" s="12">
        <f t="shared" si="126"/>
        <v>1.084048146786073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8.0702317885410477E-2</v>
      </c>
      <c r="J932" s="18">
        <f t="shared" si="129"/>
        <v>1.7279839967701901E-5</v>
      </c>
      <c r="K932" s="12">
        <f t="shared" si="133"/>
        <v>0.94903785312189137</v>
      </c>
      <c r="L932" s="12">
        <f t="shared" si="130"/>
        <v>-5.2306593789511031E-2</v>
      </c>
      <c r="M932" s="12">
        <f t="shared" si="134"/>
        <v>2.7359797538609059E-3</v>
      </c>
      <c r="N932" s="18">
        <f t="shared" si="131"/>
        <v>5.8582322714346435E-7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2016.15</v>
      </c>
      <c r="D933" s="5" t="str">
        <f>'Исходные данные'!A935</f>
        <v>04.07.2013</v>
      </c>
      <c r="E933" s="1">
        <f>'Исходные данные'!B935</f>
        <v>2181.89</v>
      </c>
      <c r="F933" s="12">
        <f t="shared" si="126"/>
        <v>1.0822061850556752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7.9001721471370037E-2</v>
      </c>
      <c r="J933" s="18">
        <f t="shared" si="129"/>
        <v>1.6868498691349702E-5</v>
      </c>
      <c r="K933" s="12">
        <f t="shared" si="133"/>
        <v>0.94742529429659195</v>
      </c>
      <c r="L933" s="12">
        <f t="shared" si="130"/>
        <v>-5.4007190203551478E-2</v>
      </c>
      <c r="M933" s="12">
        <f t="shared" si="134"/>
        <v>2.9167765936825786E-3</v>
      </c>
      <c r="N933" s="18">
        <f t="shared" si="131"/>
        <v>6.2279202575762266E-7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2015.9</v>
      </c>
      <c r="D934" s="5" t="str">
        <f>'Исходные данные'!A936</f>
        <v>03.07.2013</v>
      </c>
      <c r="E934" s="1">
        <f>'Исходные данные'!B936</f>
        <v>2181.5700000000002</v>
      </c>
      <c r="F934" s="12">
        <f t="shared" si="126"/>
        <v>1.082181655836103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7.8979055275312376E-2</v>
      </c>
      <c r="J934" s="18">
        <f t="shared" si="129"/>
        <v>1.6816591741229909E-5</v>
      </c>
      <c r="K934" s="12">
        <f t="shared" si="133"/>
        <v>0.94740382001249257</v>
      </c>
      <c r="L934" s="12">
        <f t="shared" si="130"/>
        <v>-5.4029856399609083E-2</v>
      </c>
      <c r="M934" s="12">
        <f t="shared" si="134"/>
        <v>2.9192253825623704E-3</v>
      </c>
      <c r="N934" s="18">
        <f t="shared" si="131"/>
        <v>6.2157519215771501E-7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2014.34</v>
      </c>
      <c r="D935" s="5" t="str">
        <f>'Исходные данные'!A937</f>
        <v>02.07.2013</v>
      </c>
      <c r="E935" s="1">
        <f>'Исходные данные'!B937</f>
        <v>2182.62</v>
      </c>
      <c r="F935" s="12">
        <f t="shared" si="126"/>
        <v>1.0835410109514778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8.0234391717724882E-2</v>
      </c>
      <c r="J935" s="18">
        <f t="shared" si="129"/>
        <v>1.7036201970988783E-5</v>
      </c>
      <c r="K935" s="12">
        <f t="shared" si="133"/>
        <v>0.94859387735833123</v>
      </c>
      <c r="L935" s="12">
        <f t="shared" si="130"/>
        <v>-5.2774519957196557E-2</v>
      </c>
      <c r="M935" s="12">
        <f t="shared" si="134"/>
        <v>2.7851499567125297E-3</v>
      </c>
      <c r="N935" s="18">
        <f t="shared" si="131"/>
        <v>5.9137205587567655E-7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2006.42</v>
      </c>
      <c r="D936" s="5" t="str">
        <f>'Исходные данные'!A938</f>
        <v>01.07.2013</v>
      </c>
      <c r="E936" s="1">
        <f>'Исходные данные'!B938</f>
        <v>2182.35</v>
      </c>
      <c r="F936" s="12">
        <f t="shared" si="126"/>
        <v>1.0876835358499217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8.4050238338513633E-2</v>
      </c>
      <c r="J936" s="18">
        <f t="shared" si="129"/>
        <v>1.7796612093991192E-5</v>
      </c>
      <c r="K936" s="12">
        <f t="shared" si="133"/>
        <v>0.95222048098085366</v>
      </c>
      <c r="L936" s="12">
        <f t="shared" si="130"/>
        <v>-4.8958673336407896E-2</v>
      </c>
      <c r="M936" s="12">
        <f t="shared" si="134"/>
        <v>2.3969516948610901E-3</v>
      </c>
      <c r="N936" s="18">
        <f t="shared" si="131"/>
        <v>5.0752526542129891E-7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2006.1</v>
      </c>
      <c r="D937" s="5" t="str">
        <f>'Исходные данные'!A939</f>
        <v>28.06.2013</v>
      </c>
      <c r="E937" s="1">
        <f>'Исходные данные'!B939</f>
        <v>2180.5500000000002</v>
      </c>
      <c r="F937" s="12">
        <f t="shared" si="126"/>
        <v>1.0869597726932856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8.3384599812401136E-2</v>
      </c>
      <c r="J937" s="18">
        <f t="shared" si="129"/>
        <v>1.7606393468520742E-5</v>
      </c>
      <c r="K937" s="12">
        <f t="shared" si="133"/>
        <v>0.95158685724893821</v>
      </c>
      <c r="L937" s="12">
        <f t="shared" si="130"/>
        <v>-4.9624311862520337E-2</v>
      </c>
      <c r="M937" s="12">
        <f t="shared" si="134"/>
        <v>2.4625723278286693E-3</v>
      </c>
      <c r="N937" s="18">
        <f t="shared" si="131"/>
        <v>5.1996432729769426E-7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2005.89</v>
      </c>
      <c r="D938" s="5" t="str">
        <f>'Исходные данные'!A940</f>
        <v>27.06.2013</v>
      </c>
      <c r="E938" s="1">
        <f>'Исходные данные'!B940</f>
        <v>2180.08</v>
      </c>
      <c r="F938" s="12">
        <f t="shared" si="126"/>
        <v>1.0868392583840589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8.3273720832672815E-2</v>
      </c>
      <c r="J938" s="18">
        <f t="shared" si="129"/>
        <v>1.7533906811875809E-5</v>
      </c>
      <c r="K938" s="12">
        <f t="shared" si="133"/>
        <v>0.95148135211834228</v>
      </c>
      <c r="L938" s="12">
        <f t="shared" si="130"/>
        <v>-4.9735190842248651E-2</v>
      </c>
      <c r="M938" s="12">
        <f t="shared" si="134"/>
        <v>2.4735892081148864E-3</v>
      </c>
      <c r="N938" s="18">
        <f t="shared" si="131"/>
        <v>5.2083276971732269E-7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2006.43</v>
      </c>
      <c r="D939" s="5" t="str">
        <f>'Исходные данные'!A941</f>
        <v>26.06.2013</v>
      </c>
      <c r="E939" s="1">
        <f>'Исходные данные'!B941</f>
        <v>2179.5</v>
      </c>
      <c r="F939" s="12">
        <f t="shared" si="126"/>
        <v>1.0862576815538045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8.2738469198518017E-2</v>
      </c>
      <c r="J939" s="18">
        <f t="shared" si="129"/>
        <v>1.73725821763009E-5</v>
      </c>
      <c r="K939" s="12">
        <f t="shared" si="133"/>
        <v>0.9509722064424363</v>
      </c>
      <c r="L939" s="12">
        <f t="shared" si="130"/>
        <v>-5.0270442476403415E-2</v>
      </c>
      <c r="M939" s="12">
        <f t="shared" si="134"/>
        <v>2.5271173867733769E-3</v>
      </c>
      <c r="N939" s="18">
        <f t="shared" si="131"/>
        <v>5.3061840394390143E-7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2004.76</v>
      </c>
      <c r="D940" s="5" t="str">
        <f>'Исходные данные'!A942</f>
        <v>25.06.2013</v>
      </c>
      <c r="E940" s="1">
        <f>'Исходные данные'!B942</f>
        <v>2180.0500000000002</v>
      </c>
      <c r="F940" s="12">
        <f t="shared" si="126"/>
        <v>1.0874369001775774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8.3823459472096712E-2</v>
      </c>
      <c r="J940" s="18">
        <f t="shared" si="129"/>
        <v>1.7551273877703839E-5</v>
      </c>
      <c r="K940" s="12">
        <f t="shared" si="133"/>
        <v>0.95200456198345595</v>
      </c>
      <c r="L940" s="12">
        <f t="shared" si="130"/>
        <v>-4.918545220282481E-2</v>
      </c>
      <c r="M940" s="12">
        <f t="shared" si="134"/>
        <v>2.4192087083963563E-3</v>
      </c>
      <c r="N940" s="18">
        <f t="shared" si="131"/>
        <v>5.0654309516448478E-7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2004</v>
      </c>
      <c r="D941" s="5" t="str">
        <f>'Исходные данные'!A943</f>
        <v>24.06.2013</v>
      </c>
      <c r="E941" s="1">
        <f>'Исходные данные'!B943</f>
        <v>2180.27</v>
      </c>
      <c r="F941" s="12">
        <f t="shared" si="126"/>
        <v>1.0879590818363274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8.4303539120212781E-2</v>
      </c>
      <c r="J941" s="18">
        <f t="shared" si="129"/>
        <v>1.7602527802756821E-5</v>
      </c>
      <c r="K941" s="12">
        <f t="shared" si="133"/>
        <v>0.95246170972346089</v>
      </c>
      <c r="L941" s="12">
        <f t="shared" si="130"/>
        <v>-4.8705372554708637E-2</v>
      </c>
      <c r="M941" s="12">
        <f t="shared" si="134"/>
        <v>2.3722133156929581E-3</v>
      </c>
      <c r="N941" s="18">
        <f t="shared" si="131"/>
        <v>4.9531670057186854E-7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2005.75</v>
      </c>
      <c r="D942" s="5" t="str">
        <f>'Исходные данные'!A944</f>
        <v>21.06.2013</v>
      </c>
      <c r="E942" s="1">
        <f>'Исходные данные'!B944</f>
        <v>2179.1</v>
      </c>
      <c r="F942" s="12">
        <f t="shared" si="126"/>
        <v>1.0864265237442352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8.2893891869110309E-2</v>
      </c>
      <c r="J942" s="18">
        <f t="shared" si="129"/>
        <v>1.7259886344434424E-5</v>
      </c>
      <c r="K942" s="12">
        <f t="shared" si="133"/>
        <v>0.95112002056895617</v>
      </c>
      <c r="L942" s="12">
        <f t="shared" si="130"/>
        <v>-5.0115019805811171E-2</v>
      </c>
      <c r="M942" s="12">
        <f t="shared" si="134"/>
        <v>2.5115152101368382E-3</v>
      </c>
      <c r="N942" s="18">
        <f t="shared" si="131"/>
        <v>5.2293921906486819E-7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2005.09</v>
      </c>
      <c r="D943" s="5" t="str">
        <f>'Исходные данные'!A945</f>
        <v>20.06.2013</v>
      </c>
      <c r="E943" s="1">
        <f>'Исходные данные'!B945</f>
        <v>2179.1</v>
      </c>
      <c r="F943" s="12">
        <f t="shared" si="126"/>
        <v>1.086784134378008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8.3222999989083932E-2</v>
      </c>
      <c r="J943" s="18">
        <f t="shared" si="129"/>
        <v>1.7280047729536063E-5</v>
      </c>
      <c r="K943" s="12">
        <f t="shared" si="133"/>
        <v>0.95143309340537541</v>
      </c>
      <c r="L943" s="12">
        <f t="shared" si="130"/>
        <v>-4.9785911685837542E-2</v>
      </c>
      <c r="M943" s="12">
        <f t="shared" si="134"/>
        <v>2.4786370023900076E-3</v>
      </c>
      <c r="N943" s="18">
        <f t="shared" si="131"/>
        <v>5.1465298909089443E-7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2006.03</v>
      </c>
      <c r="D944" s="5" t="str">
        <f>'Исходные данные'!A946</f>
        <v>19.06.2013</v>
      </c>
      <c r="E944" s="1">
        <f>'Исходные данные'!B946</f>
        <v>2178.7199999999998</v>
      </c>
      <c r="F944" s="12">
        <f t="shared" si="126"/>
        <v>1.0860854523611312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8.2579903831615023E-2</v>
      </c>
      <c r="J944" s="18">
        <f t="shared" si="129"/>
        <v>1.7098661426590586E-5</v>
      </c>
      <c r="K944" s="12">
        <f t="shared" si="133"/>
        <v>0.95082142714011075</v>
      </c>
      <c r="L944" s="12">
        <f t="shared" si="130"/>
        <v>-5.0429007843306478E-2</v>
      </c>
      <c r="M944" s="12">
        <f t="shared" si="134"/>
        <v>2.5430848320602585E-3</v>
      </c>
      <c r="N944" s="18">
        <f t="shared" si="131"/>
        <v>5.2656087625339544E-7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2003.89</v>
      </c>
      <c r="D945" s="5" t="str">
        <f>'Исходные данные'!A947</f>
        <v>18.06.2013</v>
      </c>
      <c r="E945" s="1">
        <f>'Исходные данные'!B947</f>
        <v>2177.14</v>
      </c>
      <c r="F945" s="12">
        <f t="shared" si="126"/>
        <v>1.0864568414433924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8.2921797369833336E-2</v>
      </c>
      <c r="J945" s="18">
        <f t="shared" si="129"/>
        <v>1.7121531788928374E-5</v>
      </c>
      <c r="K945" s="12">
        <f t="shared" si="133"/>
        <v>0.95114656241970796</v>
      </c>
      <c r="L945" s="12">
        <f t="shared" si="130"/>
        <v>-5.0087114305088117E-2</v>
      </c>
      <c r="M945" s="12">
        <f t="shared" si="134"/>
        <v>2.508719019410955E-3</v>
      </c>
      <c r="N945" s="18">
        <f t="shared" si="131"/>
        <v>5.1799543428565478E-7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2003.24</v>
      </c>
      <c r="D946" s="5" t="str">
        <f>'Исходные данные'!A948</f>
        <v>17.06.2013</v>
      </c>
      <c r="E946" s="1">
        <f>'Исходные данные'!B948</f>
        <v>2177.1799999999998</v>
      </c>
      <c r="F946" s="12">
        <f t="shared" si="126"/>
        <v>1.0868293364749106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8.3264591649712894E-2</v>
      </c>
      <c r="J946" s="18">
        <f t="shared" si="129"/>
        <v>1.7144326753581986E-5</v>
      </c>
      <c r="K946" s="12">
        <f t="shared" si="133"/>
        <v>0.95147266591064483</v>
      </c>
      <c r="L946" s="12">
        <f t="shared" si="130"/>
        <v>-4.9744320025208635E-2</v>
      </c>
      <c r="M946" s="12">
        <f t="shared" si="134"/>
        <v>2.4744973747703653E-3</v>
      </c>
      <c r="N946" s="18">
        <f t="shared" si="131"/>
        <v>5.0950338797572484E-7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2002.65</v>
      </c>
      <c r="D947" s="5" t="str">
        <f>'Исходные данные'!A949</f>
        <v>14.06.2013</v>
      </c>
      <c r="E947" s="1">
        <f>'Исходные данные'!B949</f>
        <v>2175.81</v>
      </c>
      <c r="F947" s="12">
        <f t="shared" si="126"/>
        <v>1.0864654333008763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8.2929705482869709E-2</v>
      </c>
      <c r="J947" s="18">
        <f t="shared" si="129"/>
        <v>1.7027714946160381E-5</v>
      </c>
      <c r="K947" s="12">
        <f t="shared" si="133"/>
        <v>0.95115408422397929</v>
      </c>
      <c r="L947" s="12">
        <f t="shared" si="130"/>
        <v>-5.0079206192051792E-2</v>
      </c>
      <c r="M947" s="12">
        <f t="shared" si="134"/>
        <v>2.5079268928260307E-3</v>
      </c>
      <c r="N947" s="18">
        <f t="shared" si="131"/>
        <v>5.1494532614338693E-7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1999.95</v>
      </c>
      <c r="D948" s="5" t="str">
        <f>'Исходные данные'!A950</f>
        <v>13.06.2013</v>
      </c>
      <c r="E948" s="1">
        <f>'Исходные данные'!B950</f>
        <v>2174.9899999999998</v>
      </c>
      <c r="F948" s="12">
        <f t="shared" si="126"/>
        <v>1.0875221880547012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8.3901886581488311E-2</v>
      </c>
      <c r="J948" s="18">
        <f t="shared" si="129"/>
        <v>1.717924778829074E-5</v>
      </c>
      <c r="K948" s="12">
        <f t="shared" si="133"/>
        <v>0.95207922787725685</v>
      </c>
      <c r="L948" s="12">
        <f t="shared" si="130"/>
        <v>-4.9107025093433128E-2</v>
      </c>
      <c r="M948" s="12">
        <f t="shared" si="134"/>
        <v>2.4114999135270636E-3</v>
      </c>
      <c r="N948" s="18">
        <f t="shared" si="131"/>
        <v>4.9376427925356721E-7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1999.48</v>
      </c>
      <c r="D949" s="5" t="str">
        <f>'Исходные данные'!A951</f>
        <v>11.06.2013</v>
      </c>
      <c r="E949" s="1">
        <f>'Исходные данные'!B951</f>
        <v>2175.1799999999998</v>
      </c>
      <c r="F949" s="12">
        <f t="shared" si="126"/>
        <v>1.0878728469402044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8.4224272982945769E-2</v>
      </c>
      <c r="J949" s="18">
        <f t="shared" si="129"/>
        <v>1.7197125388162349E-5</v>
      </c>
      <c r="K949" s="12">
        <f t="shared" si="133"/>
        <v>0.95238621475497309</v>
      </c>
      <c r="L949" s="12">
        <f t="shared" si="130"/>
        <v>-4.8784638691975732E-2</v>
      </c>
      <c r="M949" s="12">
        <f t="shared" si="134"/>
        <v>2.3799409723066082E-3</v>
      </c>
      <c r="N949" s="18">
        <f t="shared" si="131"/>
        <v>4.8594237584537092E-7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1999.94</v>
      </c>
      <c r="D950" s="5" t="str">
        <f>'Исходные данные'!A952</f>
        <v>10.06.2013</v>
      </c>
      <c r="E950" s="1">
        <f>'Исходные данные'!B952</f>
        <v>2175.46</v>
      </c>
      <c r="F950" s="12">
        <f t="shared" si="126"/>
        <v>1.0877626328789864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8.4122956321828105E-2</v>
      </c>
      <c r="J950" s="18">
        <f t="shared" si="129"/>
        <v>1.7128498064949035E-5</v>
      </c>
      <c r="K950" s="12">
        <f t="shared" si="133"/>
        <v>0.95228972705158821</v>
      </c>
      <c r="L950" s="12">
        <f t="shared" si="130"/>
        <v>-4.8885955353093327E-2</v>
      </c>
      <c r="M950" s="12">
        <f t="shared" si="134"/>
        <v>2.3898366307846266E-3</v>
      </c>
      <c r="N950" s="18">
        <f t="shared" si="131"/>
        <v>4.8660096953008799E-7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1999.97</v>
      </c>
      <c r="D951" s="5" t="str">
        <f>'Исходные данные'!A953</f>
        <v>07.06.2013</v>
      </c>
      <c r="E951" s="1">
        <f>'Исходные данные'!B953</f>
        <v>2174.23</v>
      </c>
      <c r="F951" s="12">
        <f t="shared" si="126"/>
        <v>1.0871313069696045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8.3542398423765124E-2</v>
      </c>
      <c r="J951" s="18">
        <f t="shared" si="129"/>
        <v>1.696281263207569E-5</v>
      </c>
      <c r="K951" s="12">
        <f t="shared" si="133"/>
        <v>0.95173702818167505</v>
      </c>
      <c r="L951" s="12">
        <f t="shared" si="130"/>
        <v>-4.9466513251156329E-2</v>
      </c>
      <c r="M951" s="12">
        <f t="shared" si="134"/>
        <v>2.4469359332268169E-3</v>
      </c>
      <c r="N951" s="18">
        <f t="shared" si="131"/>
        <v>4.9683653499481512E-7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1999.98</v>
      </c>
      <c r="D952" s="5" t="str">
        <f>'Исходные данные'!A954</f>
        <v>06.06.2013</v>
      </c>
      <c r="E952" s="1">
        <f>'Исходные данные'!B954</f>
        <v>2173.7199999999998</v>
      </c>
      <c r="F952" s="12">
        <f t="shared" si="126"/>
        <v>1.086870868708687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8.3302805046097883E-2</v>
      </c>
      <c r="J952" s="18">
        <f t="shared" si="129"/>
        <v>1.6866956335978498E-5</v>
      </c>
      <c r="K952" s="12">
        <f t="shared" si="133"/>
        <v>0.95150902560748618</v>
      </c>
      <c r="L952" s="12">
        <f t="shared" si="130"/>
        <v>-4.9706106628823549E-2</v>
      </c>
      <c r="M952" s="12">
        <f t="shared" si="134"/>
        <v>2.4706970361959685E-3</v>
      </c>
      <c r="N952" s="18">
        <f t="shared" si="131"/>
        <v>5.0026093366109233E-7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2002.96</v>
      </c>
      <c r="D953" s="5" t="str">
        <f>'Исходные данные'!A955</f>
        <v>05.06.2013</v>
      </c>
      <c r="E953" s="1">
        <f>'Исходные данные'!B955</f>
        <v>2173.59</v>
      </c>
      <c r="F953" s="12">
        <f t="shared" si="126"/>
        <v>1.0851889203978113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8.1754092017577953E-2</v>
      </c>
      <c r="J953" s="18">
        <f t="shared" si="129"/>
        <v>1.6507175322281584E-5</v>
      </c>
      <c r="K953" s="12">
        <f t="shared" si="133"/>
        <v>0.95003655169685053</v>
      </c>
      <c r="L953" s="12">
        <f t="shared" si="130"/>
        <v>-5.1254819657343478E-2</v>
      </c>
      <c r="M953" s="12">
        <f t="shared" si="134"/>
        <v>2.6270565381067957E-3</v>
      </c>
      <c r="N953" s="18">
        <f t="shared" si="131"/>
        <v>5.3043562451590817E-7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2003.41</v>
      </c>
      <c r="D954" s="5" t="str">
        <f>'Исходные данные'!A956</f>
        <v>04.06.2013</v>
      </c>
      <c r="E954" s="1">
        <f>'Исходные данные'!B956</f>
        <v>2173.27</v>
      </c>
      <c r="F954" s="12">
        <f t="shared" si="126"/>
        <v>1.0847854408233961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8.1382217044052504E-2</v>
      </c>
      <c r="J954" s="18">
        <f t="shared" si="129"/>
        <v>1.638622638876298E-5</v>
      </c>
      <c r="K954" s="12">
        <f t="shared" si="133"/>
        <v>0.94968332256194832</v>
      </c>
      <c r="L954" s="12">
        <f t="shared" si="130"/>
        <v>-5.1626694630868962E-2</v>
      </c>
      <c r="M954" s="12">
        <f t="shared" si="134"/>
        <v>2.6653155985089864E-3</v>
      </c>
      <c r="N954" s="18">
        <f t="shared" si="131"/>
        <v>5.3665857703321594E-7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2005.24</v>
      </c>
      <c r="D955" s="5" t="str">
        <f>'Исходные данные'!A957</f>
        <v>03.06.2013</v>
      </c>
      <c r="E955" s="1">
        <f>'Исходные данные'!B957</f>
        <v>2172.7399999999998</v>
      </c>
      <c r="F955" s="12">
        <f t="shared" si="126"/>
        <v>1.0835311483912149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8.0225289519424314E-2</v>
      </c>
      <c r="J955" s="18">
        <f t="shared" si="129"/>
        <v>1.6108195662424091E-5</v>
      </c>
      <c r="K955" s="12">
        <f t="shared" si="133"/>
        <v>0.94858524310804815</v>
      </c>
      <c r="L955" s="12">
        <f t="shared" si="130"/>
        <v>-5.2783622155497173E-2</v>
      </c>
      <c r="M955" s="12">
        <f t="shared" si="134"/>
        <v>2.7861107678542841E-3</v>
      </c>
      <c r="N955" s="18">
        <f t="shared" si="131"/>
        <v>5.5941483857053803E-7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1999.86</v>
      </c>
      <c r="D956" s="5" t="str">
        <f>'Исходные данные'!A958</f>
        <v>31.05.2013</v>
      </c>
      <c r="E956" s="1">
        <f>'Исходные данные'!B958</f>
        <v>2171.58</v>
      </c>
      <c r="F956" s="12">
        <f t="shared" si="126"/>
        <v>1.0858660106207434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8.2377835097691102E-2</v>
      </c>
      <c r="J956" s="18">
        <f t="shared" si="129"/>
        <v>1.649423382836884E-5</v>
      </c>
      <c r="K956" s="12">
        <f t="shared" si="133"/>
        <v>0.95062931526869587</v>
      </c>
      <c r="L956" s="12">
        <f t="shared" si="130"/>
        <v>-5.0631076577230337E-2</v>
      </c>
      <c r="M956" s="12">
        <f t="shared" si="134"/>
        <v>2.5635059153693547E-3</v>
      </c>
      <c r="N956" s="18">
        <f t="shared" si="131"/>
        <v>5.13282073246593E-7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1998.58</v>
      </c>
      <c r="D957" s="5" t="str">
        <f>'Исходные данные'!A959</f>
        <v>30.05.2013</v>
      </c>
      <c r="E957" s="1">
        <f>'Исходные данные'!B959</f>
        <v>2171.83</v>
      </c>
      <c r="F957" s="12">
        <f t="shared" si="126"/>
        <v>1.0866865474486886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8.3133201741331222E-2</v>
      </c>
      <c r="J957" s="18">
        <f t="shared" si="129"/>
        <v>1.6599020026125226E-5</v>
      </c>
      <c r="K957" s="12">
        <f t="shared" si="133"/>
        <v>0.95134766021666639</v>
      </c>
      <c r="L957" s="12">
        <f t="shared" si="130"/>
        <v>-4.9875709933590258E-2</v>
      </c>
      <c r="M957" s="12">
        <f t="shared" si="134"/>
        <v>2.4875864413796264E-3</v>
      </c>
      <c r="N957" s="18">
        <f t="shared" si="131"/>
        <v>4.9669080815215576E-7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1999.61</v>
      </c>
      <c r="D958" s="5" t="str">
        <f>'Исходные данные'!A960</f>
        <v>29.05.2013</v>
      </c>
      <c r="E958" s="1">
        <f>'Исходные данные'!B960</f>
        <v>2171.8200000000002</v>
      </c>
      <c r="F958" s="12">
        <f t="shared" si="126"/>
        <v>1.0861217937497814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8.2613364164388178E-2</v>
      </c>
      <c r="J958" s="18">
        <f t="shared" si="129"/>
        <v>1.6449186288846404E-5</v>
      </c>
      <c r="K958" s="12">
        <f t="shared" si="133"/>
        <v>0.95085324247374359</v>
      </c>
      <c r="L958" s="12">
        <f t="shared" si="130"/>
        <v>-5.0395547510533295E-2</v>
      </c>
      <c r="M958" s="12">
        <f t="shared" si="134"/>
        <v>2.5397112088864108E-3</v>
      </c>
      <c r="N958" s="18">
        <f t="shared" si="131"/>
        <v>5.0568310850670052E-7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1998.62</v>
      </c>
      <c r="D959" s="5" t="str">
        <f>'Исходные данные'!A961</f>
        <v>28.05.2013</v>
      </c>
      <c r="E959" s="1">
        <f>'Исходные данные'!B961</f>
        <v>2171.59</v>
      </c>
      <c r="F959" s="12">
        <f t="shared" si="126"/>
        <v>1.0865447158539394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8.3002675738557768E-2</v>
      </c>
      <c r="J959" s="18">
        <f t="shared" si="129"/>
        <v>1.6480575514188729E-5</v>
      </c>
      <c r="K959" s="12">
        <f t="shared" si="133"/>
        <v>0.95122349271305073</v>
      </c>
      <c r="L959" s="12">
        <f t="shared" si="130"/>
        <v>-5.0006235936363649E-2</v>
      </c>
      <c r="M959" s="12">
        <f t="shared" si="134"/>
        <v>2.5006236325232595E-3</v>
      </c>
      <c r="N959" s="18">
        <f t="shared" si="131"/>
        <v>4.9651069970531278E-7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1997.43</v>
      </c>
      <c r="D960" s="5" t="str">
        <f>'Исходные данные'!A962</f>
        <v>27.05.2013</v>
      </c>
      <c r="E960" s="1">
        <f>'Исходные данные'!B962</f>
        <v>2171.34</v>
      </c>
      <c r="F960" s="12">
        <f t="shared" si="126"/>
        <v>1.0870668809420105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8.3483134251831778E-2</v>
      </c>
      <c r="J960" s="18">
        <f t="shared" si="129"/>
        <v>1.6529708530130472E-5</v>
      </c>
      <c r="K960" s="12">
        <f t="shared" si="133"/>
        <v>0.9516806259461339</v>
      </c>
      <c r="L960" s="12">
        <f t="shared" si="130"/>
        <v>-4.9525777423089744E-2</v>
      </c>
      <c r="M960" s="12">
        <f t="shared" si="134"/>
        <v>2.452802629361418E-3</v>
      </c>
      <c r="N960" s="18">
        <f t="shared" si="131"/>
        <v>4.8565632937280699E-7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1997.83</v>
      </c>
      <c r="D961" s="5" t="str">
        <f>'Исходные данные'!A963</f>
        <v>24.05.2013</v>
      </c>
      <c r="E961" s="1">
        <f>'Исходные данные'!B963</f>
        <v>2169.6799999999998</v>
      </c>
      <c r="F961" s="12">
        <f t="shared" si="126"/>
        <v>1.0860183298879285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8.2518099719147989E-2</v>
      </c>
      <c r="J961" s="18">
        <f t="shared" si="129"/>
        <v>1.6293029266051545E-5</v>
      </c>
      <c r="K961" s="12">
        <f t="shared" si="133"/>
        <v>0.95076266428160361</v>
      </c>
      <c r="L961" s="12">
        <f t="shared" si="130"/>
        <v>-5.0490811955773485E-2</v>
      </c>
      <c r="M961" s="12">
        <f t="shared" si="134"/>
        <v>2.5493220919532711E-3</v>
      </c>
      <c r="N961" s="18">
        <f t="shared" si="131"/>
        <v>5.0335840978107367E-7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1999.3</v>
      </c>
      <c r="D962" s="5" t="str">
        <f>'Исходные данные'!A964</f>
        <v>23.05.2013</v>
      </c>
      <c r="E962" s="1">
        <f>'Исходные данные'!B964</f>
        <v>2169.7399999999998</v>
      </c>
      <c r="F962" s="12">
        <f t="shared" ref="F962:F1025" si="135">E962/C962</f>
        <v>1.085249837443105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8.1810225410044859E-2</v>
      </c>
      <c r="J962" s="18">
        <f t="shared" ref="J962:J1025" si="138">H962*I962</f>
        <v>1.6108176442389246E-5</v>
      </c>
      <c r="K962" s="12">
        <f t="shared" si="133"/>
        <v>0.95008988196825528</v>
      </c>
      <c r="L962" s="12">
        <f t="shared" ref="L962:L1025" si="139">LN(K962)</f>
        <v>-5.1198686264876656E-2</v>
      </c>
      <c r="M962" s="12">
        <f t="shared" si="134"/>
        <v>2.6213054752492618E-3</v>
      </c>
      <c r="N962" s="18">
        <f t="shared" ref="N962:N1025" si="140">M962*H962</f>
        <v>5.1612681535933879E-7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2002.57</v>
      </c>
      <c r="D963" s="5" t="str">
        <f>'Исходные данные'!A965</f>
        <v>22.05.2013</v>
      </c>
      <c r="E963" s="1">
        <f>'Исходные данные'!B965</f>
        <v>2169.7800000000002</v>
      </c>
      <c r="F963" s="12">
        <f t="shared" si="135"/>
        <v>1.0834977054484989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8.0194424270298159E-2</v>
      </c>
      <c r="J963" s="18">
        <f t="shared" si="138"/>
        <v>1.5745959570660316E-5</v>
      </c>
      <c r="K963" s="12">
        <f t="shared" ref="K963:K1026" si="142">F963/GEOMEAN(F$2:F$1242)</f>
        <v>0.94855596524003893</v>
      </c>
      <c r="L963" s="12">
        <f t="shared" si="139"/>
        <v>-5.2814487404623287E-2</v>
      </c>
      <c r="M963" s="12">
        <f t="shared" ref="M963:M1026" si="143">POWER(L963-AVERAGE(L$2:L$1242),2)</f>
        <v>2.7893700798131038E-3</v>
      </c>
      <c r="N963" s="18">
        <f t="shared" si="140"/>
        <v>5.4768531483321503E-7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2001.8</v>
      </c>
      <c r="D964" s="5" t="str">
        <f>'Исходные данные'!A966</f>
        <v>21.05.2013</v>
      </c>
      <c r="E964" s="1">
        <f>'Исходные данные'!B966</f>
        <v>2169.4499999999998</v>
      </c>
      <c r="F964" s="12">
        <f t="shared" si="135"/>
        <v>1.0837496253371965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8.0426903402932237E-2</v>
      </c>
      <c r="J964" s="18">
        <f t="shared" si="138"/>
        <v>1.5747531122640216E-5</v>
      </c>
      <c r="K964" s="12">
        <f t="shared" si="142"/>
        <v>0.94877651034316657</v>
      </c>
      <c r="L964" s="12">
        <f t="shared" si="139"/>
        <v>-5.2582008271989299E-2</v>
      </c>
      <c r="M964" s="12">
        <f t="shared" si="143"/>
        <v>2.7648675939155429E-3</v>
      </c>
      <c r="N964" s="18">
        <f t="shared" si="140"/>
        <v>5.413591303774725E-7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2003.7</v>
      </c>
      <c r="D965" s="5" t="str">
        <f>'Исходные данные'!A967</f>
        <v>20.05.2013</v>
      </c>
      <c r="E965" s="1">
        <f>'Исходные данные'!B967</f>
        <v>2169.1</v>
      </c>
      <c r="F965" s="12">
        <f t="shared" si="135"/>
        <v>1.0825472875180915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7.9316863559890385E-2</v>
      </c>
      <c r="J965" s="18">
        <f t="shared" si="138"/>
        <v>1.5486840637059627E-5</v>
      </c>
      <c r="K965" s="12">
        <f t="shared" si="142"/>
        <v>0.94772391493404784</v>
      </c>
      <c r="L965" s="12">
        <f t="shared" si="139"/>
        <v>-5.3692048115031102E-2</v>
      </c>
      <c r="M965" s="12">
        <f t="shared" si="143"/>
        <v>2.8828360307868069E-3</v>
      </c>
      <c r="N965" s="18">
        <f t="shared" si="140"/>
        <v>5.6288184110882788E-7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2003.74</v>
      </c>
      <c r="D966" s="5" t="str">
        <f>'Исходные данные'!A968</f>
        <v>17.05.2013</v>
      </c>
      <c r="E966" s="1">
        <f>'Исходные данные'!B968</f>
        <v>2167.1999999999998</v>
      </c>
      <c r="F966" s="12">
        <f t="shared" si="135"/>
        <v>1.0815774501681854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7.8420577502121086E-2</v>
      </c>
      <c r="J966" s="18">
        <f t="shared" si="138"/>
        <v>1.5269102217940484E-5</v>
      </c>
      <c r="K966" s="12">
        <f t="shared" si="142"/>
        <v>0.94687486375568364</v>
      </c>
      <c r="L966" s="12">
        <f t="shared" si="139"/>
        <v>-5.458833417280036E-2</v>
      </c>
      <c r="M966" s="12">
        <f t="shared" si="143"/>
        <v>2.9798862277613152E-3</v>
      </c>
      <c r="N966" s="18">
        <f t="shared" si="140"/>
        <v>5.8020724736807668E-7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2004.15</v>
      </c>
      <c r="D967" s="5" t="str">
        <f>'Исходные данные'!A969</f>
        <v>16.05.2013</v>
      </c>
      <c r="E967" s="1">
        <f>'Исходные данные'!B969</f>
        <v>2166.79</v>
      </c>
      <c r="F967" s="12">
        <f t="shared" si="135"/>
        <v>1.0811516104084025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7.8026778969472174E-2</v>
      </c>
      <c r="J967" s="18">
        <f t="shared" si="138"/>
        <v>1.5150023788900577E-5</v>
      </c>
      <c r="K967" s="12">
        <f t="shared" si="142"/>
        <v>0.94650205923348918</v>
      </c>
      <c r="L967" s="12">
        <f t="shared" si="139"/>
        <v>-5.4982132705449299E-2</v>
      </c>
      <c r="M967" s="12">
        <f t="shared" si="143"/>
        <v>3.0230349168396289E-3</v>
      </c>
      <c r="N967" s="18">
        <f t="shared" si="140"/>
        <v>5.8696580212181052E-7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2004.62</v>
      </c>
      <c r="D968" s="5" t="str">
        <f>'Исходные данные'!A970</f>
        <v>15.05.2013</v>
      </c>
      <c r="E968" s="1">
        <f>'Исходные данные'!B970</f>
        <v>2166.0100000000002</v>
      </c>
      <c r="F968" s="12">
        <f t="shared" si="135"/>
        <v>1.0805090241542039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7.743224876167544E-2</v>
      </c>
      <c r="J968" s="18">
        <f t="shared" si="138"/>
        <v>1.4992624954128778E-5</v>
      </c>
      <c r="K968" s="12">
        <f t="shared" si="142"/>
        <v>0.94593950241261526</v>
      </c>
      <c r="L968" s="12">
        <f t="shared" si="139"/>
        <v>-5.5576662913246033E-2</v>
      </c>
      <c r="M968" s="12">
        <f t="shared" si="143"/>
        <v>3.0887654605725686E-3</v>
      </c>
      <c r="N968" s="18">
        <f t="shared" si="140"/>
        <v>5.9805446519011002E-7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2004.3</v>
      </c>
      <c r="D969" s="5" t="str">
        <f>'Исходные данные'!A971</f>
        <v>14.05.2013</v>
      </c>
      <c r="E969" s="1">
        <f>'Исходные данные'!B971</f>
        <v>2165.67</v>
      </c>
      <c r="F969" s="12">
        <f t="shared" si="135"/>
        <v>1.080511899416255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7.7434909783620914E-2</v>
      </c>
      <c r="J969" s="18">
        <f t="shared" si="138"/>
        <v>1.4951293642724898E-5</v>
      </c>
      <c r="K969" s="12">
        <f t="shared" si="142"/>
        <v>0.9459420195817394</v>
      </c>
      <c r="L969" s="12">
        <f t="shared" si="139"/>
        <v>-5.5574001891300552E-2</v>
      </c>
      <c r="M969" s="12">
        <f t="shared" si="143"/>
        <v>3.0884696862142689E-3</v>
      </c>
      <c r="N969" s="18">
        <f t="shared" si="140"/>
        <v>5.9632815889211859E-7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2003.48</v>
      </c>
      <c r="D970" s="5" t="str">
        <f>'Исходные данные'!A972</f>
        <v>13.05.2013</v>
      </c>
      <c r="E970" s="1">
        <f>'Исходные данные'!B972</f>
        <v>2165.2600000000002</v>
      </c>
      <c r="F970" s="12">
        <f t="shared" si="135"/>
        <v>1.0807494958771737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7.7654778109028724E-2</v>
      </c>
      <c r="J970" s="18">
        <f t="shared" si="138"/>
        <v>1.4951898040154094E-5</v>
      </c>
      <c r="K970" s="12">
        <f t="shared" si="142"/>
        <v>0.94615002513559621</v>
      </c>
      <c r="L970" s="12">
        <f t="shared" si="139"/>
        <v>-5.5354133565892701E-2</v>
      </c>
      <c r="M970" s="12">
        <f t="shared" si="143"/>
        <v>3.0640801028306804E-3</v>
      </c>
      <c r="N970" s="18">
        <f t="shared" si="140"/>
        <v>5.8996773154210522E-7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2004.13</v>
      </c>
      <c r="D971" s="5" t="str">
        <f>'Исходные данные'!A973</f>
        <v>08.05.2013</v>
      </c>
      <c r="E971" s="1">
        <f>'Исходные данные'!B973</f>
        <v>2162.96</v>
      </c>
      <c r="F971" s="12">
        <f t="shared" si="135"/>
        <v>1.0792513459705708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7.6267602587785269E-2</v>
      </c>
      <c r="J971" s="18">
        <f t="shared" si="138"/>
        <v>1.46438208793608E-5</v>
      </c>
      <c r="K971" s="12">
        <f t="shared" si="142"/>
        <v>0.9448384588779235</v>
      </c>
      <c r="L971" s="12">
        <f t="shared" si="139"/>
        <v>-5.6741309087136205E-2</v>
      </c>
      <c r="M971" s="12">
        <f t="shared" si="143"/>
        <v>3.2195761569219169E-3</v>
      </c>
      <c r="N971" s="18">
        <f t="shared" si="140"/>
        <v>6.1817724629745003E-7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2000.54</v>
      </c>
      <c r="D972" s="5" t="str">
        <f>'Исходные данные'!A974</f>
        <v>07.05.2013</v>
      </c>
      <c r="E972" s="1">
        <f>'Исходные данные'!B974</f>
        <v>2162.48</v>
      </c>
      <c r="F972" s="12">
        <f t="shared" si="135"/>
        <v>1.0809481440011197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7.7838567109710932E-2</v>
      </c>
      <c r="J972" s="18">
        <f t="shared" si="138"/>
        <v>1.490374170109329E-5</v>
      </c>
      <c r="K972" s="12">
        <f t="shared" si="142"/>
        <v>0.94632393308390572</v>
      </c>
      <c r="L972" s="12">
        <f t="shared" si="139"/>
        <v>-5.517034456521059E-2</v>
      </c>
      <c r="M972" s="12">
        <f t="shared" si="143"/>
        <v>3.0437669194440533E-3</v>
      </c>
      <c r="N972" s="18">
        <f t="shared" si="140"/>
        <v>5.8278971016755995E-7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2001.45</v>
      </c>
      <c r="D973" s="5" t="str">
        <f>'Исходные данные'!A975</f>
        <v>06.05.2013</v>
      </c>
      <c r="E973" s="1">
        <f>'Исходные данные'!B975</f>
        <v>2162.15</v>
      </c>
      <c r="F973" s="12">
        <f t="shared" si="135"/>
        <v>1.0802917884533714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7.723117913943453E-2</v>
      </c>
      <c r="J973" s="18">
        <f t="shared" si="138"/>
        <v>1.4746172753750742E-5</v>
      </c>
      <c r="K973" s="12">
        <f t="shared" si="142"/>
        <v>0.94574932183461158</v>
      </c>
      <c r="L973" s="12">
        <f t="shared" si="139"/>
        <v>-5.5777732535486992E-2</v>
      </c>
      <c r="M973" s="12">
        <f t="shared" si="143"/>
        <v>3.1111554468003155E-3</v>
      </c>
      <c r="N973" s="18">
        <f t="shared" si="140"/>
        <v>5.9402997848138169E-7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2001.28</v>
      </c>
      <c r="D974" s="5" t="str">
        <f>'Исходные данные'!A976</f>
        <v>30.04.2013</v>
      </c>
      <c r="E974" s="1">
        <f>'Исходные данные'!B976</f>
        <v>2159.7600000000002</v>
      </c>
      <c r="F974" s="12">
        <f t="shared" si="135"/>
        <v>1.0791893188359452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7.6210128564381155E-2</v>
      </c>
      <c r="J974" s="18">
        <f t="shared" si="138"/>
        <v>1.4510604845751292E-5</v>
      </c>
      <c r="K974" s="12">
        <f t="shared" si="142"/>
        <v>0.94478415677072014</v>
      </c>
      <c r="L974" s="12">
        <f t="shared" si="139"/>
        <v>-5.6798783110540256E-2</v>
      </c>
      <c r="M974" s="12">
        <f t="shared" si="143"/>
        <v>3.2261017628381844E-3</v>
      </c>
      <c r="N974" s="18">
        <f t="shared" si="140"/>
        <v>6.1425808819073043E-7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2000.36</v>
      </c>
      <c r="D975" s="5" t="str">
        <f>'Исходные данные'!A977</f>
        <v>29.04.2013</v>
      </c>
      <c r="E975" s="1">
        <f>'Исходные данные'!B977</f>
        <v>2159.4299999999998</v>
      </c>
      <c r="F975" s="12">
        <f t="shared" si="135"/>
        <v>1.0795206862764701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7.6517133620496044E-2</v>
      </c>
      <c r="J975" s="18">
        <f t="shared" si="138"/>
        <v>1.4528396483398071E-5</v>
      </c>
      <c r="K975" s="12">
        <f t="shared" si="142"/>
        <v>0.94507425481229013</v>
      </c>
      <c r="L975" s="12">
        <f t="shared" si="139"/>
        <v>-5.6491778054425477E-2</v>
      </c>
      <c r="M975" s="12">
        <f t="shared" si="143"/>
        <v>3.1913209877504592E-3</v>
      </c>
      <c r="N975" s="18">
        <f t="shared" si="140"/>
        <v>6.0593979965042574E-7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1998.69</v>
      </c>
      <c r="D976" s="5" t="str">
        <f>'Исходные данные'!A978</f>
        <v>26.04.2013</v>
      </c>
      <c r="E976" s="1">
        <f>'Исходные данные'!B978</f>
        <v>2158.16</v>
      </c>
      <c r="F976" s="12">
        <f t="shared" si="135"/>
        <v>1.0797872606557295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7.6764040858523272E-2</v>
      </c>
      <c r="J976" s="18">
        <f t="shared" si="138"/>
        <v>1.4534596775864396E-5</v>
      </c>
      <c r="K976" s="12">
        <f t="shared" si="142"/>
        <v>0.94530762929601553</v>
      </c>
      <c r="L976" s="12">
        <f t="shared" si="139"/>
        <v>-5.6244870816398188E-2</v>
      </c>
      <c r="M976" s="12">
        <f t="shared" si="143"/>
        <v>3.1634854931533118E-3</v>
      </c>
      <c r="N976" s="18">
        <f t="shared" si="140"/>
        <v>5.9897818737840273E-7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1997.95</v>
      </c>
      <c r="D977" s="5" t="str">
        <f>'Исходные данные'!A979</f>
        <v>25.04.2013</v>
      </c>
      <c r="E977" s="1">
        <f>'Исходные данные'!B979</f>
        <v>2157.5700000000002</v>
      </c>
      <c r="F977" s="12">
        <f t="shared" si="135"/>
        <v>1.0798918891864162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7.6860933520357985E-2</v>
      </c>
      <c r="J977" s="18">
        <f t="shared" si="138"/>
        <v>1.4512324616980981E-5</v>
      </c>
      <c r="K977" s="12">
        <f t="shared" si="142"/>
        <v>0.94539922710597679</v>
      </c>
      <c r="L977" s="12">
        <f t="shared" si="139"/>
        <v>-5.6147978154563516E-2</v>
      </c>
      <c r="M977" s="12">
        <f t="shared" si="143"/>
        <v>3.1525954508453331E-3</v>
      </c>
      <c r="N977" s="18">
        <f t="shared" si="140"/>
        <v>5.9525023276703877E-7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1997.44</v>
      </c>
      <c r="D978" s="5" t="str">
        <f>'Исходные данные'!A980</f>
        <v>24.04.2013</v>
      </c>
      <c r="E978" s="1">
        <f>'Исходные данные'!B980</f>
        <v>2157.38</v>
      </c>
      <c r="F978" s="12">
        <f t="shared" si="135"/>
        <v>1.0800724927907721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7.7028161837902245E-2</v>
      </c>
      <c r="J978" s="18">
        <f t="shared" si="138"/>
        <v>1.4503306762823492E-5</v>
      </c>
      <c r="K978" s="12">
        <f t="shared" si="142"/>
        <v>0.94555733784806162</v>
      </c>
      <c r="L978" s="12">
        <f t="shared" si="139"/>
        <v>-5.5980749837019228E-2</v>
      </c>
      <c r="M978" s="12">
        <f t="shared" si="143"/>
        <v>3.1338443523149196E-3</v>
      </c>
      <c r="N978" s="18">
        <f t="shared" si="140"/>
        <v>5.9005829691499463E-7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1996.72</v>
      </c>
      <c r="D979" s="5" t="str">
        <f>'Исходные данные'!A981</f>
        <v>23.04.2013</v>
      </c>
      <c r="E979" s="1">
        <f>'Исходные данные'!B981</f>
        <v>2156.8000000000002</v>
      </c>
      <c r="F979" s="12">
        <f t="shared" si="135"/>
        <v>1.080171481229216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7.7119807448031166E-2</v>
      </c>
      <c r="J979" s="18">
        <f t="shared" si="138"/>
        <v>1.4480034768573624E-5</v>
      </c>
      <c r="K979" s="12">
        <f t="shared" si="142"/>
        <v>0.94564399799815113</v>
      </c>
      <c r="L979" s="12">
        <f t="shared" si="139"/>
        <v>-5.5889104226890265E-2</v>
      </c>
      <c r="M979" s="12">
        <f t="shared" si="143"/>
        <v>3.1235919712841948E-3</v>
      </c>
      <c r="N979" s="18">
        <f t="shared" si="140"/>
        <v>5.8648642733595488E-7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1996.97</v>
      </c>
      <c r="D980" s="5" t="str">
        <f>'Исходные данные'!A982</f>
        <v>22.04.2013</v>
      </c>
      <c r="E980" s="1">
        <f>'Исходные данные'!B982</f>
        <v>2156.35</v>
      </c>
      <c r="F980" s="12">
        <f t="shared" si="135"/>
        <v>1.0798109135340039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7.6785945746717807E-2</v>
      </c>
      <c r="J980" s="18">
        <f t="shared" si="138"/>
        <v>1.4377109325317394E-5</v>
      </c>
      <c r="K980" s="12">
        <f t="shared" si="142"/>
        <v>0.9453283363807371</v>
      </c>
      <c r="L980" s="12">
        <f t="shared" si="139"/>
        <v>-5.6222965928203604E-2</v>
      </c>
      <c r="M980" s="12">
        <f t="shared" si="143"/>
        <v>3.1610218977639348E-3</v>
      </c>
      <c r="N980" s="18">
        <f t="shared" si="140"/>
        <v>5.9185775420128813E-7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1996.79</v>
      </c>
      <c r="D981" s="5" t="str">
        <f>'Исходные данные'!A983</f>
        <v>19.04.2013</v>
      </c>
      <c r="E981" s="1">
        <f>'Исходные данные'!B983</f>
        <v>2155.25</v>
      </c>
      <c r="F981" s="12">
        <f t="shared" si="135"/>
        <v>1.0793573685765654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7.6365834940286523E-2</v>
      </c>
      <c r="J981" s="18">
        <f t="shared" si="138"/>
        <v>1.4258541739869352E-5</v>
      </c>
      <c r="K981" s="12">
        <f t="shared" si="142"/>
        <v>0.94493127714127623</v>
      </c>
      <c r="L981" s="12">
        <f t="shared" si="139"/>
        <v>-5.6643076734635013E-2</v>
      </c>
      <c r="M981" s="12">
        <f t="shared" si="143"/>
        <v>3.2084381419657418E-3</v>
      </c>
      <c r="N981" s="18">
        <f t="shared" si="140"/>
        <v>5.9905911069759539E-7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1995.73</v>
      </c>
      <c r="D982" s="5" t="str">
        <f>'Исходные данные'!A984</f>
        <v>18.04.2013</v>
      </c>
      <c r="E982" s="1">
        <f>'Исходные данные'!B984</f>
        <v>2154.0300000000002</v>
      </c>
      <c r="F982" s="12">
        <f t="shared" si="135"/>
        <v>1.0793193468054296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7.6330608015505452E-2</v>
      </c>
      <c r="J982" s="18">
        <f t="shared" si="138"/>
        <v>1.4212186503795371E-5</v>
      </c>
      <c r="K982" s="12">
        <f t="shared" si="142"/>
        <v>0.94489799070454594</v>
      </c>
      <c r="L982" s="12">
        <f t="shared" si="139"/>
        <v>-5.667830365941607E-2</v>
      </c>
      <c r="M982" s="12">
        <f t="shared" si="143"/>
        <v>3.2124301057089685E-3</v>
      </c>
      <c r="N982" s="18">
        <f t="shared" si="140"/>
        <v>5.9813038281404306E-7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1994.5</v>
      </c>
      <c r="D983" s="5" t="str">
        <f>'Исходные данные'!A985</f>
        <v>17.04.2013</v>
      </c>
      <c r="E983" s="1">
        <f>'Исходные данные'!B985</f>
        <v>2153.61</v>
      </c>
      <c r="F983" s="12">
        <f t="shared" si="135"/>
        <v>1.0797743795437453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7.6752111481982646E-2</v>
      </c>
      <c r="J983" s="18">
        <f t="shared" si="138"/>
        <v>1.425078137584323E-5</v>
      </c>
      <c r="K983" s="12">
        <f t="shared" si="142"/>
        <v>0.945296352432622</v>
      </c>
      <c r="L983" s="12">
        <f t="shared" si="139"/>
        <v>-5.6256800192938855E-2</v>
      </c>
      <c r="M983" s="12">
        <f t="shared" si="143"/>
        <v>3.1648275679482364E-3</v>
      </c>
      <c r="N983" s="18">
        <f t="shared" si="140"/>
        <v>5.8762247568471591E-7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1993.51</v>
      </c>
      <c r="D984" s="5" t="str">
        <f>'Исходные данные'!A986</f>
        <v>16.04.2013</v>
      </c>
      <c r="E984" s="1">
        <f>'Исходные данные'!B986</f>
        <v>2152.1999999999998</v>
      </c>
      <c r="F984" s="12">
        <f t="shared" si="135"/>
        <v>1.0796033127498732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7.659367065447896E-2</v>
      </c>
      <c r="J984" s="18">
        <f t="shared" si="138"/>
        <v>1.4181670739755172E-5</v>
      </c>
      <c r="K984" s="12">
        <f t="shared" si="142"/>
        <v>0.94514659076080132</v>
      </c>
      <c r="L984" s="12">
        <f t="shared" si="139"/>
        <v>-5.6415241020442479E-2</v>
      </c>
      <c r="M984" s="12">
        <f t="shared" si="143"/>
        <v>3.182679419394607E-3</v>
      </c>
      <c r="N984" s="18">
        <f t="shared" si="140"/>
        <v>5.8928774675992221E-7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1992.57</v>
      </c>
      <c r="D985" s="5" t="str">
        <f>'Исходные данные'!A987</f>
        <v>15.04.2013</v>
      </c>
      <c r="E985" s="1">
        <f>'Исходные данные'!B987</f>
        <v>2152.0100000000002</v>
      </c>
      <c r="F985" s="12">
        <f t="shared" si="135"/>
        <v>1.0800172641362664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7.6977026319722391E-2</v>
      </c>
      <c r="J985" s="18">
        <f t="shared" si="138"/>
        <v>1.4212871000928771E-5</v>
      </c>
      <c r="K985" s="12">
        <f t="shared" si="142"/>
        <v>0.94550898751984203</v>
      </c>
      <c r="L985" s="12">
        <f t="shared" si="139"/>
        <v>-5.6031885355199131E-2</v>
      </c>
      <c r="M985" s="12">
        <f t="shared" si="143"/>
        <v>3.1395721764581703E-3</v>
      </c>
      <c r="N985" s="18">
        <f t="shared" si="140"/>
        <v>5.7968378976822595E-7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1993.42</v>
      </c>
      <c r="D986" s="5" t="str">
        <f>'Исходные данные'!A988</f>
        <v>12.04.2013</v>
      </c>
      <c r="E986" s="1">
        <f>'Исходные данные'!B988</f>
        <v>2150.84</v>
      </c>
      <c r="F986" s="12">
        <f t="shared" si="135"/>
        <v>1.0789698106771277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7.6006706901379034E-2</v>
      </c>
      <c r="J986" s="18">
        <f t="shared" si="138"/>
        <v>1.3994544589824786E-5</v>
      </c>
      <c r="K986" s="12">
        <f t="shared" si="142"/>
        <v>0.94459198675280676</v>
      </c>
      <c r="L986" s="12">
        <f t="shared" si="139"/>
        <v>-5.7002204773542391E-2</v>
      </c>
      <c r="M986" s="12">
        <f t="shared" si="143"/>
        <v>3.2492513490448502E-3</v>
      </c>
      <c r="N986" s="18">
        <f t="shared" si="140"/>
        <v>5.9826026862020867E-7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1992.88</v>
      </c>
      <c r="D987" s="5" t="str">
        <f>'Исходные данные'!A989</f>
        <v>11.04.2013</v>
      </c>
      <c r="E987" s="1">
        <f>'Исходные данные'!B989</f>
        <v>2150.04</v>
      </c>
      <c r="F987" s="12">
        <f t="shared" si="135"/>
        <v>1.0788607442495282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7.5905617937332789E-2</v>
      </c>
      <c r="J987" s="18">
        <f t="shared" si="138"/>
        <v>1.3936924367715411E-5</v>
      </c>
      <c r="K987" s="12">
        <f t="shared" si="142"/>
        <v>0.94449650375363958</v>
      </c>
      <c r="L987" s="12">
        <f t="shared" si="139"/>
        <v>-5.7103293737588628E-2</v>
      </c>
      <c r="M987" s="12">
        <f t="shared" si="143"/>
        <v>3.2607861556813202E-3</v>
      </c>
      <c r="N987" s="18">
        <f t="shared" si="140"/>
        <v>5.9870838636138154E-7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1993.3</v>
      </c>
      <c r="D988" s="5" t="str">
        <f>'Исходные данные'!A990</f>
        <v>10.04.2013</v>
      </c>
      <c r="E988" s="1">
        <f>'Исходные данные'!B990</f>
        <v>2149.39</v>
      </c>
      <c r="F988" s="12">
        <f t="shared" si="135"/>
        <v>1.078307329554006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7.539252420635835E-2</v>
      </c>
      <c r="J988" s="18">
        <f t="shared" si="138"/>
        <v>1.3804080287215363E-5</v>
      </c>
      <c r="K988" s="12">
        <f t="shared" si="142"/>
        <v>0.9440120128238948</v>
      </c>
      <c r="L988" s="12">
        <f t="shared" si="139"/>
        <v>-5.7616387468563103E-2</v>
      </c>
      <c r="M988" s="12">
        <f t="shared" si="143"/>
        <v>3.3196481049275867E-3</v>
      </c>
      <c r="N988" s="18">
        <f t="shared" si="140"/>
        <v>6.0781475946202693E-7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1992.33</v>
      </c>
      <c r="D989" s="5" t="str">
        <f>'Исходные данные'!A991</f>
        <v>09.04.2013</v>
      </c>
      <c r="E989" s="1">
        <f>'Исходные данные'!B991</f>
        <v>2148.8200000000002</v>
      </c>
      <c r="F989" s="12">
        <f t="shared" si="135"/>
        <v>1.0785462247720008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7.561404617153078E-2</v>
      </c>
      <c r="J989" s="18">
        <f t="shared" si="138"/>
        <v>1.3805999075865512E-5</v>
      </c>
      <c r="K989" s="12">
        <f t="shared" si="142"/>
        <v>0.94422115538410212</v>
      </c>
      <c r="L989" s="12">
        <f t="shared" si="139"/>
        <v>-5.73948655033907E-2</v>
      </c>
      <c r="M989" s="12">
        <f t="shared" si="143"/>
        <v>3.2941705861522989E-3</v>
      </c>
      <c r="N989" s="18">
        <f t="shared" si="140"/>
        <v>6.0146650484741911E-7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1991.51</v>
      </c>
      <c r="D990" s="5" t="str">
        <f>'Исходные данные'!A992</f>
        <v>08.04.2013</v>
      </c>
      <c r="E990" s="1">
        <f>'Исходные данные'!B992</f>
        <v>2148.41</v>
      </c>
      <c r="F990" s="12">
        <f t="shared" si="135"/>
        <v>1.0787844399475774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7.5834888697380462E-2</v>
      </c>
      <c r="J990" s="18">
        <f t="shared" si="138"/>
        <v>1.38076759114681E-5</v>
      </c>
      <c r="K990" s="12">
        <f t="shared" si="142"/>
        <v>0.94442970259621684</v>
      </c>
      <c r="L990" s="12">
        <f t="shared" si="139"/>
        <v>-5.7174022977540977E-2</v>
      </c>
      <c r="M990" s="12">
        <f t="shared" si="143"/>
        <v>3.2688689034363751E-3</v>
      </c>
      <c r="N990" s="18">
        <f t="shared" si="140"/>
        <v>5.9518096737556999E-7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1992.01</v>
      </c>
      <c r="D991" s="5" t="str">
        <f>'Исходные данные'!A993</f>
        <v>05.04.2013</v>
      </c>
      <c r="E991" s="1">
        <f>'Исходные данные'!B993</f>
        <v>2147.0100000000002</v>
      </c>
      <c r="F991" s="12">
        <f t="shared" si="135"/>
        <v>1.077810854363181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7.4931997317523744E-2</v>
      </c>
      <c r="J991" s="18">
        <f t="shared" si="138"/>
        <v>1.3605202477160165E-5</v>
      </c>
      <c r="K991" s="12">
        <f t="shared" si="142"/>
        <v>0.94357736999864228</v>
      </c>
      <c r="L991" s="12">
        <f t="shared" si="139"/>
        <v>-5.8076914357397751E-2</v>
      </c>
      <c r="M991" s="12">
        <f t="shared" si="143"/>
        <v>3.372927981276504E-3</v>
      </c>
      <c r="N991" s="18">
        <f t="shared" si="140"/>
        <v>6.1241351850919033E-7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1990.41</v>
      </c>
      <c r="D992" s="5" t="str">
        <f>'Исходные данные'!A994</f>
        <v>04.04.2013</v>
      </c>
      <c r="E992" s="1">
        <f>'Исходные данные'!B994</f>
        <v>2146.54</v>
      </c>
      <c r="F992" s="12">
        <f t="shared" si="135"/>
        <v>1.0784411251953114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7.5516595830179334E-2</v>
      </c>
      <c r="J992" s="18">
        <f t="shared" si="138"/>
        <v>1.3673077466840715E-5</v>
      </c>
      <c r="K992" s="12">
        <f t="shared" si="142"/>
        <v>0.94412914519348379</v>
      </c>
      <c r="L992" s="12">
        <f t="shared" si="139"/>
        <v>-5.7492315844742098E-2</v>
      </c>
      <c r="M992" s="12">
        <f t="shared" si="143"/>
        <v>3.3053663811915745E-3</v>
      </c>
      <c r="N992" s="18">
        <f t="shared" si="140"/>
        <v>5.9847150271386945E-7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1989.5</v>
      </c>
      <c r="D993" s="5" t="str">
        <f>'Исходные данные'!A995</f>
        <v>03.04.2013</v>
      </c>
      <c r="E993" s="1">
        <f>'Исходные данные'!B995</f>
        <v>2146.81</v>
      </c>
      <c r="F993" s="12">
        <f t="shared" si="135"/>
        <v>1.0790701181201308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7.6099668520612077E-2</v>
      </c>
      <c r="J993" s="18">
        <f t="shared" si="138"/>
        <v>1.3740192093226212E-5</v>
      </c>
      <c r="K993" s="12">
        <f t="shared" si="142"/>
        <v>0.94467980163505338</v>
      </c>
      <c r="L993" s="12">
        <f t="shared" si="139"/>
        <v>-5.6909243154309404E-2</v>
      </c>
      <c r="M993" s="12">
        <f t="shared" si="143"/>
        <v>3.2386619563963032E-3</v>
      </c>
      <c r="N993" s="18">
        <f t="shared" si="140"/>
        <v>5.8475730934170837E-7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1990.13</v>
      </c>
      <c r="D994" s="5" t="str">
        <f>'Исходные данные'!A996</f>
        <v>02.04.2013</v>
      </c>
      <c r="E994" s="1">
        <f>'Исходные данные'!B996</f>
        <v>2145.98</v>
      </c>
      <c r="F994" s="12">
        <f t="shared" si="135"/>
        <v>1.0783114670900895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7.5396361264710957E-2</v>
      </c>
      <c r="J994" s="18">
        <f t="shared" si="138"/>
        <v>1.357521121362887E-5</v>
      </c>
      <c r="K994" s="12">
        <f t="shared" si="142"/>
        <v>0.94401563506002295</v>
      </c>
      <c r="L994" s="12">
        <f t="shared" si="139"/>
        <v>-5.7612550410210468E-2</v>
      </c>
      <c r="M994" s="12">
        <f t="shared" si="143"/>
        <v>3.3192059647690337E-3</v>
      </c>
      <c r="N994" s="18">
        <f t="shared" si="140"/>
        <v>5.9762727640234431E-7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1989.34</v>
      </c>
      <c r="D995" s="5" t="str">
        <f>'Исходные данные'!A997</f>
        <v>01.04.2013</v>
      </c>
      <c r="E995" s="1">
        <f>'Исходные данные'!B997</f>
        <v>2145.0500000000002</v>
      </c>
      <c r="F995" s="12">
        <f t="shared" si="135"/>
        <v>1.0782721907768407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7.5359936697446978E-2</v>
      </c>
      <c r="J995" s="18">
        <f t="shared" si="138"/>
        <v>1.3530782188223337E-5</v>
      </c>
      <c r="K995" s="12">
        <f t="shared" si="142"/>
        <v>0.94398125032525371</v>
      </c>
      <c r="L995" s="12">
        <f t="shared" si="139"/>
        <v>-5.7648974977474551E-2</v>
      </c>
      <c r="M995" s="12">
        <f t="shared" si="143"/>
        <v>3.3234043159534781E-3</v>
      </c>
      <c r="N995" s="18">
        <f t="shared" si="140"/>
        <v>5.9671307983053682E-7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1987.63</v>
      </c>
      <c r="D996" s="5" t="str">
        <f>'Исходные данные'!A998</f>
        <v>29.03.2013</v>
      </c>
      <c r="E996" s="1">
        <f>'Исходные данные'!B998</f>
        <v>2143.17</v>
      </c>
      <c r="F996" s="12">
        <f t="shared" si="135"/>
        <v>1.0782540009961612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7.5343067177615228E-2</v>
      </c>
      <c r="J996" s="18">
        <f t="shared" si="138"/>
        <v>1.3489996704336373E-5</v>
      </c>
      <c r="K996" s="12">
        <f t="shared" si="142"/>
        <v>0.94396532594914928</v>
      </c>
      <c r="L996" s="12">
        <f t="shared" si="139"/>
        <v>-5.7665844497306232E-2</v>
      </c>
      <c r="M996" s="12">
        <f t="shared" si="143"/>
        <v>3.3253496215874946E-3</v>
      </c>
      <c r="N996" s="18">
        <f t="shared" si="140"/>
        <v>5.9539592846983678E-7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1986.75</v>
      </c>
      <c r="D997" s="5" t="str">
        <f>'Исходные данные'!A999</f>
        <v>28.03.2013</v>
      </c>
      <c r="E997" s="1">
        <f>'Исходные данные'!B999</f>
        <v>2142.63</v>
      </c>
      <c r="F997" s="12">
        <f t="shared" si="135"/>
        <v>1.0784597961494904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7.5533908590348017E-2</v>
      </c>
      <c r="J997" s="18">
        <f t="shared" si="138"/>
        <v>1.3486419833096059E-5</v>
      </c>
      <c r="K997" s="12">
        <f t="shared" si="142"/>
        <v>0.94414549081643628</v>
      </c>
      <c r="L997" s="12">
        <f t="shared" si="139"/>
        <v>-5.7475003084573435E-2</v>
      </c>
      <c r="M997" s="12">
        <f t="shared" si="143"/>
        <v>3.303375979571717E-3</v>
      </c>
      <c r="N997" s="18">
        <f t="shared" si="140"/>
        <v>5.8981080363107233E-7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1986.12</v>
      </c>
      <c r="D998" s="5" t="str">
        <f>'Исходные данные'!A1000</f>
        <v>27.03.2013</v>
      </c>
      <c r="E998" s="1">
        <f>'Исходные данные'!B1000</f>
        <v>2142.04</v>
      </c>
      <c r="F998" s="12">
        <f t="shared" si="135"/>
        <v>1.0785048234749159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7.5575659229206366E-2</v>
      </c>
      <c r="J998" s="18">
        <f t="shared" si="138"/>
        <v>1.3456212296487776E-5</v>
      </c>
      <c r="K998" s="12">
        <f t="shared" si="142"/>
        <v>0.94418491031674201</v>
      </c>
      <c r="L998" s="12">
        <f t="shared" si="139"/>
        <v>-5.7433252445715108E-2</v>
      </c>
      <c r="M998" s="12">
        <f t="shared" si="143"/>
        <v>3.2985784864932315E-3</v>
      </c>
      <c r="N998" s="18">
        <f t="shared" si="140"/>
        <v>5.8731042300623499E-7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1984.19</v>
      </c>
      <c r="D999" s="5" t="str">
        <f>'Исходные данные'!A1001</f>
        <v>26.03.2013</v>
      </c>
      <c r="E999" s="1">
        <f>'Исходные данные'!B1001</f>
        <v>2142.17</v>
      </c>
      <c r="F999" s="12">
        <f t="shared" si="135"/>
        <v>1.0796193912881327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7.6608563549250483E-2</v>
      </c>
      <c r="J999" s="18">
        <f t="shared" si="138"/>
        <v>1.3602050243653997E-5</v>
      </c>
      <c r="K999" s="12">
        <f t="shared" si="142"/>
        <v>0.94516066683433764</v>
      </c>
      <c r="L999" s="12">
        <f t="shared" si="139"/>
        <v>-5.6400348125670983E-2</v>
      </c>
      <c r="M999" s="12">
        <f t="shared" si="143"/>
        <v>3.1809992686968698E-3</v>
      </c>
      <c r="N999" s="18">
        <f t="shared" si="140"/>
        <v>5.647947158025621E-7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1984.3</v>
      </c>
      <c r="D1000" s="5" t="str">
        <f>'Исходные данные'!A1002</f>
        <v>25.03.2013</v>
      </c>
      <c r="E1000" s="1">
        <f>'Исходные данные'!B1002</f>
        <v>2141.81</v>
      </c>
      <c r="F1000" s="12">
        <f t="shared" si="135"/>
        <v>1.0793781182280906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7.6385058834693847E-2</v>
      </c>
      <c r="J1000" s="18">
        <f t="shared" si="138"/>
        <v>1.352451320917977E-5</v>
      </c>
      <c r="K1000" s="12">
        <f t="shared" si="142"/>
        <v>0.94494944257497482</v>
      </c>
      <c r="L1000" s="12">
        <f t="shared" si="139"/>
        <v>-5.6623852840227668E-2</v>
      </c>
      <c r="M1000" s="12">
        <f t="shared" si="143"/>
        <v>3.2062607104717503E-3</v>
      </c>
      <c r="N1000" s="18">
        <f t="shared" si="140"/>
        <v>5.6769106409529805E-7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1983.7</v>
      </c>
      <c r="D1001" s="5" t="str">
        <f>'Исходные данные'!A1003</f>
        <v>22.03.2013</v>
      </c>
      <c r="E1001" s="1">
        <f>'Исходные данные'!B1003</f>
        <v>2140.71</v>
      </c>
      <c r="F1001" s="12">
        <f t="shared" si="135"/>
        <v>1.0791500730957302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7.6173761957381347E-2</v>
      </c>
      <c r="J1001" s="18">
        <f t="shared" si="138"/>
        <v>1.3449458485299779E-5</v>
      </c>
      <c r="K1001" s="12">
        <f t="shared" si="142"/>
        <v>0.94474979880133636</v>
      </c>
      <c r="L1001" s="12">
        <f t="shared" si="139"/>
        <v>-5.6835149717540091E-2</v>
      </c>
      <c r="M1001" s="12">
        <f t="shared" si="143"/>
        <v>3.2302342434151888E-3</v>
      </c>
      <c r="N1001" s="18">
        <f t="shared" si="140"/>
        <v>5.703394481017417E-7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1982.05</v>
      </c>
      <c r="D1002" s="5" t="str">
        <f>'Исходные данные'!A1004</f>
        <v>21.03.2013</v>
      </c>
      <c r="E1002" s="1">
        <f>'Исходные данные'!B1004</f>
        <v>2140.2399999999998</v>
      </c>
      <c r="F1002" s="12">
        <f t="shared" si="135"/>
        <v>1.0798113064756185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7.67863096451913E-2</v>
      </c>
      <c r="J1002" s="18">
        <f t="shared" si="138"/>
        <v>1.351977174787699E-5</v>
      </c>
      <c r="K1002" s="12">
        <f t="shared" si="142"/>
        <v>0.94532868038433815</v>
      </c>
      <c r="L1002" s="12">
        <f t="shared" si="139"/>
        <v>-5.6222602029730222E-2</v>
      </c>
      <c r="M1002" s="12">
        <f t="shared" si="143"/>
        <v>3.1609809789934161E-3</v>
      </c>
      <c r="N1002" s="18">
        <f t="shared" si="140"/>
        <v>5.5655417655623764E-7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1982.59</v>
      </c>
      <c r="D1003" s="5" t="str">
        <f>'Исходные данные'!A1005</f>
        <v>20.03.2013</v>
      </c>
      <c r="E1003" s="1">
        <f>'Исходные данные'!B1005</f>
        <v>2140.4899999999998</v>
      </c>
      <c r="F1003" s="12">
        <f t="shared" si="135"/>
        <v>1.0796432948819472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7.6630704064129584E-2</v>
      </c>
      <c r="J1003" s="18">
        <f t="shared" si="138"/>
        <v>1.3454716422387623E-5</v>
      </c>
      <c r="K1003" s="12">
        <f t="shared" si="142"/>
        <v>0.94518159340980656</v>
      </c>
      <c r="L1003" s="12">
        <f t="shared" si="139"/>
        <v>-5.6378207610791861E-2</v>
      </c>
      <c r="M1003" s="12">
        <f t="shared" si="143"/>
        <v>3.1785022934055409E-3</v>
      </c>
      <c r="N1003" s="18">
        <f t="shared" si="140"/>
        <v>5.5807717713112749E-7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1982.91</v>
      </c>
      <c r="D1004" s="5" t="str">
        <f>'Исходные данные'!A1006</f>
        <v>19.03.2013</v>
      </c>
      <c r="E1004" s="1">
        <f>'Исходные данные'!B1006</f>
        <v>2140.21</v>
      </c>
      <c r="F1004" s="12">
        <f t="shared" si="135"/>
        <v>1.0793278565340838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7.6338492331794891E-2</v>
      </c>
      <c r="J1004" s="18">
        <f t="shared" si="138"/>
        <v>1.3366000741978187E-5</v>
      </c>
      <c r="K1004" s="12">
        <f t="shared" si="142"/>
        <v>0.94490544060853465</v>
      </c>
      <c r="L1004" s="12">
        <f t="shared" si="139"/>
        <v>-5.6670419343126548E-2</v>
      </c>
      <c r="M1004" s="12">
        <f t="shared" si="143"/>
        <v>3.211536428525803E-3</v>
      </c>
      <c r="N1004" s="18">
        <f t="shared" si="140"/>
        <v>5.6230345891554219E-7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1983.09</v>
      </c>
      <c r="D1005" s="5" t="str">
        <f>'Исходные данные'!A1007</f>
        <v>18.03.2013</v>
      </c>
      <c r="E1005" s="1">
        <f>'Исходные данные'!B1007</f>
        <v>2139.9699999999998</v>
      </c>
      <c r="F1005" s="12">
        <f t="shared" si="135"/>
        <v>1.0791088654574426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7.6135575957030285E-2</v>
      </c>
      <c r="J1005" s="18">
        <f t="shared" si="138"/>
        <v>1.329326643267854E-5</v>
      </c>
      <c r="K1005" s="12">
        <f t="shared" si="142"/>
        <v>0.94471372327398206</v>
      </c>
      <c r="L1005" s="12">
        <f t="shared" si="139"/>
        <v>-5.6873335717891195E-2</v>
      </c>
      <c r="M1005" s="12">
        <f t="shared" si="143"/>
        <v>3.2345763156799495E-3</v>
      </c>
      <c r="N1005" s="18">
        <f t="shared" si="140"/>
        <v>5.6475680679729453E-7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1983.28</v>
      </c>
      <c r="D1006" s="5" t="str">
        <f>'Исходные данные'!A1008</f>
        <v>15.03.2013</v>
      </c>
      <c r="E1006" s="1">
        <f>'Исходные данные'!B1008</f>
        <v>2139.2199999999998</v>
      </c>
      <c r="F1006" s="12">
        <f t="shared" si="135"/>
        <v>1.0786273244322535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7.5689236839727919E-2</v>
      </c>
      <c r="J1006" s="18">
        <f t="shared" si="138"/>
        <v>1.3178451042137619E-5</v>
      </c>
      <c r="K1006" s="12">
        <f t="shared" si="142"/>
        <v>0.94429215467290983</v>
      </c>
      <c r="L1006" s="12">
        <f t="shared" si="139"/>
        <v>-5.7319674835193589E-2</v>
      </c>
      <c r="M1006" s="12">
        <f t="shared" si="143"/>
        <v>3.2855451232123166E-3</v>
      </c>
      <c r="N1006" s="18">
        <f t="shared" si="140"/>
        <v>5.7205485694976622E-7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1982.5</v>
      </c>
      <c r="D1007" s="5" t="str">
        <f>'Исходные данные'!A1009</f>
        <v>14.03.2013</v>
      </c>
      <c r="E1007" s="1">
        <f>'Исходные данные'!B1009</f>
        <v>2138.2800000000002</v>
      </c>
      <c r="F1007" s="12">
        <f t="shared" si="135"/>
        <v>1.0785775535939472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7.5643093018320812E-2</v>
      </c>
      <c r="J1007" s="18">
        <f t="shared" si="138"/>
        <v>1.313365758047194E-5</v>
      </c>
      <c r="K1007" s="12">
        <f t="shared" si="142"/>
        <v>0.94424858242967113</v>
      </c>
      <c r="L1007" s="12">
        <f t="shared" si="139"/>
        <v>-5.7365818656600669E-2</v>
      </c>
      <c r="M1007" s="12">
        <f t="shared" si="143"/>
        <v>3.2908371501419848E-3</v>
      </c>
      <c r="N1007" s="18">
        <f t="shared" si="140"/>
        <v>5.7137706244498575E-7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1981.16</v>
      </c>
      <c r="D1008" s="5" t="str">
        <f>'Исходные данные'!A1010</f>
        <v>13.03.2013</v>
      </c>
      <c r="E1008" s="1">
        <f>'Исходные данные'!B1010</f>
        <v>2137.6</v>
      </c>
      <c r="F1008" s="12">
        <f t="shared" si="135"/>
        <v>1.0789638393668355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7.6001172616029594E-2</v>
      </c>
      <c r="J1008" s="18">
        <f t="shared" si="138"/>
        <v>1.3158999576134658E-5</v>
      </c>
      <c r="K1008" s="12">
        <f t="shared" si="142"/>
        <v>0.9445867591256788</v>
      </c>
      <c r="L1008" s="12">
        <f t="shared" si="139"/>
        <v>-5.7007739058891914E-2</v>
      </c>
      <c r="M1008" s="12">
        <f t="shared" si="143"/>
        <v>3.2498823126067022E-3</v>
      </c>
      <c r="N1008" s="18">
        <f t="shared" si="140"/>
        <v>5.626913178055282E-7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1981.02</v>
      </c>
      <c r="D1009" s="5" t="str">
        <f>'Исходные данные'!A1011</f>
        <v>12.03.2013</v>
      </c>
      <c r="E1009" s="1">
        <f>'Исходные данные'!B1011</f>
        <v>2137.1999999999998</v>
      </c>
      <c r="F1009" s="12">
        <f t="shared" si="135"/>
        <v>1.0788381742738589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7.5884697524872674E-2</v>
      </c>
      <c r="J1009" s="18">
        <f t="shared" si="138"/>
        <v>1.3102161751080973E-5</v>
      </c>
      <c r="K1009" s="12">
        <f t="shared" si="142"/>
        <v>0.94447674470389831</v>
      </c>
      <c r="L1009" s="12">
        <f t="shared" si="139"/>
        <v>-5.712421415004882E-2</v>
      </c>
      <c r="M1009" s="12">
        <f t="shared" si="143"/>
        <v>3.263175842260629E-3</v>
      </c>
      <c r="N1009" s="18">
        <f t="shared" si="140"/>
        <v>5.6341606545252409E-7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1980.76</v>
      </c>
      <c r="D1010" s="5" t="str">
        <f>'Исходные данные'!A1012</f>
        <v>11.03.2013</v>
      </c>
      <c r="E1010" s="1">
        <f>'Исходные данные'!B1012</f>
        <v>2137.33</v>
      </c>
      <c r="F1010" s="12">
        <f t="shared" si="135"/>
        <v>1.0790454169106807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7.6076777059010323E-2</v>
      </c>
      <c r="J1010" s="18">
        <f t="shared" si="138"/>
        <v>1.309866467529007E-5</v>
      </c>
      <c r="K1010" s="12">
        <f t="shared" si="142"/>
        <v>0.94465817678116148</v>
      </c>
      <c r="L1010" s="12">
        <f t="shared" si="139"/>
        <v>-5.6932134615911179E-2</v>
      </c>
      <c r="M1010" s="12">
        <f t="shared" si="143"/>
        <v>3.241267951924223E-3</v>
      </c>
      <c r="N1010" s="18">
        <f t="shared" si="140"/>
        <v>5.5807151231035499E-7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1980.23</v>
      </c>
      <c r="D1011" s="5" t="str">
        <f>'Исходные данные'!A1013</f>
        <v>07.03.2013</v>
      </c>
      <c r="E1011" s="1">
        <f>'Исходные данные'!B1013</f>
        <v>2134.96</v>
      </c>
      <c r="F1011" s="12">
        <f t="shared" si="135"/>
        <v>1.0781373880811824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7.5234911565713672E-2</v>
      </c>
      <c r="J1011" s="18">
        <f t="shared" si="138"/>
        <v>1.2917560457857378E-5</v>
      </c>
      <c r="K1011" s="12">
        <f t="shared" si="142"/>
        <v>0.94386323632258995</v>
      </c>
      <c r="L1011" s="12">
        <f t="shared" si="139"/>
        <v>-5.7774000109207767E-2</v>
      </c>
      <c r="M1011" s="12">
        <f t="shared" si="143"/>
        <v>3.3378350886187303E-3</v>
      </c>
      <c r="N1011" s="18">
        <f t="shared" si="140"/>
        <v>5.7309413486756171E-7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1978.74</v>
      </c>
      <c r="D1012" s="5" t="str">
        <f>'Исходные данные'!A1014</f>
        <v>06.03.2013</v>
      </c>
      <c r="E1012" s="1">
        <f>'Исходные данные'!B1014</f>
        <v>2134.5</v>
      </c>
      <c r="F1012" s="12">
        <f t="shared" si="135"/>
        <v>1.078716759149762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7.5772148711079637E-2</v>
      </c>
      <c r="J1012" s="18">
        <f t="shared" si="138"/>
        <v>1.2973491162982247E-5</v>
      </c>
      <c r="K1012" s="12">
        <f t="shared" si="142"/>
        <v>0.94437045094835703</v>
      </c>
      <c r="L1012" s="12">
        <f t="shared" si="139"/>
        <v>-5.723676296384185E-2</v>
      </c>
      <c r="M1012" s="12">
        <f t="shared" si="143"/>
        <v>3.2760470345790092E-3</v>
      </c>
      <c r="N1012" s="18">
        <f t="shared" si="140"/>
        <v>5.6091542836781438E-7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1977.21</v>
      </c>
      <c r="D1013" s="5" t="str">
        <f>'Исходные данные'!A1015</f>
        <v>05.03.2013</v>
      </c>
      <c r="E1013" s="1">
        <f>'Исходные данные'!B1015</f>
        <v>2134.75</v>
      </c>
      <c r="F1013" s="12">
        <f t="shared" si="135"/>
        <v>1.0796779300124923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7.6662783710408064E-2</v>
      </c>
      <c r="J1013" s="18">
        <f t="shared" si="138"/>
        <v>1.3089347923269565E-5</v>
      </c>
      <c r="K1013" s="12">
        <f t="shared" si="142"/>
        <v>0.94521191498734214</v>
      </c>
      <c r="L1013" s="12">
        <f t="shared" si="139"/>
        <v>-5.6346127964513472E-2</v>
      </c>
      <c r="M1013" s="12">
        <f t="shared" si="143"/>
        <v>3.1748861365933183E-3</v>
      </c>
      <c r="N1013" s="18">
        <f t="shared" si="140"/>
        <v>5.4207774942815052E-7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1977.5</v>
      </c>
      <c r="D1014" s="5" t="str">
        <f>'Исходные данные'!A1016</f>
        <v>04.03.2013</v>
      </c>
      <c r="E1014" s="1">
        <f>'Исходные данные'!B1016</f>
        <v>2134.2399999999998</v>
      </c>
      <c r="F1014" s="12">
        <f t="shared" si="135"/>
        <v>1.0792616940581541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7.6277190750924845E-2</v>
      </c>
      <c r="J1014" s="18">
        <f t="shared" si="138"/>
        <v>1.2987162839612887E-5</v>
      </c>
      <c r="K1014" s="12">
        <f t="shared" si="142"/>
        <v>0.94484751818663881</v>
      </c>
      <c r="L1014" s="12">
        <f t="shared" si="139"/>
        <v>-5.673172092399658E-2</v>
      </c>
      <c r="M1014" s="12">
        <f t="shared" si="143"/>
        <v>3.2184881589982228E-3</v>
      </c>
      <c r="N1014" s="18">
        <f t="shared" si="140"/>
        <v>5.4798858488071688E-7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1976.97</v>
      </c>
      <c r="D1015" s="5" t="str">
        <f>'Исходные данные'!A1017</f>
        <v>01.03.2013</v>
      </c>
      <c r="E1015" s="1">
        <f>'Исходные данные'!B1017</f>
        <v>2132.9899999999998</v>
      </c>
      <c r="F1015" s="12">
        <f t="shared" si="135"/>
        <v>1.0789187493993333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7.5959381679170032E-2</v>
      </c>
      <c r="J1015" s="18">
        <f t="shared" si="138"/>
        <v>1.2896955055509249E-5</v>
      </c>
      <c r="K1015" s="12">
        <f t="shared" si="142"/>
        <v>0.94454728478491046</v>
      </c>
      <c r="L1015" s="12">
        <f t="shared" si="139"/>
        <v>-5.70495299957514E-2</v>
      </c>
      <c r="M1015" s="12">
        <f t="shared" si="143"/>
        <v>3.2546488727361301E-3</v>
      </c>
      <c r="N1015" s="18">
        <f t="shared" si="140"/>
        <v>5.525987614068787E-7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1974.22</v>
      </c>
      <c r="D1016" s="5" t="str">
        <f>'Исходные данные'!A1018</f>
        <v>28.02.2013</v>
      </c>
      <c r="E1016" s="1">
        <f>'Исходные данные'!B1018</f>
        <v>2132.14</v>
      </c>
      <c r="F1016" s="12">
        <f t="shared" si="135"/>
        <v>1.0799910850867684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7.6952786552770866E-2</v>
      </c>
      <c r="J1016" s="18">
        <f t="shared" si="138"/>
        <v>1.3029156050332744E-5</v>
      </c>
      <c r="K1016" s="12">
        <f t="shared" si="142"/>
        <v>0.94548606888010633</v>
      </c>
      <c r="L1016" s="12">
        <f t="shared" si="139"/>
        <v>-5.6056125122150663E-2</v>
      </c>
      <c r="M1016" s="12">
        <f t="shared" si="143"/>
        <v>3.142289163710202E-3</v>
      </c>
      <c r="N1016" s="18">
        <f t="shared" si="140"/>
        <v>5.3203240198682066E-7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1972.88</v>
      </c>
      <c r="D1017" s="5" t="str">
        <f>'Исходные данные'!A1019</f>
        <v>27.02.2013</v>
      </c>
      <c r="E1017" s="1">
        <f>'Исходные данные'!B1019</f>
        <v>2131.6799999999998</v>
      </c>
      <c r="F1017" s="12">
        <f t="shared" si="135"/>
        <v>1.0804914642553018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7.7415997123606292E-2</v>
      </c>
      <c r="J1017" s="18">
        <f t="shared" si="138"/>
        <v>1.3071000045397772E-5</v>
      </c>
      <c r="K1017" s="12">
        <f t="shared" si="142"/>
        <v>0.94592412947110482</v>
      </c>
      <c r="L1017" s="12">
        <f t="shared" si="139"/>
        <v>-5.5592914551315181E-2</v>
      </c>
      <c r="M1017" s="12">
        <f t="shared" si="143"/>
        <v>3.0905721483098225E-3</v>
      </c>
      <c r="N1017" s="18">
        <f t="shared" si="140"/>
        <v>5.2181551865001625E-7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1972.25</v>
      </c>
      <c r="D1018" s="5" t="str">
        <f>'Исходные данные'!A1020</f>
        <v>26.02.2013</v>
      </c>
      <c r="E1018" s="1">
        <f>'Исходные данные'!B1020</f>
        <v>2130.5500000000002</v>
      </c>
      <c r="F1018" s="12">
        <f t="shared" si="135"/>
        <v>1.0802636582583345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7.720513935870936E-2</v>
      </c>
      <c r="J1018" s="18">
        <f t="shared" si="138"/>
        <v>1.2999016195949045E-5</v>
      </c>
      <c r="K1018" s="12">
        <f t="shared" si="142"/>
        <v>0.94572469505028944</v>
      </c>
      <c r="L1018" s="12">
        <f t="shared" si="139"/>
        <v>-5.5803772316212169E-2</v>
      </c>
      <c r="M1018" s="12">
        <f t="shared" si="143"/>
        <v>3.1140610047196392E-3</v>
      </c>
      <c r="N1018" s="18">
        <f t="shared" si="140"/>
        <v>5.2431392225649174E-7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1971.51</v>
      </c>
      <c r="D1019" s="5" t="str">
        <f>'Исходные данные'!A1021</f>
        <v>25.02.2013</v>
      </c>
      <c r="E1019" s="1">
        <f>'Исходные данные'!B1021</f>
        <v>2129.11</v>
      </c>
      <c r="F1019" s="12">
        <f t="shared" si="135"/>
        <v>1.0799387271685155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7.69043054234618E-2</v>
      </c>
      <c r="J1019" s="18">
        <f t="shared" si="138"/>
        <v>1.2912225354502401E-5</v>
      </c>
      <c r="K1019" s="12">
        <f t="shared" si="142"/>
        <v>0.94544023175886771</v>
      </c>
      <c r="L1019" s="12">
        <f t="shared" si="139"/>
        <v>-5.6104606251459736E-2</v>
      </c>
      <c r="M1019" s="12">
        <f t="shared" si="143"/>
        <v>3.1477268426313263E-3</v>
      </c>
      <c r="N1019" s="18">
        <f t="shared" si="140"/>
        <v>5.2850302883136588E-7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1972.64</v>
      </c>
      <c r="D1020" s="5" t="str">
        <f>'Исходные данные'!A1022</f>
        <v>22.02.2013</v>
      </c>
      <c r="E1020" s="1">
        <f>'Исходные данные'!B1022</f>
        <v>2127.71</v>
      </c>
      <c r="F1020" s="12">
        <f t="shared" si="135"/>
        <v>1.0786103901370752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7.5673536859086621E-2</v>
      </c>
      <c r="J1020" s="18">
        <f t="shared" si="138"/>
        <v>1.2670117575357666E-5</v>
      </c>
      <c r="K1020" s="12">
        <f t="shared" si="142"/>
        <v>0.94427732942074016</v>
      </c>
      <c r="L1020" s="12">
        <f t="shared" si="139"/>
        <v>-5.7335374815834853E-2</v>
      </c>
      <c r="M1020" s="12">
        <f t="shared" si="143"/>
        <v>3.2873452052722607E-3</v>
      </c>
      <c r="N1020" s="18">
        <f t="shared" si="140"/>
        <v>5.5040443450062564E-7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1972.03</v>
      </c>
      <c r="D1021" s="5" t="str">
        <f>'Исходные данные'!A1023</f>
        <v>21.02.2013</v>
      </c>
      <c r="E1021" s="1">
        <f>'Исходные данные'!B1023</f>
        <v>2128.73</v>
      </c>
      <c r="F1021" s="12">
        <f t="shared" si="135"/>
        <v>1.0794612658022444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7.6462088719186444E-2</v>
      </c>
      <c r="J1021" s="18">
        <f t="shared" si="138"/>
        <v>1.2766414448304669E-5</v>
      </c>
      <c r="K1021" s="12">
        <f t="shared" si="142"/>
        <v>0.94502223472493718</v>
      </c>
      <c r="L1021" s="12">
        <f t="shared" si="139"/>
        <v>-5.6546822955735057E-2</v>
      </c>
      <c r="M1021" s="12">
        <f t="shared" si="143"/>
        <v>3.1975431863872365E-3</v>
      </c>
      <c r="N1021" s="18">
        <f t="shared" si="140"/>
        <v>5.3387452811669024E-7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1970.72</v>
      </c>
      <c r="D1022" s="5" t="str">
        <f>'Исходные данные'!A1024</f>
        <v>20.02.2013</v>
      </c>
      <c r="E1022" s="1">
        <f>'Исходные данные'!B1024</f>
        <v>2128.8200000000002</v>
      </c>
      <c r="F1022" s="12">
        <f t="shared" si="135"/>
        <v>1.080224486482098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7.716887739047211E-2</v>
      </c>
      <c r="J1022" s="18">
        <f t="shared" si="138"/>
        <v>1.2848461678580954E-5</v>
      </c>
      <c r="K1022" s="12">
        <f t="shared" si="142"/>
        <v>0.94569040183320996</v>
      </c>
      <c r="L1022" s="12">
        <f t="shared" si="139"/>
        <v>-5.5840034284449336E-2</v>
      </c>
      <c r="M1022" s="12">
        <f t="shared" si="143"/>
        <v>3.1181094288884686E-3</v>
      </c>
      <c r="N1022" s="18">
        <f t="shared" si="140"/>
        <v>5.1915890008323383E-7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1970.35</v>
      </c>
      <c r="D1023" s="5" t="str">
        <f>'Исходные данные'!A1025</f>
        <v>19.02.2013</v>
      </c>
      <c r="E1023" s="1">
        <f>'Исходные данные'!B1025</f>
        <v>2128.2800000000002</v>
      </c>
      <c r="F1023" s="12">
        <f t="shared" si="135"/>
        <v>1.0801532722612734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7.7102949827052111E-2</v>
      </c>
      <c r="J1023" s="18">
        <f t="shared" si="138"/>
        <v>1.280165486110081E-5</v>
      </c>
      <c r="K1023" s="12">
        <f t="shared" si="142"/>
        <v>0.9456280568244172</v>
      </c>
      <c r="L1023" s="12">
        <f t="shared" si="139"/>
        <v>-5.5905961847869397E-2</v>
      </c>
      <c r="M1023" s="12">
        <f t="shared" si="143"/>
        <v>3.1254765701354201E-3</v>
      </c>
      <c r="N1023" s="18">
        <f t="shared" si="140"/>
        <v>5.1893309422115713E-7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1969.44</v>
      </c>
      <c r="D1024" s="5" t="str">
        <f>'Исходные данные'!A1026</f>
        <v>18.02.2013</v>
      </c>
      <c r="E1024" s="1">
        <f>'Исходные данные'!B1026</f>
        <v>2127.5500000000002</v>
      </c>
      <c r="F1024" s="12">
        <f t="shared" si="135"/>
        <v>1.0802817044439028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7.7221844572013629E-2</v>
      </c>
      <c r="J1024" s="18">
        <f t="shared" si="138"/>
        <v>1.2785610239175437E-5</v>
      </c>
      <c r="K1024" s="12">
        <f t="shared" si="142"/>
        <v>0.94574049371500712</v>
      </c>
      <c r="L1024" s="12">
        <f t="shared" si="139"/>
        <v>-5.578706710290781E-2</v>
      </c>
      <c r="M1024" s="12">
        <f t="shared" si="143"/>
        <v>3.1121968559443304E-3</v>
      </c>
      <c r="N1024" s="18">
        <f t="shared" si="140"/>
        <v>5.1528600758278728E-7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1968.03</v>
      </c>
      <c r="D1025" s="5" t="str">
        <f>'Исходные данные'!A1027</f>
        <v>15.02.2013</v>
      </c>
      <c r="E1025" s="1">
        <f>'Исходные данные'!B1027</f>
        <v>2126.09</v>
      </c>
      <c r="F1025" s="12">
        <f t="shared" si="135"/>
        <v>1.0803138163544255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7.725156962718098E-2</v>
      </c>
      <c r="J1025" s="18">
        <f t="shared" si="138"/>
        <v>1.2754832848853531E-5</v>
      </c>
      <c r="K1025" s="12">
        <f t="shared" si="142"/>
        <v>0.94576860632117909</v>
      </c>
      <c r="L1025" s="12">
        <f t="shared" si="139"/>
        <v>-5.575734204774048E-2</v>
      </c>
      <c r="M1025" s="12">
        <f t="shared" si="143"/>
        <v>3.1088811922287199E-3</v>
      </c>
      <c r="N1025" s="18">
        <f t="shared" si="140"/>
        <v>5.1330037881676636E-7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1967.83</v>
      </c>
      <c r="D1026" s="5" t="str">
        <f>'Исходные данные'!A1028</f>
        <v>14.02.2013</v>
      </c>
      <c r="E1026" s="1">
        <f>'Исходные данные'!B1028</f>
        <v>2124.73</v>
      </c>
      <c r="F1026" s="12">
        <f t="shared" ref="F1026:F1089" si="144">E1026/C1026</f>
        <v>1.0797324972177476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7.6713322695103822E-2</v>
      </c>
      <c r="J1026" s="18">
        <f t="shared" ref="J1026:J1089" si="147">H1026*I1026</f>
        <v>1.2630612819489598E-5</v>
      </c>
      <c r="K1026" s="12">
        <f t="shared" si="142"/>
        <v>0.94525968624499324</v>
      </c>
      <c r="L1026" s="12">
        <f t="shared" ref="L1026:L1089" si="148">LN(K1026)</f>
        <v>-5.6295588979817665E-2</v>
      </c>
      <c r="M1026" s="12">
        <f t="shared" si="143"/>
        <v>3.1691933385845595E-3</v>
      </c>
      <c r="N1026" s="18">
        <f t="shared" ref="N1026:N1089" si="149">M1026*H1026</f>
        <v>5.2179794334891964E-7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1967.98</v>
      </c>
      <c r="D1027" s="5" t="str">
        <f>'Исходные данные'!A1029</f>
        <v>13.02.2013</v>
      </c>
      <c r="E1027" s="1">
        <f>'Исходные данные'!B1029</f>
        <v>2124.34</v>
      </c>
      <c r="F1027" s="12">
        <f t="shared" si="144"/>
        <v>1.0794520269514936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7.6453529921774843E-2</v>
      </c>
      <c r="J1027" s="18">
        <f t="shared" si="147"/>
        <v>1.2552705499851877E-5</v>
      </c>
      <c r="K1027" s="12">
        <f t="shared" ref="K1027:K1090" si="151">F1027/GEOMEAN(F$2:F$1242)</f>
        <v>0.94501414650569349</v>
      </c>
      <c r="L1027" s="12">
        <f t="shared" si="148"/>
        <v>-5.6555381753146651E-2</v>
      </c>
      <c r="M1027" s="12">
        <f t="shared" ref="M1027:M1090" si="152">POWER(L1027-AVERAGE(L$2:L$1242),2)</f>
        <v>3.1985112052441444E-3</v>
      </c>
      <c r="N1027" s="18">
        <f t="shared" si="149"/>
        <v>5.2515520524018148E-7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1967.63</v>
      </c>
      <c r="D1028" s="5" t="str">
        <f>'Исходные данные'!A1030</f>
        <v>12.02.2013</v>
      </c>
      <c r="E1028" s="1">
        <f>'Исходные данные'!B1030</f>
        <v>2124.13</v>
      </c>
      <c r="F1028" s="12">
        <f t="shared" si="144"/>
        <v>1.0795373113847624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7.6532533955559381E-2</v>
      </c>
      <c r="J1028" s="18">
        <f t="shared" si="147"/>
        <v>1.2530605582521863E-5</v>
      </c>
      <c r="K1028" s="12">
        <f t="shared" si="151"/>
        <v>0.94508880938454642</v>
      </c>
      <c r="L1028" s="12">
        <f t="shared" si="148"/>
        <v>-5.6476377719362036E-2</v>
      </c>
      <c r="M1028" s="12">
        <f t="shared" si="152"/>
        <v>3.1895812403000441E-3</v>
      </c>
      <c r="N1028" s="18">
        <f t="shared" si="149"/>
        <v>5.2222737742904013E-7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1965.41</v>
      </c>
      <c r="D1029" s="5" t="str">
        <f>'Исходные данные'!A1031</f>
        <v>11.02.2013</v>
      </c>
      <c r="E1029" s="1">
        <f>'Исходные данные'!B1031</f>
        <v>2123.79</v>
      </c>
      <c r="F1029" s="12">
        <f t="shared" si="144"/>
        <v>1.0805836950051133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7.7501353479189058E-2</v>
      </c>
      <c r="J1029" s="18">
        <f t="shared" si="147"/>
        <v>1.2653813340681057E-5</v>
      </c>
      <c r="K1029" s="12">
        <f t="shared" si="151"/>
        <v>0.94600487355341556</v>
      </c>
      <c r="L1029" s="12">
        <f t="shared" si="148"/>
        <v>-5.5507558195732408E-2</v>
      </c>
      <c r="M1029" s="12">
        <f t="shared" si="152"/>
        <v>3.0810890168526117E-3</v>
      </c>
      <c r="N1029" s="18">
        <f t="shared" si="149"/>
        <v>5.0305605715317643E-7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1965.32</v>
      </c>
      <c r="D1030" s="5" t="str">
        <f>'Исходные данные'!A1032</f>
        <v>08.02.2013</v>
      </c>
      <c r="E1030" s="1">
        <f>'Исходные данные'!B1032</f>
        <v>2122.5700000000002</v>
      </c>
      <c r="F1030" s="12">
        <f t="shared" si="144"/>
        <v>1.0800124152809722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7.6972536700583932E-2</v>
      </c>
      <c r="J1030" s="18">
        <f t="shared" si="147"/>
        <v>1.2532395889084915E-5</v>
      </c>
      <c r="K1030" s="12">
        <f t="shared" si="151"/>
        <v>0.94550474255412531</v>
      </c>
      <c r="L1030" s="12">
        <f t="shared" si="148"/>
        <v>-5.6036374974337493E-2</v>
      </c>
      <c r="M1030" s="12">
        <f t="shared" si="152"/>
        <v>3.1400753202645488E-3</v>
      </c>
      <c r="N1030" s="18">
        <f t="shared" si="149"/>
        <v>5.1125594558717313E-7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1964.52</v>
      </c>
      <c r="D1031" s="5" t="str">
        <f>'Исходные данные'!A1033</f>
        <v>07.02.2013</v>
      </c>
      <c r="E1031" s="1">
        <f>'Исходные данные'!B1033</f>
        <v>2121.54</v>
      </c>
      <c r="F1031" s="12">
        <f t="shared" si="144"/>
        <v>1.0799279213242929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7.6894299394404259E-2</v>
      </c>
      <c r="J1031" s="18">
        <f t="shared" si="147"/>
        <v>1.2484714626766572E-5</v>
      </c>
      <c r="K1031" s="12">
        <f t="shared" si="151"/>
        <v>0.94543077170376544</v>
      </c>
      <c r="L1031" s="12">
        <f t="shared" si="148"/>
        <v>-5.611461228051727E-2</v>
      </c>
      <c r="M1031" s="12">
        <f t="shared" si="152"/>
        <v>3.1488497113927711E-3</v>
      </c>
      <c r="N1031" s="18">
        <f t="shared" si="149"/>
        <v>5.1125363465078751E-7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1963.97</v>
      </c>
      <c r="D1032" s="5" t="str">
        <f>'Исходные данные'!A1034</f>
        <v>06.02.2013</v>
      </c>
      <c r="E1032" s="1">
        <f>'Исходные данные'!B1034</f>
        <v>2121.2199999999998</v>
      </c>
      <c r="F1032" s="12">
        <f t="shared" si="144"/>
        <v>1.0800674144717077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7.7023459995167604E-2</v>
      </c>
      <c r="J1032" s="18">
        <f t="shared" si="147"/>
        <v>1.2470781460051452E-5</v>
      </c>
      <c r="K1032" s="12">
        <f t="shared" si="151"/>
        <v>0.9455528919966143</v>
      </c>
      <c r="L1032" s="12">
        <f t="shared" si="148"/>
        <v>-5.5985451679753898E-2</v>
      </c>
      <c r="M1032" s="12">
        <f t="shared" si="152"/>
        <v>3.1343707997860499E-3</v>
      </c>
      <c r="N1032" s="18">
        <f t="shared" si="149"/>
        <v>5.0748243796566482E-7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1962.89</v>
      </c>
      <c r="D1033" s="5" t="str">
        <f>'Исходные данные'!A1035</f>
        <v>05.02.2013</v>
      </c>
      <c r="E1033" s="1">
        <f>'Исходные данные'!B1035</f>
        <v>2119.9699999999998</v>
      </c>
      <c r="F1033" s="12">
        <f t="shared" si="144"/>
        <v>1.0800248613014483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7.6984060594741763E-2</v>
      </c>
      <c r="J1033" s="18">
        <f t="shared" si="147"/>
        <v>1.2429613626329459E-5</v>
      </c>
      <c r="K1033" s="12">
        <f t="shared" si="151"/>
        <v>0.94551563851348597</v>
      </c>
      <c r="L1033" s="12">
        <f t="shared" si="148"/>
        <v>-5.6024851080179752E-2</v>
      </c>
      <c r="M1033" s="12">
        <f t="shared" si="152"/>
        <v>3.13878393855631E-3</v>
      </c>
      <c r="N1033" s="18">
        <f t="shared" si="149"/>
        <v>5.0677856313867022E-7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1962.43</v>
      </c>
      <c r="D1034" s="5" t="str">
        <f>'Исходные данные'!A1036</f>
        <v>04.02.2013</v>
      </c>
      <c r="E1034" s="1">
        <f>'Исходные данные'!B1036</f>
        <v>2119.37</v>
      </c>
      <c r="F1034" s="12">
        <f t="shared" si="144"/>
        <v>1.079972279266012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7.6935373460431195E-2</v>
      </c>
      <c r="J1034" s="18">
        <f t="shared" si="147"/>
        <v>1.2387083064572294E-5</v>
      </c>
      <c r="K1034" s="12">
        <f t="shared" si="151"/>
        <v>0.94546960518722545</v>
      </c>
      <c r="L1034" s="12">
        <f t="shared" si="148"/>
        <v>-5.6073538214490251E-2</v>
      </c>
      <c r="M1034" s="12">
        <f t="shared" si="152"/>
        <v>3.14424168789189E-3</v>
      </c>
      <c r="N1034" s="18">
        <f t="shared" si="149"/>
        <v>5.0624285307511058E-7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1959.53</v>
      </c>
      <c r="D1035" s="5" t="str">
        <f>'Исходные данные'!A1037</f>
        <v>01.02.2013</v>
      </c>
      <c r="E1035" s="1">
        <f>'Исходные данные'!B1037</f>
        <v>2118.13</v>
      </c>
      <c r="F1035" s="12">
        <f t="shared" si="144"/>
        <v>1.0809377758952403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7.7828975386314184E-2</v>
      </c>
      <c r="J1035" s="18">
        <f t="shared" si="147"/>
        <v>1.2495984159057996E-5</v>
      </c>
      <c r="K1035" s="12">
        <f t="shared" si="151"/>
        <v>0.9463148562500272</v>
      </c>
      <c r="L1035" s="12">
        <f t="shared" si="148"/>
        <v>-5.5179936288607297E-2</v>
      </c>
      <c r="M1035" s="12">
        <f t="shared" si="152"/>
        <v>3.0448253688147519E-3</v>
      </c>
      <c r="N1035" s="18">
        <f t="shared" si="149"/>
        <v>4.8886792337879884E-7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1958.88</v>
      </c>
      <c r="D1036" s="5" t="str">
        <f>'Исходные данные'!A1038</f>
        <v>31.01.2013</v>
      </c>
      <c r="E1036" s="1">
        <f>'Исходные данные'!B1038</f>
        <v>2118.0100000000002</v>
      </c>
      <c r="F1036" s="12">
        <f t="shared" si="144"/>
        <v>1.0812351956219881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7.8104087259916952E-2</v>
      </c>
      <c r="J1036" s="18">
        <f t="shared" si="147"/>
        <v>1.2505155135590112E-5</v>
      </c>
      <c r="K1036" s="12">
        <f t="shared" si="151"/>
        <v>0.94657523451808256</v>
      </c>
      <c r="L1036" s="12">
        <f t="shared" si="148"/>
        <v>-5.4904824415004577E-2</v>
      </c>
      <c r="M1036" s="12">
        <f t="shared" si="152"/>
        <v>3.0145397440424744E-3</v>
      </c>
      <c r="N1036" s="18">
        <f t="shared" si="149"/>
        <v>4.8265447410201683E-7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1959.11</v>
      </c>
      <c r="D1037" s="5" t="str">
        <f>'Исходные данные'!A1039</f>
        <v>30.01.2013</v>
      </c>
      <c r="E1037" s="1">
        <f>'Исходные данные'!B1039</f>
        <v>2117.59</v>
      </c>
      <c r="F1037" s="12">
        <f t="shared" si="144"/>
        <v>1.0808938752801018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7.7788361108953E-2</v>
      </c>
      <c r="J1037" s="18">
        <f t="shared" si="147"/>
        <v>1.2419843211214996E-5</v>
      </c>
      <c r="K1037" s="12">
        <f t="shared" si="151"/>
        <v>0.94627642313645632</v>
      </c>
      <c r="L1037" s="12">
        <f t="shared" si="148"/>
        <v>-5.522055056596846E-2</v>
      </c>
      <c r="M1037" s="12">
        <f t="shared" si="152"/>
        <v>3.0493092048086709E-3</v>
      </c>
      <c r="N1037" s="18">
        <f t="shared" si="149"/>
        <v>4.8685872393163865E-7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1959.01</v>
      </c>
      <c r="D1038" s="5" t="str">
        <f>'Исходные данные'!A1040</f>
        <v>29.01.2013</v>
      </c>
      <c r="E1038" s="1">
        <f>'Исходные данные'!B1040</f>
        <v>2116.54</v>
      </c>
      <c r="F1038" s="12">
        <f t="shared" si="144"/>
        <v>1.0804130657832272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7.7343436331568247E-2</v>
      </c>
      <c r="J1038" s="18">
        <f t="shared" si="147"/>
        <v>1.2314339557873211E-5</v>
      </c>
      <c r="K1038" s="12">
        <f t="shared" si="151"/>
        <v>0.94585549495717991</v>
      </c>
      <c r="L1038" s="12">
        <f t="shared" si="148"/>
        <v>-5.5665475343353275E-2</v>
      </c>
      <c r="M1038" s="12">
        <f t="shared" si="152"/>
        <v>3.098645145201463E-3</v>
      </c>
      <c r="N1038" s="18">
        <f t="shared" si="149"/>
        <v>4.9335496710781398E-7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1959.25</v>
      </c>
      <c r="D1039" s="5" t="str">
        <f>'Исходные данные'!A1041</f>
        <v>28.01.2013</v>
      </c>
      <c r="E1039" s="1">
        <f>'Исходные данные'!B1041</f>
        <v>2117.42</v>
      </c>
      <c r="F1039" s="12">
        <f t="shared" si="144"/>
        <v>1.0807298711241546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7.7636619478121366E-2</v>
      </c>
      <c r="J1039" s="18">
        <f t="shared" si="147"/>
        <v>1.2326518934188782E-5</v>
      </c>
      <c r="K1039" s="12">
        <f t="shared" si="151"/>
        <v>0.94613284450249557</v>
      </c>
      <c r="L1039" s="12">
        <f t="shared" si="148"/>
        <v>-5.5372292196800128E-2</v>
      </c>
      <c r="M1039" s="12">
        <f t="shared" si="152"/>
        <v>3.0660907431278041E-3</v>
      </c>
      <c r="N1039" s="18">
        <f t="shared" si="149"/>
        <v>4.8680926414829999E-7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1958.19</v>
      </c>
      <c r="D1040" s="5" t="str">
        <f>'Исходные данные'!A1042</f>
        <v>25.01.2013</v>
      </c>
      <c r="E1040" s="1">
        <f>'Исходные данные'!B1042</f>
        <v>2115.7399999999998</v>
      </c>
      <c r="F1040" s="12">
        <f t="shared" si="144"/>
        <v>1.0804569525939769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7.7384055906445537E-2</v>
      </c>
      <c r="J1040" s="18">
        <f t="shared" si="147"/>
        <v>1.2252126957314664E-5</v>
      </c>
      <c r="K1040" s="12">
        <f t="shared" si="151"/>
        <v>0.94589391598559813</v>
      </c>
      <c r="L1040" s="12">
        <f t="shared" si="148"/>
        <v>-5.5624855768475909E-2</v>
      </c>
      <c r="M1040" s="12">
        <f t="shared" si="152"/>
        <v>3.0941245792637392E-3</v>
      </c>
      <c r="N1040" s="18">
        <f t="shared" si="149"/>
        <v>4.8988912150997185E-7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1956.59</v>
      </c>
      <c r="D1041" s="5" t="str">
        <f>'Исходные данные'!A1043</f>
        <v>24.01.2013</v>
      </c>
      <c r="E1041" s="1">
        <f>'Исходные данные'!B1043</f>
        <v>2112.58</v>
      </c>
      <c r="F1041" s="12">
        <f t="shared" si="144"/>
        <v>1.0797254406901804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7.6706787233177642E-2</v>
      </c>
      <c r="J1041" s="18">
        <f t="shared" si="147"/>
        <v>1.211099883755455E-5</v>
      </c>
      <c r="K1041" s="12">
        <f t="shared" si="151"/>
        <v>0.94525350855649048</v>
      </c>
      <c r="L1041" s="12">
        <f t="shared" si="148"/>
        <v>-5.6302124441743838E-2</v>
      </c>
      <c r="M1041" s="12">
        <f t="shared" si="152"/>
        <v>3.1699292166536002E-3</v>
      </c>
      <c r="N1041" s="18">
        <f t="shared" si="149"/>
        <v>5.0049037957122086E-7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1956.23</v>
      </c>
      <c r="D1042" s="5" t="str">
        <f>'Исходные данные'!A1044</f>
        <v>23.01.2013</v>
      </c>
      <c r="E1042" s="1">
        <f>'Исходные данные'!B1044</f>
        <v>2112.2399999999998</v>
      </c>
      <c r="F1042" s="12">
        <f t="shared" si="144"/>
        <v>1.0797503361056726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7.6729844139636919E-2</v>
      </c>
      <c r="J1042" s="18">
        <f t="shared" si="147"/>
        <v>1.2080826705363509E-5</v>
      </c>
      <c r="K1042" s="12">
        <f t="shared" si="151"/>
        <v>0.94527530342947774</v>
      </c>
      <c r="L1042" s="12">
        <f t="shared" si="148"/>
        <v>-5.6279067535284603E-2</v>
      </c>
      <c r="M1042" s="12">
        <f t="shared" si="152"/>
        <v>3.1673334426411169E-3</v>
      </c>
      <c r="N1042" s="18">
        <f t="shared" si="149"/>
        <v>4.9868479296028462E-7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1956.86</v>
      </c>
      <c r="D1043" s="5" t="str">
        <f>'Исходные данные'!A1045</f>
        <v>22.01.2013</v>
      </c>
      <c r="E1043" s="1">
        <f>'Исходные данные'!B1045</f>
        <v>2111.52</v>
      </c>
      <c r="F1043" s="12">
        <f t="shared" si="144"/>
        <v>1.0790347802091105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7.6066919499884866E-2</v>
      </c>
      <c r="J1043" s="18">
        <f t="shared" si="147"/>
        <v>1.1943024874091806E-5</v>
      </c>
      <c r="K1043" s="12">
        <f t="shared" si="151"/>
        <v>0.9446488648032273</v>
      </c>
      <c r="L1043" s="12">
        <f t="shared" si="148"/>
        <v>-5.6941992175036621E-2</v>
      </c>
      <c r="M1043" s="12">
        <f t="shared" si="152"/>
        <v>3.2423904728619232E-3</v>
      </c>
      <c r="N1043" s="18">
        <f t="shared" si="149"/>
        <v>5.0907740609854531E-7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1957.71</v>
      </c>
      <c r="D1044" s="5" t="str">
        <f>'Исходные данные'!A1046</f>
        <v>21.01.2013</v>
      </c>
      <c r="E1044" s="1">
        <f>'Исходные данные'!B1046</f>
        <v>2110.94</v>
      </c>
      <c r="F1044" s="12">
        <f t="shared" si="144"/>
        <v>1.0782700195636739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7.5357923091447149E-2</v>
      </c>
      <c r="J1044" s="18">
        <f t="shared" si="147"/>
        <v>1.1798684763974342E-5</v>
      </c>
      <c r="K1044" s="12">
        <f t="shared" si="151"/>
        <v>0.94397934952085816</v>
      </c>
      <c r="L1044" s="12">
        <f t="shared" si="148"/>
        <v>-5.7650988583474283E-2</v>
      </c>
      <c r="M1044" s="12">
        <f t="shared" si="152"/>
        <v>3.3236364846518734E-3</v>
      </c>
      <c r="N1044" s="18">
        <f t="shared" si="149"/>
        <v>5.2037712218878823E-7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1956.92</v>
      </c>
      <c r="D1045" s="5" t="str">
        <f>'Исходные данные'!A1047</f>
        <v>18.01.2013</v>
      </c>
      <c r="E1045" s="1">
        <f>'Исходные данные'!B1047</f>
        <v>2109.33</v>
      </c>
      <c r="F1045" s="12">
        <f t="shared" si="144"/>
        <v>1.0778825910103631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7.4998552835760832E-2</v>
      </c>
      <c r="J1045" s="18">
        <f t="shared" si="147"/>
        <v>1.1709645033433792E-5</v>
      </c>
      <c r="K1045" s="12">
        <f t="shared" si="151"/>
        <v>0.94364017236939834</v>
      </c>
      <c r="L1045" s="12">
        <f t="shared" si="148"/>
        <v>-5.8010358839160628E-2</v>
      </c>
      <c r="M1045" s="12">
        <f t="shared" si="152"/>
        <v>3.3652017326481726E-3</v>
      </c>
      <c r="N1045" s="18">
        <f t="shared" si="149"/>
        <v>5.2541437488134056E-7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1954.61</v>
      </c>
      <c r="D1046" s="5" t="str">
        <f>'Исходные данные'!A1048</f>
        <v>17.01.2013</v>
      </c>
      <c r="E1046" s="1">
        <f>'Исходные данные'!B1048</f>
        <v>2108.9</v>
      </c>
      <c r="F1046" s="12">
        <f t="shared" si="144"/>
        <v>1.0789364630284304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7.5975799489777021E-2</v>
      </c>
      <c r="J1046" s="18">
        <f t="shared" si="147"/>
        <v>1.1829116115786363E-5</v>
      </c>
      <c r="K1046" s="12">
        <f t="shared" si="151"/>
        <v>0.94456279231064078</v>
      </c>
      <c r="L1046" s="12">
        <f t="shared" si="148"/>
        <v>-5.7033112185144501E-2</v>
      </c>
      <c r="M1046" s="12">
        <f t="shared" si="152"/>
        <v>3.2527758855232696E-3</v>
      </c>
      <c r="N1046" s="18">
        <f t="shared" si="149"/>
        <v>5.0644368215778931E-7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1954.07</v>
      </c>
      <c r="D1047" s="5" t="str">
        <f>'Исходные данные'!A1049</f>
        <v>16.01.2013</v>
      </c>
      <c r="E1047" s="1">
        <f>'Исходные данные'!B1049</f>
        <v>2107.77</v>
      </c>
      <c r="F1047" s="12">
        <f t="shared" si="144"/>
        <v>1.078656342915044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7.571613963719627E-2</v>
      </c>
      <c r="J1047" s="18">
        <f t="shared" si="147"/>
        <v>1.1755785384427591E-5</v>
      </c>
      <c r="K1047" s="12">
        <f t="shared" si="151"/>
        <v>0.94431755911522175</v>
      </c>
      <c r="L1047" s="12">
        <f t="shared" si="148"/>
        <v>-5.7292772037725183E-2</v>
      </c>
      <c r="M1047" s="12">
        <f t="shared" si="152"/>
        <v>3.2824617277667357E-3</v>
      </c>
      <c r="N1047" s="18">
        <f t="shared" si="149"/>
        <v>5.0963923661615801E-7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1953.64</v>
      </c>
      <c r="D1048" s="5" t="str">
        <f>'Исходные данные'!A1050</f>
        <v>15.01.2013</v>
      </c>
      <c r="E1048" s="1">
        <f>'Исходные данные'!B1050</f>
        <v>2107.15</v>
      </c>
      <c r="F1048" s="12">
        <f t="shared" si="144"/>
        <v>1.0785764009745911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7.564202437011075E-2</v>
      </c>
      <c r="J1048" s="18">
        <f t="shared" si="147"/>
        <v>1.171149933111246E-5</v>
      </c>
      <c r="K1048" s="12">
        <f t="shared" si="151"/>
        <v>0.94424757336065279</v>
      </c>
      <c r="L1048" s="12">
        <f t="shared" si="148"/>
        <v>-5.7366887304810779E-2</v>
      </c>
      <c r="M1048" s="12">
        <f t="shared" si="152"/>
        <v>3.2909597590428516E-3</v>
      </c>
      <c r="N1048" s="18">
        <f t="shared" si="149"/>
        <v>5.0953254275910049E-7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1953.37</v>
      </c>
      <c r="D1049" s="5" t="str">
        <f>'Исходные данные'!A1051</f>
        <v>14.01.2013</v>
      </c>
      <c r="E1049" s="1">
        <f>'Исходные данные'!B1051</f>
        <v>2106.44</v>
      </c>
      <c r="F1049" s="12">
        <f t="shared" si="144"/>
        <v>1.0783620102694318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7.5443232689506715E-2</v>
      </c>
      <c r="J1049" s="18">
        <f t="shared" si="147"/>
        <v>1.1648119393316554E-5</v>
      </c>
      <c r="K1049" s="12">
        <f t="shared" si="151"/>
        <v>0.94405988345485214</v>
      </c>
      <c r="L1049" s="12">
        <f t="shared" si="148"/>
        <v>-5.7565678985414814E-2</v>
      </c>
      <c r="M1049" s="12">
        <f t="shared" si="152"/>
        <v>3.31380739705182E-3</v>
      </c>
      <c r="N1049" s="18">
        <f t="shared" si="149"/>
        <v>5.1163799364451041E-7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1951.19</v>
      </c>
      <c r="D1050" s="5" t="str">
        <f>'Исходные данные'!A1052</f>
        <v>11.01.2013</v>
      </c>
      <c r="E1050" s="1">
        <f>'Исходные данные'!B1052</f>
        <v>2104.92</v>
      </c>
      <c r="F1050" s="12">
        <f t="shared" si="144"/>
        <v>1.078787816665727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7.5838018806362165E-2</v>
      </c>
      <c r="J1050" s="18">
        <f t="shared" si="147"/>
        <v>1.1676392156083966E-5</v>
      </c>
      <c r="K1050" s="12">
        <f t="shared" si="151"/>
        <v>0.94443265876873805</v>
      </c>
      <c r="L1050" s="12">
        <f t="shared" si="148"/>
        <v>-5.7170892868559309E-2</v>
      </c>
      <c r="M1050" s="12">
        <f t="shared" si="152"/>
        <v>3.2685109913882771E-3</v>
      </c>
      <c r="N1050" s="18">
        <f t="shared" si="149"/>
        <v>5.0323593235426974E-7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1950.51</v>
      </c>
      <c r="D1051" s="5" t="str">
        <f>'Исходные данные'!A1053</f>
        <v>10.01.2013</v>
      </c>
      <c r="E1051" s="1">
        <f>'Исходные данные'!B1053</f>
        <v>2104.23</v>
      </c>
      <c r="F1051" s="12">
        <f t="shared" si="144"/>
        <v>1.0788101573434641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7.585872764833089E-2</v>
      </c>
      <c r="J1051" s="18">
        <f t="shared" si="147"/>
        <v>1.1646982343052321E-5</v>
      </c>
      <c r="K1051" s="12">
        <f t="shared" si="151"/>
        <v>0.94445221707793281</v>
      </c>
      <c r="L1051" s="12">
        <f t="shared" si="148"/>
        <v>-5.7150184026590646E-2</v>
      </c>
      <c r="M1051" s="12">
        <f t="shared" si="152"/>
        <v>3.2661435342731678E-3</v>
      </c>
      <c r="N1051" s="18">
        <f t="shared" si="149"/>
        <v>5.0146788975824713E-7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1949.29</v>
      </c>
      <c r="D1052" s="5" t="str">
        <f>'Исходные данные'!A1054</f>
        <v>09.01.2013</v>
      </c>
      <c r="E1052" s="1">
        <f>'Исходные данные'!B1054</f>
        <v>2103.6</v>
      </c>
      <c r="F1052" s="12">
        <f t="shared" si="144"/>
        <v>1.0791621564774867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7.6184959022931986E-2</v>
      </c>
      <c r="J1052" s="18">
        <f t="shared" si="147"/>
        <v>1.1664423269049373E-5</v>
      </c>
      <c r="K1052" s="12">
        <f t="shared" si="151"/>
        <v>0.94476037728598639</v>
      </c>
      <c r="L1052" s="12">
        <f t="shared" si="148"/>
        <v>-5.6823952651989446E-2</v>
      </c>
      <c r="M1052" s="12">
        <f t="shared" si="152"/>
        <v>3.2289615949955297E-3</v>
      </c>
      <c r="N1052" s="18">
        <f t="shared" si="149"/>
        <v>4.9437546789512116E-7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1948.49</v>
      </c>
      <c r="D1053" s="5" t="str">
        <f>'Исходные данные'!A1055</f>
        <v>29.12.2012</v>
      </c>
      <c r="E1053" s="1">
        <f>'Исходные данные'!B1055</f>
        <v>2099.1</v>
      </c>
      <c r="F1053" s="12">
        <f t="shared" si="144"/>
        <v>1.0772957520952122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7.4453967807304552E-2</v>
      </c>
      <c r="J1053" s="18">
        <f t="shared" si="147"/>
        <v>1.1367580773867395E-5</v>
      </c>
      <c r="K1053" s="12">
        <f t="shared" si="151"/>
        <v>0.94312641996290758</v>
      </c>
      <c r="L1053" s="12">
        <f t="shared" si="148"/>
        <v>-5.8554943867616935E-2</v>
      </c>
      <c r="M1053" s="12">
        <f t="shared" si="152"/>
        <v>3.428681451339761E-3</v>
      </c>
      <c r="N1053" s="18">
        <f t="shared" si="149"/>
        <v>5.2348873396297052E-7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1947.65</v>
      </c>
      <c r="D1054" s="5" t="str">
        <f>'Исходные данные'!A1056</f>
        <v>28.12.2012</v>
      </c>
      <c r="E1054" s="1">
        <f>'Исходные данные'!B1056</f>
        <v>2099.3000000000002</v>
      </c>
      <c r="F1054" s="12">
        <f t="shared" si="144"/>
        <v>1.077863065745899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7.4980438208551922E-2</v>
      </c>
      <c r="J1054" s="18">
        <f t="shared" si="147"/>
        <v>1.1416010124695701E-5</v>
      </c>
      <c r="K1054" s="12">
        <f t="shared" si="151"/>
        <v>0.94362307883427854</v>
      </c>
      <c r="L1054" s="12">
        <f t="shared" si="148"/>
        <v>-5.8028473466369496E-2</v>
      </c>
      <c r="M1054" s="12">
        <f t="shared" si="152"/>
        <v>3.3673037328371398E-3</v>
      </c>
      <c r="N1054" s="18">
        <f t="shared" si="149"/>
        <v>5.1268269998734142E-7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1945.88</v>
      </c>
      <c r="D1055" s="5" t="str">
        <f>'Исходные данные'!A1057</f>
        <v>27.12.2012</v>
      </c>
      <c r="E1055" s="1">
        <f>'Исходные данные'!B1057</f>
        <v>2098.91</v>
      </c>
      <c r="F1055" s="12">
        <f t="shared" si="144"/>
        <v>1.0786430817933272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7.570384544978305E-2</v>
      </c>
      <c r="J1055" s="18">
        <f t="shared" si="147"/>
        <v>1.1493981158288499E-5</v>
      </c>
      <c r="K1055" s="12">
        <f t="shared" si="151"/>
        <v>0.94430594956953751</v>
      </c>
      <c r="L1055" s="12">
        <f t="shared" si="148"/>
        <v>-5.7305066225138403E-2</v>
      </c>
      <c r="M1055" s="12">
        <f t="shared" si="152"/>
        <v>3.2838706150674895E-3</v>
      </c>
      <c r="N1055" s="18">
        <f t="shared" si="149"/>
        <v>4.9858427602439784E-7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1946.41</v>
      </c>
      <c r="D1056" s="5" t="str">
        <f>'Исходные данные'!A1058</f>
        <v>26.12.2012</v>
      </c>
      <c r="E1056" s="1">
        <f>'Исходные данные'!B1058</f>
        <v>2098.29</v>
      </c>
      <c r="F1056" s="12">
        <f t="shared" si="144"/>
        <v>1.0780308362575202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7.5136077140323068E-2</v>
      </c>
      <c r="J1056" s="18">
        <f t="shared" si="147"/>
        <v>1.1375938264815648E-5</v>
      </c>
      <c r="K1056" s="12">
        <f t="shared" si="151"/>
        <v>0.94376995475177183</v>
      </c>
      <c r="L1056" s="12">
        <f t="shared" si="148"/>
        <v>-5.7872834534598384E-2</v>
      </c>
      <c r="M1056" s="12">
        <f t="shared" si="152"/>
        <v>3.3492649770689945E-3</v>
      </c>
      <c r="N1056" s="18">
        <f t="shared" si="149"/>
        <v>5.0709370334159357E-7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1944.7</v>
      </c>
      <c r="D1057" s="5" t="str">
        <f>'Исходные данные'!A1059</f>
        <v>25.12.2012</v>
      </c>
      <c r="E1057" s="1">
        <f>'Исходные данные'!B1059</f>
        <v>2097.1</v>
      </c>
      <c r="F1057" s="12">
        <f t="shared" si="144"/>
        <v>1.0783668432148916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7.5447714426236878E-2</v>
      </c>
      <c r="J1057" s="18">
        <f t="shared" si="147"/>
        <v>1.1391239085706284E-5</v>
      </c>
      <c r="K1057" s="12">
        <f t="shared" si="151"/>
        <v>0.94406411449218852</v>
      </c>
      <c r="L1057" s="12">
        <f t="shared" si="148"/>
        <v>-5.7561197248684616E-2</v>
      </c>
      <c r="M1057" s="12">
        <f t="shared" si="152"/>
        <v>3.3132914287019688E-3</v>
      </c>
      <c r="N1057" s="18">
        <f t="shared" si="149"/>
        <v>5.0024702685811988E-7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1945.47</v>
      </c>
      <c r="D1058" s="5" t="str">
        <f>'Исходные данные'!A1060</f>
        <v>24.12.2012</v>
      </c>
      <c r="E1058" s="1">
        <f>'Исходные данные'!B1060</f>
        <v>2096.3200000000002</v>
      </c>
      <c r="F1058" s="12">
        <f t="shared" si="144"/>
        <v>1.0775391036613262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7.4679833438258528E-2</v>
      </c>
      <c r="J1058" s="18">
        <f t="shared" si="147"/>
        <v>1.1243833067005394E-5</v>
      </c>
      <c r="K1058" s="12">
        <f t="shared" si="151"/>
        <v>0.94333946386556389</v>
      </c>
      <c r="L1058" s="12">
        <f t="shared" si="148"/>
        <v>-5.832907823666298E-2</v>
      </c>
      <c r="M1058" s="12">
        <f t="shared" si="152"/>
        <v>3.402281367938742E-3</v>
      </c>
      <c r="N1058" s="18">
        <f t="shared" si="149"/>
        <v>5.1224918410822376E-7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1942.59</v>
      </c>
      <c r="D1059" s="5" t="str">
        <f>'Исходные данные'!A1061</f>
        <v>21.12.2012</v>
      </c>
      <c r="E1059" s="1">
        <f>'Исходные данные'!B1061</f>
        <v>2095.0700000000002</v>
      </c>
      <c r="F1059" s="12">
        <f t="shared" si="144"/>
        <v>1.078493145748717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7.5564831471029811E-2</v>
      </c>
      <c r="J1059" s="18">
        <f t="shared" si="147"/>
        <v>1.1345324862182974E-5</v>
      </c>
      <c r="K1059" s="12">
        <f t="shared" si="151"/>
        <v>0.94417468696620721</v>
      </c>
      <c r="L1059" s="12">
        <f t="shared" si="148"/>
        <v>-5.7444080203891683E-2</v>
      </c>
      <c r="M1059" s="12">
        <f t="shared" si="152"/>
        <v>3.2998223504711317E-3</v>
      </c>
      <c r="N1059" s="18">
        <f t="shared" si="149"/>
        <v>4.9543624758747816E-7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1941.95</v>
      </c>
      <c r="D1060" s="5" t="str">
        <f>'Исходные данные'!A1062</f>
        <v>20.12.2012</v>
      </c>
      <c r="E1060" s="1">
        <f>'Исходные данные'!B1062</f>
        <v>2094.8000000000002</v>
      </c>
      <c r="F1060" s="12">
        <f t="shared" si="144"/>
        <v>1.0787095445299828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7.576546053844832E-2</v>
      </c>
      <c r="J1060" s="18">
        <f t="shared" si="147"/>
        <v>1.1343697968548007E-5</v>
      </c>
      <c r="K1060" s="12">
        <f t="shared" si="151"/>
        <v>0.94436413485687476</v>
      </c>
      <c r="L1060" s="12">
        <f t="shared" si="148"/>
        <v>-5.724345113647316E-2</v>
      </c>
      <c r="M1060" s="12">
        <f t="shared" si="152"/>
        <v>3.2768126980137814E-3</v>
      </c>
      <c r="N1060" s="18">
        <f t="shared" si="149"/>
        <v>4.9060842871677896E-7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1941.45</v>
      </c>
      <c r="D1061" s="5" t="str">
        <f>'Исходные данные'!A1063</f>
        <v>19.12.2012</v>
      </c>
      <c r="E1061" s="1">
        <f>'Исходные данные'!B1063</f>
        <v>2094.21</v>
      </c>
      <c r="F1061" s="12">
        <f t="shared" si="144"/>
        <v>1.0786834582399754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7.5741277378518518E-2</v>
      </c>
      <c r="J1061" s="18">
        <f t="shared" si="147"/>
        <v>1.1308426558006819E-5</v>
      </c>
      <c r="K1061" s="12">
        <f t="shared" si="151"/>
        <v>0.94434129742411133</v>
      </c>
      <c r="L1061" s="12">
        <f t="shared" si="148"/>
        <v>-5.7267634296402942E-2</v>
      </c>
      <c r="M1061" s="12">
        <f t="shared" si="152"/>
        <v>3.2795819379065378E-3</v>
      </c>
      <c r="N1061" s="18">
        <f t="shared" si="149"/>
        <v>4.8965257478348553E-7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1941.68</v>
      </c>
      <c r="D1062" s="5" t="str">
        <f>'Исходные данные'!A1064</f>
        <v>18.12.2012</v>
      </c>
      <c r="E1062" s="1">
        <f>'Исходные данные'!B1064</f>
        <v>2094.2199999999998</v>
      </c>
      <c r="F1062" s="12">
        <f t="shared" si="144"/>
        <v>1.0785608339170201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7.5627591298983457E-2</v>
      </c>
      <c r="J1062" s="18">
        <f t="shared" si="147"/>
        <v>1.1259937880147548E-5</v>
      </c>
      <c r="K1062" s="12">
        <f t="shared" si="151"/>
        <v>0.94423394506661407</v>
      </c>
      <c r="L1062" s="12">
        <f t="shared" si="148"/>
        <v>-5.7381320375938009E-2</v>
      </c>
      <c r="M1062" s="12">
        <f t="shared" si="152"/>
        <v>3.2926159280860299E-3</v>
      </c>
      <c r="N1062" s="18">
        <f t="shared" si="149"/>
        <v>4.9022651887541208E-7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1941.06</v>
      </c>
      <c r="D1063" s="5" t="str">
        <f>'Исходные данные'!A1065</f>
        <v>17.12.2012</v>
      </c>
      <c r="E1063" s="1">
        <f>'Исходные данные'!B1065</f>
        <v>2093.67</v>
      </c>
      <c r="F1063" s="12">
        <f t="shared" si="144"/>
        <v>1.0786219900466756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7.5684291295842809E-2</v>
      </c>
      <c r="J1063" s="18">
        <f t="shared" si="147"/>
        <v>1.1236929185006468E-5</v>
      </c>
      <c r="K1063" s="12">
        <f t="shared" si="151"/>
        <v>0.94428748464616652</v>
      </c>
      <c r="L1063" s="12">
        <f t="shared" si="148"/>
        <v>-5.7324620379078629E-2</v>
      </c>
      <c r="M1063" s="12">
        <f t="shared" si="152"/>
        <v>3.2861121016054683E-3</v>
      </c>
      <c r="N1063" s="18">
        <f t="shared" si="149"/>
        <v>4.87892643869702E-7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1939.84</v>
      </c>
      <c r="D1064" s="5" t="str">
        <f>'Исходные данные'!A1066</f>
        <v>14.12.2012</v>
      </c>
      <c r="E1064" s="1">
        <f>'Исходные данные'!B1066</f>
        <v>2091.21</v>
      </c>
      <c r="F1064" s="12">
        <f t="shared" si="144"/>
        <v>1.0780322088419665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7.5137350372522324E-2</v>
      </c>
      <c r="J1064" s="18">
        <f t="shared" si="147"/>
        <v>1.1124588129780348E-5</v>
      </c>
      <c r="K1064" s="12">
        <f t="shared" si="151"/>
        <v>0.94377115639083187</v>
      </c>
      <c r="L1064" s="12">
        <f t="shared" si="148"/>
        <v>-5.7871561302399163E-2</v>
      </c>
      <c r="M1064" s="12">
        <f t="shared" si="152"/>
        <v>3.3491176075773356E-3</v>
      </c>
      <c r="N1064" s="18">
        <f t="shared" si="149"/>
        <v>4.9585930030503504E-7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1941.15</v>
      </c>
      <c r="D1065" s="5" t="str">
        <f>'Исходные данные'!A1067</f>
        <v>13.12.2012</v>
      </c>
      <c r="E1065" s="1">
        <f>'Исходные данные'!B1067</f>
        <v>2090.83</v>
      </c>
      <c r="F1065" s="12">
        <f t="shared" si="144"/>
        <v>1.0771089302732915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7.4280535374746284E-2</v>
      </c>
      <c r="J1065" s="18">
        <f t="shared" si="147"/>
        <v>1.096703575508338E-5</v>
      </c>
      <c r="K1065" s="12">
        <f t="shared" si="151"/>
        <v>0.94296286543692309</v>
      </c>
      <c r="L1065" s="12">
        <f t="shared" si="148"/>
        <v>-5.8728376300175161E-2</v>
      </c>
      <c r="M1065" s="12">
        <f t="shared" si="152"/>
        <v>3.4490221828549668E-3</v>
      </c>
      <c r="N1065" s="18">
        <f t="shared" si="149"/>
        <v>5.092255919887457E-7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1941.74</v>
      </c>
      <c r="D1066" s="5" t="str">
        <f>'Исходные данные'!A1068</f>
        <v>12.12.2012</v>
      </c>
      <c r="E1066" s="1">
        <f>'Исходные данные'!B1068</f>
        <v>2090.2600000000002</v>
      </c>
      <c r="F1066" s="12">
        <f t="shared" si="144"/>
        <v>1.0764880983035834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7.3703981842522942E-2</v>
      </c>
      <c r="J1066" s="18">
        <f t="shared" si="147"/>
        <v>1.0851539476712902E-5</v>
      </c>
      <c r="K1066" s="12">
        <f t="shared" si="151"/>
        <v>0.94241935356300122</v>
      </c>
      <c r="L1066" s="12">
        <f t="shared" si="148"/>
        <v>-5.9304929832398545E-2</v>
      </c>
      <c r="M1066" s="12">
        <f t="shared" si="152"/>
        <v>3.517074702425706E-3</v>
      </c>
      <c r="N1066" s="18">
        <f t="shared" si="149"/>
        <v>5.1782378674555462E-7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1941.75</v>
      </c>
      <c r="D1067" s="5" t="str">
        <f>'Исходные данные'!A1069</f>
        <v>11.12.2012</v>
      </c>
      <c r="E1067" s="1">
        <f>'Исходные данные'!B1069</f>
        <v>2089.89</v>
      </c>
      <c r="F1067" s="12">
        <f t="shared" si="144"/>
        <v>1.0762920046349942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7.3521804695062448E-2</v>
      </c>
      <c r="J1067" s="18">
        <f t="shared" si="147"/>
        <v>1.0794504997899397E-5</v>
      </c>
      <c r="K1067" s="12">
        <f t="shared" si="151"/>
        <v>0.94224768193125641</v>
      </c>
      <c r="L1067" s="12">
        <f t="shared" si="148"/>
        <v>-5.948710697985906E-2</v>
      </c>
      <c r="M1067" s="12">
        <f t="shared" si="152"/>
        <v>3.5387158968331876E-3</v>
      </c>
      <c r="N1067" s="18">
        <f t="shared" si="149"/>
        <v>5.1955588675963538E-7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1940.98</v>
      </c>
      <c r="D1068" s="5" t="str">
        <f>'Исходные данные'!A1070</f>
        <v>10.12.2012</v>
      </c>
      <c r="E1068" s="1">
        <f>'Исходные данные'!B1070</f>
        <v>2082.02</v>
      </c>
      <c r="F1068" s="12">
        <f t="shared" si="144"/>
        <v>1.0726643242073592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7.0145576127813483E-2</v>
      </c>
      <c r="J1068" s="18">
        <f t="shared" si="147"/>
        <v>1.0270061134300293E-5</v>
      </c>
      <c r="K1068" s="12">
        <f t="shared" si="151"/>
        <v>0.93907180265406565</v>
      </c>
      <c r="L1068" s="12">
        <f t="shared" si="148"/>
        <v>-6.286333554710799E-2</v>
      </c>
      <c r="M1068" s="12">
        <f t="shared" si="152"/>
        <v>3.9517989561082822E-3</v>
      </c>
      <c r="N1068" s="18">
        <f t="shared" si="149"/>
        <v>5.785855517922485E-7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1939.91</v>
      </c>
      <c r="D1069" s="5" t="str">
        <f>'Исходные данные'!A1071</f>
        <v>07.12.2012</v>
      </c>
      <c r="E1069" s="1">
        <f>'Исходные данные'!B1071</f>
        <v>2081.06</v>
      </c>
      <c r="F1069" s="12">
        <f t="shared" si="144"/>
        <v>1.072761107474058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7.023579904149313E-2</v>
      </c>
      <c r="J1069" s="18">
        <f t="shared" si="147"/>
        <v>1.0254569649537863E-5</v>
      </c>
      <c r="K1069" s="12">
        <f t="shared" si="151"/>
        <v>0.93915653227047446</v>
      </c>
      <c r="L1069" s="12">
        <f t="shared" si="148"/>
        <v>-6.277311263342833E-2</v>
      </c>
      <c r="M1069" s="12">
        <f t="shared" si="152"/>
        <v>3.9404636696890706E-3</v>
      </c>
      <c r="N1069" s="18">
        <f t="shared" si="149"/>
        <v>5.7531571796354854E-7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1939.37</v>
      </c>
      <c r="D1070" s="5" t="str">
        <f>'Исходные данные'!A1072</f>
        <v>06.12.2012</v>
      </c>
      <c r="E1070" s="1">
        <f>'Исходные данные'!B1072</f>
        <v>2080.58</v>
      </c>
      <c r="F1070" s="12">
        <f t="shared" si="144"/>
        <v>1.0728123050268903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7.0283522929702927E-2</v>
      </c>
      <c r="J1070" s="18">
        <f t="shared" si="147"/>
        <v>1.0232897010574469E-5</v>
      </c>
      <c r="K1070" s="12">
        <f t="shared" si="151"/>
        <v>0.93920135354134615</v>
      </c>
      <c r="L1070" s="12">
        <f t="shared" si="148"/>
        <v>-6.2725388745218574E-2</v>
      </c>
      <c r="M1070" s="12">
        <f t="shared" si="152"/>
        <v>3.9344743932387847E-3</v>
      </c>
      <c r="N1070" s="18">
        <f t="shared" si="149"/>
        <v>5.7283797935148751E-7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1939.21</v>
      </c>
      <c r="D1071" s="5" t="str">
        <f>'Исходные данные'!A1073</f>
        <v>05.12.2012</v>
      </c>
      <c r="E1071" s="1">
        <f>'Исходные данные'!B1073</f>
        <v>2079.52</v>
      </c>
      <c r="F1071" s="12">
        <f t="shared" si="144"/>
        <v>1.0723542060942342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6.9856424205902379E-2</v>
      </c>
      <c r="J1071" s="18">
        <f t="shared" si="147"/>
        <v>1.0142326838674755E-5</v>
      </c>
      <c r="K1071" s="12">
        <f t="shared" si="151"/>
        <v>0.93880030749108145</v>
      </c>
      <c r="L1071" s="12">
        <f t="shared" si="148"/>
        <v>-6.3152487469019039E-2</v>
      </c>
      <c r="M1071" s="12">
        <f t="shared" si="152"/>
        <v>3.9882366735245981E-3</v>
      </c>
      <c r="N1071" s="18">
        <f t="shared" si="149"/>
        <v>5.7904480958900437E-7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1938.81</v>
      </c>
      <c r="D1072" s="5" t="str">
        <f>'Исходные данные'!A1074</f>
        <v>04.12.2012</v>
      </c>
      <c r="E1072" s="1">
        <f>'Исходные данные'!B1074</f>
        <v>2079.19</v>
      </c>
      <c r="F1072" s="12">
        <f t="shared" si="144"/>
        <v>1.0724052382647089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6.9904011986078485E-2</v>
      </c>
      <c r="J1072" s="18">
        <f t="shared" si="147"/>
        <v>1.0120909036313007E-5</v>
      </c>
      <c r="K1072" s="12">
        <f t="shared" si="151"/>
        <v>0.93884498397676253</v>
      </c>
      <c r="L1072" s="12">
        <f t="shared" si="148"/>
        <v>-6.3104899688842961E-2</v>
      </c>
      <c r="M1072" s="12">
        <f t="shared" si="152"/>
        <v>3.9822283647389239E-3</v>
      </c>
      <c r="N1072" s="18">
        <f t="shared" si="149"/>
        <v>5.7655876817735033E-7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1938.44</v>
      </c>
      <c r="D1073" s="5" t="str">
        <f>'Исходные данные'!A1075</f>
        <v>03.12.2012</v>
      </c>
      <c r="E1073" s="1">
        <f>'Исходные данные'!B1075</f>
        <v>2079.88</v>
      </c>
      <c r="F1073" s="12">
        <f t="shared" si="144"/>
        <v>1.0729658900971917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7.0426673858268299E-2</v>
      </c>
      <c r="J1073" s="18">
        <f t="shared" si="147"/>
        <v>1.0168122434780235E-5</v>
      </c>
      <c r="K1073" s="12">
        <f t="shared" si="151"/>
        <v>0.93933581071082017</v>
      </c>
      <c r="L1073" s="12">
        <f t="shared" si="148"/>
        <v>-6.2582237816653202E-2</v>
      </c>
      <c r="M1073" s="12">
        <f t="shared" si="152"/>
        <v>3.9165364901401298E-3</v>
      </c>
      <c r="N1073" s="18">
        <f t="shared" si="149"/>
        <v>5.6546504854359046E-7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1937.42</v>
      </c>
      <c r="D1074" s="5" t="str">
        <f>'Исходные данные'!A1076</f>
        <v>30.11.2012</v>
      </c>
      <c r="E1074" s="1">
        <f>'Исходные данные'!B1076</f>
        <v>2078.37</v>
      </c>
      <c r="F1074" s="12">
        <f t="shared" si="144"/>
        <v>1.0727513910251778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7.0226741579570151E-2</v>
      </c>
      <c r="J1074" s="18">
        <f t="shared" si="147"/>
        <v>1.0110957309667991E-5</v>
      </c>
      <c r="K1074" s="12">
        <f t="shared" si="151"/>
        <v>0.93914802593446667</v>
      </c>
      <c r="L1074" s="12">
        <f t="shared" si="148"/>
        <v>-6.2782170095351308E-2</v>
      </c>
      <c r="M1074" s="12">
        <f t="shared" si="152"/>
        <v>3.9416008818816154E-3</v>
      </c>
      <c r="N1074" s="18">
        <f t="shared" si="149"/>
        <v>5.674954775354203E-7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1937.16</v>
      </c>
      <c r="D1075" s="5" t="str">
        <f>'Исходные данные'!A1077</f>
        <v>29.11.2012</v>
      </c>
      <c r="E1075" s="1">
        <f>'Исходные данные'!B1077</f>
        <v>2077.88</v>
      </c>
      <c r="F1075" s="12">
        <f t="shared" si="144"/>
        <v>1.0726424249932891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7.0125160199807787E-2</v>
      </c>
      <c r="J1075" s="18">
        <f t="shared" si="147"/>
        <v>1.0068152712624871E-5</v>
      </c>
      <c r="K1075" s="12">
        <f t="shared" si="151"/>
        <v>0.93905263082745649</v>
      </c>
      <c r="L1075" s="12">
        <f t="shared" si="148"/>
        <v>-6.2883751475113658E-2</v>
      </c>
      <c r="M1075" s="12">
        <f t="shared" si="152"/>
        <v>3.9543661995838503E-3</v>
      </c>
      <c r="N1075" s="18">
        <f t="shared" si="149"/>
        <v>5.6774433977209477E-7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1937.83</v>
      </c>
      <c r="D1076" s="5" t="str">
        <f>'Исходные данные'!A1078</f>
        <v>28.11.2012</v>
      </c>
      <c r="E1076" s="1">
        <f>'Исходные данные'!B1078</f>
        <v>2078.41</v>
      </c>
      <c r="F1076" s="12">
        <f t="shared" si="144"/>
        <v>1.0725450632924456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7.0034387993236538E-2</v>
      </c>
      <c r="J1076" s="18">
        <f t="shared" si="147"/>
        <v>1.002705587627177E-5</v>
      </c>
      <c r="K1076" s="12">
        <f t="shared" si="151"/>
        <v>0.93896739481665858</v>
      </c>
      <c r="L1076" s="12">
        <f t="shared" si="148"/>
        <v>-6.2974523681684991E-2</v>
      </c>
      <c r="M1076" s="12">
        <f t="shared" si="152"/>
        <v>3.9657906329350952E-3</v>
      </c>
      <c r="N1076" s="18">
        <f t="shared" si="149"/>
        <v>5.6779541321722771E-7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1938.7</v>
      </c>
      <c r="D1077" s="5" t="str">
        <f>'Исходные данные'!A1079</f>
        <v>27.11.2012</v>
      </c>
      <c r="E1077" s="1">
        <f>'Исходные данные'!B1079</f>
        <v>2077.81</v>
      </c>
      <c r="F1077" s="12">
        <f t="shared" si="144"/>
        <v>1.0717542683241348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6.9296809062439138E-2</v>
      </c>
      <c r="J1077" s="18">
        <f t="shared" si="147"/>
        <v>9.8937630156711265E-6</v>
      </c>
      <c r="K1077" s="12">
        <f t="shared" si="151"/>
        <v>0.93827508759653167</v>
      </c>
      <c r="L1077" s="12">
        <f t="shared" si="148"/>
        <v>-6.3712102612482321E-2</v>
      </c>
      <c r="M1077" s="12">
        <f t="shared" si="152"/>
        <v>4.059232019303468E-3</v>
      </c>
      <c r="N1077" s="18">
        <f t="shared" si="149"/>
        <v>5.7955164412297791E-7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1938.67</v>
      </c>
      <c r="D1078" s="5" t="str">
        <f>'Исходные данные'!A1080</f>
        <v>26.11.2012</v>
      </c>
      <c r="E1078" s="1">
        <f>'Исходные данные'!B1080</f>
        <v>2077.4</v>
      </c>
      <c r="F1078" s="12">
        <f t="shared" si="144"/>
        <v>1.0715593680203439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6.9114940855170601E-2</v>
      </c>
      <c r="J1078" s="18">
        <f t="shared" si="147"/>
        <v>9.8402555395404022E-6</v>
      </c>
      <c r="K1078" s="12">
        <f t="shared" si="151"/>
        <v>0.93810446070469955</v>
      </c>
      <c r="L1078" s="12">
        <f t="shared" si="148"/>
        <v>-6.3893970819750831E-2</v>
      </c>
      <c r="M1078" s="12">
        <f t="shared" si="152"/>
        <v>4.0824395071151617E-3</v>
      </c>
      <c r="N1078" s="18">
        <f t="shared" si="149"/>
        <v>5.8123826017458294E-7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1937.73</v>
      </c>
      <c r="D1079" s="5" t="str">
        <f>'Исходные данные'!A1081</f>
        <v>23.11.2012</v>
      </c>
      <c r="E1079" s="1">
        <f>'Исходные данные'!B1081</f>
        <v>2075.77</v>
      </c>
      <c r="F1079" s="12">
        <f t="shared" si="144"/>
        <v>1.0712379949734998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6.8814984307898494E-2</v>
      </c>
      <c r="J1079" s="18">
        <f t="shared" si="147"/>
        <v>9.7702037462575242E-6</v>
      </c>
      <c r="K1079" s="12">
        <f t="shared" si="151"/>
        <v>0.93782311232793936</v>
      </c>
      <c r="L1079" s="12">
        <f t="shared" si="148"/>
        <v>-6.4193927367022924E-2</v>
      </c>
      <c r="M1079" s="12">
        <f t="shared" si="152"/>
        <v>4.1208603108026055E-3</v>
      </c>
      <c r="N1079" s="18">
        <f t="shared" si="149"/>
        <v>5.8507090063793537E-7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1937.8</v>
      </c>
      <c r="D1080" s="5" t="str">
        <f>'Исходные данные'!A1082</f>
        <v>22.11.2012</v>
      </c>
      <c r="E1080" s="1">
        <f>'Исходные данные'!B1082</f>
        <v>2075.11</v>
      </c>
      <c r="F1080" s="12">
        <f t="shared" si="144"/>
        <v>1.0708587057487873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6.8460855356998723E-2</v>
      </c>
      <c r="J1080" s="18">
        <f t="shared" si="147"/>
        <v>9.6927965187043681E-6</v>
      </c>
      <c r="K1080" s="12">
        <f t="shared" si="151"/>
        <v>0.93749106081103883</v>
      </c>
      <c r="L1080" s="12">
        <f t="shared" si="148"/>
        <v>-6.4548056317922764E-2</v>
      </c>
      <c r="M1080" s="12">
        <f t="shared" si="152"/>
        <v>4.1664515744217201E-3</v>
      </c>
      <c r="N1080" s="18">
        <f t="shared" si="149"/>
        <v>5.8989282423239087E-7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1937.12</v>
      </c>
      <c r="D1081" s="5" t="str">
        <f>'Исходные данные'!A1083</f>
        <v>21.11.2012</v>
      </c>
      <c r="E1081" s="1">
        <f>'Исходные данные'!B1083</f>
        <v>2075.0100000000002</v>
      </c>
      <c r="F1081" s="12">
        <f t="shared" si="144"/>
        <v>1.0711829933096557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6.8763638970864391E-2</v>
      </c>
      <c r="J1081" s="18">
        <f t="shared" si="147"/>
        <v>9.7084924132463331E-6</v>
      </c>
      <c r="K1081" s="12">
        <f t="shared" si="151"/>
        <v>0.93777496072034927</v>
      </c>
      <c r="L1081" s="12">
        <f t="shared" si="148"/>
        <v>-6.4245272704057096E-2</v>
      </c>
      <c r="M1081" s="12">
        <f t="shared" si="152"/>
        <v>4.1274550648186551E-3</v>
      </c>
      <c r="N1081" s="18">
        <f t="shared" si="149"/>
        <v>5.8274062836880359E-7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1933.92</v>
      </c>
      <c r="D1082" s="5" t="str">
        <f>'Исходные данные'!A1084</f>
        <v>20.11.2012</v>
      </c>
      <c r="E1082" s="1">
        <f>'Исходные данные'!B1084</f>
        <v>2074.54</v>
      </c>
      <c r="F1082" s="12">
        <f t="shared" si="144"/>
        <v>1.0727124183006536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7.019041123052476E-2</v>
      </c>
      <c r="J1082" s="18">
        <f t="shared" si="147"/>
        <v>9.8822742086286067E-6</v>
      </c>
      <c r="K1082" s="12">
        <f t="shared" si="151"/>
        <v>0.93911390697865971</v>
      </c>
      <c r="L1082" s="12">
        <f t="shared" si="148"/>
        <v>-6.2818500444396713E-2</v>
      </c>
      <c r="M1082" s="12">
        <f t="shared" si="152"/>
        <v>3.9461639980826616E-3</v>
      </c>
      <c r="N1082" s="18">
        <f t="shared" si="149"/>
        <v>5.5558977383953256E-7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1938.78</v>
      </c>
      <c r="D1083" s="5" t="str">
        <f>'Исходные данные'!A1085</f>
        <v>19.11.2012</v>
      </c>
      <c r="E1083" s="1">
        <f>'Исходные данные'!B1085</f>
        <v>2074.14</v>
      </c>
      <c r="F1083" s="12">
        <f t="shared" si="144"/>
        <v>1.0698171014761859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6.7487700663244166E-2</v>
      </c>
      <c r="J1083" s="18">
        <f t="shared" si="147"/>
        <v>9.4752333568599602E-6</v>
      </c>
      <c r="K1083" s="12">
        <f t="shared" si="151"/>
        <v>0.93657918075699986</v>
      </c>
      <c r="L1083" s="12">
        <f t="shared" si="148"/>
        <v>-6.552121101167728E-2</v>
      </c>
      <c r="M1083" s="12">
        <f t="shared" si="152"/>
        <v>4.2930290924367313E-3</v>
      </c>
      <c r="N1083" s="18">
        <f t="shared" si="149"/>
        <v>6.0273875178534452E-7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1937.84</v>
      </c>
      <c r="D1084" s="5" t="str">
        <f>'Исходные данные'!A1086</f>
        <v>16.11.2012</v>
      </c>
      <c r="E1084" s="1">
        <f>'Исходные данные'!B1086</f>
        <v>2072.37</v>
      </c>
      <c r="F1084" s="12">
        <f t="shared" si="144"/>
        <v>1.0694226561532427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6.7118929162988922E-2</v>
      </c>
      <c r="J1084" s="18">
        <f t="shared" si="147"/>
        <v>9.3971567501523918E-6</v>
      </c>
      <c r="K1084" s="12">
        <f t="shared" si="151"/>
        <v>0.93623386072341108</v>
      </c>
      <c r="L1084" s="12">
        <f t="shared" si="148"/>
        <v>-6.5889982511932552E-2</v>
      </c>
      <c r="M1084" s="12">
        <f t="shared" si="152"/>
        <v>4.341489795422768E-3</v>
      </c>
      <c r="N1084" s="18">
        <f t="shared" si="149"/>
        <v>6.0784134439486344E-7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1937.57</v>
      </c>
      <c r="D1085" s="5" t="str">
        <f>'Исходные данные'!A1087</f>
        <v>15.11.2012</v>
      </c>
      <c r="E1085" s="1">
        <f>'Исходные данные'!B1087</f>
        <v>2072.09</v>
      </c>
      <c r="F1085" s="12">
        <f t="shared" si="144"/>
        <v>1.0694271690829236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6.7123149122359241E-2</v>
      </c>
      <c r="J1085" s="18">
        <f t="shared" si="147"/>
        <v>9.3715180298139259E-6</v>
      </c>
      <c r="K1085" s="12">
        <f t="shared" si="151"/>
        <v>0.93623781160060071</v>
      </c>
      <c r="L1085" s="12">
        <f t="shared" si="148"/>
        <v>-6.5885762552562233E-2</v>
      </c>
      <c r="M1085" s="12">
        <f t="shared" si="152"/>
        <v>4.3409337071326024E-3</v>
      </c>
      <c r="N1085" s="18">
        <f t="shared" si="149"/>
        <v>6.0606719193794478E-7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1938.08</v>
      </c>
      <c r="D1086" s="5" t="str">
        <f>'Исходные данные'!A1088</f>
        <v>14.11.2012</v>
      </c>
      <c r="E1086" s="1">
        <f>'Исходные данные'!B1088</f>
        <v>2071.69</v>
      </c>
      <c r="F1086" s="12">
        <f t="shared" si="144"/>
        <v>1.0689393626682078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6.6666907017991828E-2</v>
      </c>
      <c r="J1086" s="18">
        <f t="shared" si="147"/>
        <v>9.281840424079909E-6</v>
      </c>
      <c r="K1086" s="12">
        <f t="shared" si="151"/>
        <v>0.93581075791859081</v>
      </c>
      <c r="L1086" s="12">
        <f t="shared" si="148"/>
        <v>-6.6342004656929687E-2</v>
      </c>
      <c r="M1086" s="12">
        <f t="shared" si="152"/>
        <v>4.4012615819000707E-3</v>
      </c>
      <c r="N1086" s="18">
        <f t="shared" si="149"/>
        <v>6.1277490579854E-7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1938.33</v>
      </c>
      <c r="D1087" s="5" t="str">
        <f>'Исходные данные'!A1089</f>
        <v>13.11.2012</v>
      </c>
      <c r="E1087" s="1">
        <f>'Исходные данные'!B1089</f>
        <v>2071.67</v>
      </c>
      <c r="F1087" s="12">
        <f t="shared" si="144"/>
        <v>1.0687911759091591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6.6528267693145321E-2</v>
      </c>
      <c r="J1087" s="18">
        <f t="shared" si="147"/>
        <v>9.236685901773959E-6</v>
      </c>
      <c r="K1087" s="12">
        <f t="shared" si="151"/>
        <v>0.93568102674005826</v>
      </c>
      <c r="L1087" s="12">
        <f t="shared" si="148"/>
        <v>-6.6480643981776097E-2</v>
      </c>
      <c r="M1087" s="12">
        <f t="shared" si="152"/>
        <v>4.4196760242316531E-3</v>
      </c>
      <c r="N1087" s="18">
        <f t="shared" si="149"/>
        <v>6.136212566321649E-7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1938.22</v>
      </c>
      <c r="D1088" s="5" t="str">
        <f>'Исходные данные'!A1090</f>
        <v>12.11.2012</v>
      </c>
      <c r="E1088" s="1">
        <f>'Исходные данные'!B1090</f>
        <v>2071.0100000000002</v>
      </c>
      <c r="F1088" s="12">
        <f t="shared" si="144"/>
        <v>1.0685113145050615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6.626638486939701E-2</v>
      </c>
      <c r="J1088" s="18">
        <f t="shared" si="147"/>
        <v>9.1746479442546135E-6</v>
      </c>
      <c r="K1088" s="12">
        <f t="shared" si="151"/>
        <v>0.93543602003357218</v>
      </c>
      <c r="L1088" s="12">
        <f t="shared" si="148"/>
        <v>-6.6742526805524421E-2</v>
      </c>
      <c r="M1088" s="12">
        <f t="shared" si="152"/>
        <v>4.4545648843861366E-3</v>
      </c>
      <c r="N1088" s="18">
        <f t="shared" si="149"/>
        <v>6.1673900937300282E-7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1937.84</v>
      </c>
      <c r="D1089" s="5" t="str">
        <f>'Исходные данные'!A1091</f>
        <v>09.11.2012</v>
      </c>
      <c r="E1089" s="1">
        <f>'Исходные данные'!B1091</f>
        <v>2070.0300000000002</v>
      </c>
      <c r="F1089" s="12">
        <f t="shared" si="144"/>
        <v>1.0682151261198036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6.598914920504273E-2</v>
      </c>
      <c r="J1089" s="18">
        <f t="shared" si="147"/>
        <v>9.1107646515165985E-6</v>
      </c>
      <c r="K1089" s="12">
        <f t="shared" si="151"/>
        <v>0.93517671975240091</v>
      </c>
      <c r="L1089" s="12">
        <f t="shared" si="148"/>
        <v>-6.7019762469878702E-2</v>
      </c>
      <c r="M1089" s="12">
        <f t="shared" si="152"/>
        <v>4.4916485615189529E-3</v>
      </c>
      <c r="N1089" s="18">
        <f t="shared" si="149"/>
        <v>6.2013760495937825E-7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1937.82</v>
      </c>
      <c r="D1090" s="5" t="str">
        <f>'Исходные данные'!A1092</f>
        <v>08.11.2012</v>
      </c>
      <c r="E1090" s="1">
        <f>'Исходные данные'!B1092</f>
        <v>2069.34</v>
      </c>
      <c r="F1090" s="12">
        <f t="shared" ref="F1090:F1153" si="153">E1090/C1090</f>
        <v>1.0678700808124595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6.5666085959039819E-2</v>
      </c>
      <c r="J1090" s="18">
        <f t="shared" ref="J1090:J1153" si="156">H1090*I1090</f>
        <v>9.0408569845300418E-6</v>
      </c>
      <c r="K1090" s="12">
        <f t="shared" si="151"/>
        <v>0.93487464732260839</v>
      </c>
      <c r="L1090" s="12">
        <f t="shared" ref="L1090:L1153" si="157">LN(K1090)</f>
        <v>-6.7342825715881696E-2</v>
      </c>
      <c r="M1090" s="12">
        <f t="shared" si="152"/>
        <v>4.535056175399608E-3</v>
      </c>
      <c r="N1090" s="18">
        <f t="shared" ref="N1090:N1153" si="158">M1090*H1090</f>
        <v>6.243830997354173E-7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1935.06</v>
      </c>
      <c r="D1091" s="5" t="str">
        <f>'Исходные данные'!A1093</f>
        <v>07.11.2012</v>
      </c>
      <c r="E1091" s="1">
        <f>'Исходные данные'!B1093</f>
        <v>2068.9299999999998</v>
      </c>
      <c r="F1091" s="12">
        <f t="shared" si="153"/>
        <v>1.0691813173751719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6.6893231668658404E-2</v>
      </c>
      <c r="J1091" s="18">
        <f t="shared" si="156"/>
        <v>9.1841044738773494E-6</v>
      </c>
      <c r="K1091" s="12">
        <f t="shared" ref="K1091:K1154" si="160">F1091/GEOMEAN(F$2:F$1242)</f>
        <v>0.93602257893072094</v>
      </c>
      <c r="L1091" s="12">
        <f t="shared" si="157"/>
        <v>-6.6115680006263028E-2</v>
      </c>
      <c r="M1091" s="12">
        <f t="shared" ref="M1091:M1154" si="161">POWER(L1091-AVERAGE(L$2:L$1242),2)</f>
        <v>4.3712831426905591E-3</v>
      </c>
      <c r="N1091" s="18">
        <f t="shared" si="158"/>
        <v>6.0015520353726348E-7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1934.79</v>
      </c>
      <c r="D1092" s="5" t="str">
        <f>'Исходные данные'!A1094</f>
        <v>06.11.2012</v>
      </c>
      <c r="E1092" s="1">
        <f>'Исходные данные'!B1094</f>
        <v>2067.77</v>
      </c>
      <c r="F1092" s="12">
        <f t="shared" si="153"/>
        <v>1.0687309733872927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6.6471938431806848E-2</v>
      </c>
      <c r="J1092" s="18">
        <f t="shared" si="156"/>
        <v>9.1007912094310033E-6</v>
      </c>
      <c r="K1092" s="12">
        <f t="shared" si="160"/>
        <v>0.93562832200339685</v>
      </c>
      <c r="L1092" s="12">
        <f t="shared" si="157"/>
        <v>-6.6536973243114667E-2</v>
      </c>
      <c r="M1092" s="12">
        <f t="shared" si="161"/>
        <v>4.4271688083549476E-3</v>
      </c>
      <c r="N1092" s="18">
        <f t="shared" si="158"/>
        <v>6.0613154850415347E-7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1935.11</v>
      </c>
      <c r="D1093" s="5" t="str">
        <f>'Исходные данные'!A1095</f>
        <v>02.11.2012</v>
      </c>
      <c r="E1093" s="1">
        <f>'Исходные данные'!B1095</f>
        <v>2066.65</v>
      </c>
      <c r="F1093" s="12">
        <f t="shared" si="153"/>
        <v>1.0679754639271153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6.5764766423084486E-2</v>
      </c>
      <c r="J1093" s="18">
        <f t="shared" si="156"/>
        <v>8.9788405350626733E-6</v>
      </c>
      <c r="K1093" s="12">
        <f t="shared" si="160"/>
        <v>0.93496690573860664</v>
      </c>
      <c r="L1093" s="12">
        <f t="shared" si="157"/>
        <v>-6.7244145251836959E-2</v>
      </c>
      <c r="M1093" s="12">
        <f t="shared" si="161"/>
        <v>4.5217750706501381E-3</v>
      </c>
      <c r="N1093" s="18">
        <f t="shared" si="158"/>
        <v>6.1735636729241072E-7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1933.67</v>
      </c>
      <c r="D1094" s="5" t="str">
        <f>'Исходные данные'!A1096</f>
        <v>01.11.2012</v>
      </c>
      <c r="E1094" s="1">
        <f>'Исходные данные'!B1096</f>
        <v>2067.16</v>
      </c>
      <c r="F1094" s="12">
        <f t="shared" si="153"/>
        <v>1.06903453019388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6.6755932918684785E-2</v>
      </c>
      <c r="J1094" s="18">
        <f t="shared" si="156"/>
        <v>9.0887260975974801E-6</v>
      </c>
      <c r="K1094" s="12">
        <f t="shared" si="160"/>
        <v>0.93589407302273875</v>
      </c>
      <c r="L1094" s="12">
        <f t="shared" si="157"/>
        <v>-6.6252978756236716E-2</v>
      </c>
      <c r="M1094" s="12">
        <f t="shared" si="161"/>
        <v>4.3894571940743445E-3</v>
      </c>
      <c r="N1094" s="18">
        <f t="shared" si="158"/>
        <v>5.9761840498380829E-7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1930.65</v>
      </c>
      <c r="D1095" s="5" t="str">
        <f>'Исходные данные'!A1097</f>
        <v>31.10.2012</v>
      </c>
      <c r="E1095" s="1">
        <f>'Исходные данные'!B1097</f>
        <v>2067.11</v>
      </c>
      <c r="F1095" s="12">
        <f t="shared" si="153"/>
        <v>1.0706808587781318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6.8294762725314262E-2</v>
      </c>
      <c r="J1095" s="18">
        <f t="shared" si="156"/>
        <v>9.2722838010104331E-6</v>
      </c>
      <c r="K1095" s="12">
        <f t="shared" si="160"/>
        <v>0.93733536338402368</v>
      </c>
      <c r="L1095" s="12">
        <f t="shared" si="157"/>
        <v>-6.4714148949607253E-2</v>
      </c>
      <c r="M1095" s="12">
        <f t="shared" si="161"/>
        <v>4.1879210742719443E-3</v>
      </c>
      <c r="N1095" s="18">
        <f t="shared" si="158"/>
        <v>5.6858814918304958E-7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1930.58</v>
      </c>
      <c r="D1096" s="5" t="str">
        <f>'Исходные данные'!A1098</f>
        <v>30.10.2012</v>
      </c>
      <c r="E1096" s="1">
        <f>'Исходные данные'!B1098</f>
        <v>2067.46</v>
      </c>
      <c r="F1096" s="12">
        <f t="shared" si="153"/>
        <v>1.0709009727646615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6.8500324786088918E-2</v>
      </c>
      <c r="J1096" s="18">
        <f t="shared" si="156"/>
        <v>9.2742354063703965E-6</v>
      </c>
      <c r="K1096" s="12">
        <f t="shared" si="160"/>
        <v>0.9375280637782244</v>
      </c>
      <c r="L1096" s="12">
        <f t="shared" si="157"/>
        <v>-6.450858688883257E-2</v>
      </c>
      <c r="M1096" s="12">
        <f t="shared" si="161"/>
        <v>4.1613577823940524E-3</v>
      </c>
      <c r="N1096" s="18">
        <f t="shared" si="158"/>
        <v>5.6340479851113771E-7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1932.14</v>
      </c>
      <c r="D1097" s="5" t="str">
        <f>'Исходные данные'!A1099</f>
        <v>29.10.2012</v>
      </c>
      <c r="E1097" s="1">
        <f>'Исходные данные'!B1099</f>
        <v>2067.23</v>
      </c>
      <c r="F1097" s="12">
        <f t="shared" si="153"/>
        <v>1.0699172937778836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6.7581349951672781E-2</v>
      </c>
      <c r="J1097" s="18">
        <f t="shared" si="156"/>
        <v>9.1242781624269463E-6</v>
      </c>
      <c r="K1097" s="12">
        <f t="shared" si="160"/>
        <v>0.93666689483795129</v>
      </c>
      <c r="L1097" s="12">
        <f t="shared" si="157"/>
        <v>-6.5427561723248706E-2</v>
      </c>
      <c r="M1097" s="12">
        <f t="shared" si="161"/>
        <v>4.2807658330495102E-3</v>
      </c>
      <c r="N1097" s="18">
        <f t="shared" si="158"/>
        <v>5.7795380288922814E-7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1930.47</v>
      </c>
      <c r="D1098" s="5" t="str">
        <f>'Исходные данные'!A1100</f>
        <v>26.10.2012</v>
      </c>
      <c r="E1098" s="1">
        <f>'Исходные данные'!B1100</f>
        <v>2066.64</v>
      </c>
      <c r="F1098" s="12">
        <f t="shared" si="153"/>
        <v>1.0705372266857294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6.8160603488015697E-2</v>
      </c>
      <c r="J1098" s="18">
        <f t="shared" si="156"/>
        <v>9.1767996543584836E-6</v>
      </c>
      <c r="K1098" s="12">
        <f t="shared" si="160"/>
        <v>0.93720961962161142</v>
      </c>
      <c r="L1098" s="12">
        <f t="shared" si="157"/>
        <v>-6.4848308186905734E-2</v>
      </c>
      <c r="M1098" s="12">
        <f t="shared" si="161"/>
        <v>4.2053030747038964E-3</v>
      </c>
      <c r="N1098" s="18">
        <f t="shared" si="158"/>
        <v>5.6618078226377012E-7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1930.1</v>
      </c>
      <c r="D1099" s="5" t="str">
        <f>'Исходные данные'!A1101</f>
        <v>25.10.2012</v>
      </c>
      <c r="E1099" s="1">
        <f>'Исходные данные'!B1101</f>
        <v>2066.1799999999998</v>
      </c>
      <c r="F1099" s="12">
        <f t="shared" si="153"/>
        <v>1.070504118957567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6.8129676735263031E-2</v>
      </c>
      <c r="J1099" s="18">
        <f t="shared" si="156"/>
        <v>9.1470345831955541E-6</v>
      </c>
      <c r="K1099" s="12">
        <f t="shared" si="160"/>
        <v>0.93718063521962691</v>
      </c>
      <c r="L1099" s="12">
        <f t="shared" si="157"/>
        <v>-6.4879234939658484E-2</v>
      </c>
      <c r="M1099" s="12">
        <f t="shared" si="161"/>
        <v>4.2093151263553931E-3</v>
      </c>
      <c r="N1099" s="18">
        <f t="shared" si="158"/>
        <v>5.6513920038038905E-7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1928.76</v>
      </c>
      <c r="D1100" s="5" t="str">
        <f>'Исходные данные'!A1102</f>
        <v>24.10.2012</v>
      </c>
      <c r="E1100" s="1">
        <f>'Исходные данные'!B1102</f>
        <v>2066.1799999999998</v>
      </c>
      <c r="F1100" s="12">
        <f t="shared" si="153"/>
        <v>1.0712478483585308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6.8824182394375238E-2</v>
      </c>
      <c r="J1100" s="18">
        <f t="shared" si="156"/>
        <v>9.2144883013909026E-6</v>
      </c>
      <c r="K1100" s="12">
        <f t="shared" si="160"/>
        <v>0.93783173854569868</v>
      </c>
      <c r="L1100" s="12">
        <f t="shared" si="157"/>
        <v>-6.4184729280546221E-2</v>
      </c>
      <c r="M1100" s="12">
        <f t="shared" si="161"/>
        <v>4.1196794728169985E-3</v>
      </c>
      <c r="N1100" s="18">
        <f t="shared" si="158"/>
        <v>5.5156105001335802E-7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1928.19</v>
      </c>
      <c r="D1101" s="5" t="str">
        <f>'Исходные данные'!A1103</f>
        <v>23.10.2012</v>
      </c>
      <c r="E1101" s="1">
        <f>'Исходные данные'!B1103</f>
        <v>2066.0300000000002</v>
      </c>
      <c r="F1101" s="12">
        <f t="shared" si="153"/>
        <v>1.0714867310794061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6.9047152354497501E-2</v>
      </c>
      <c r="J1101" s="18">
        <f t="shared" si="156"/>
        <v>9.2185391331464845E-6</v>
      </c>
      <c r="K1101" s="12">
        <f t="shared" si="160"/>
        <v>0.93804087016521165</v>
      </c>
      <c r="L1101" s="12">
        <f t="shared" si="157"/>
        <v>-6.3961759320423917E-2</v>
      </c>
      <c r="M1101" s="12">
        <f t="shared" si="161"/>
        <v>4.0911066553638272E-3</v>
      </c>
      <c r="N1101" s="18">
        <f t="shared" si="158"/>
        <v>5.4620683857776645E-7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1925.73</v>
      </c>
      <c r="D1102" s="5" t="str">
        <f>'Исходные данные'!A1104</f>
        <v>22.10.2012</v>
      </c>
      <c r="E1102" s="1">
        <f>'Исходные данные'!B1104</f>
        <v>2065.88</v>
      </c>
      <c r="F1102" s="12">
        <f t="shared" si="153"/>
        <v>1.0727775960285191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7.025116912494539E-2</v>
      </c>
      <c r="J1102" s="18">
        <f t="shared" si="156"/>
        <v>9.3531103247441066E-6</v>
      </c>
      <c r="K1102" s="12">
        <f t="shared" si="160"/>
        <v>0.93917096729568372</v>
      </c>
      <c r="L1102" s="12">
        <f t="shared" si="157"/>
        <v>-6.2757742549976028E-2</v>
      </c>
      <c r="M1102" s="12">
        <f t="shared" si="161"/>
        <v>3.9385342499690633E-3</v>
      </c>
      <c r="N1102" s="18">
        <f t="shared" si="158"/>
        <v>5.2436914312737522E-7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1924.64</v>
      </c>
      <c r="D1103" s="5" t="str">
        <f>'Исходные данные'!A1105</f>
        <v>19.10.2012</v>
      </c>
      <c r="E1103" s="1">
        <f>'Исходные данные'!B1105</f>
        <v>2064.21</v>
      </c>
      <c r="F1103" s="12">
        <f t="shared" si="153"/>
        <v>1.0725174578102918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7.0008649366148798E-2</v>
      </c>
      <c r="J1103" s="18">
        <f t="shared" si="156"/>
        <v>9.2948068511656643E-6</v>
      </c>
      <c r="K1103" s="12">
        <f t="shared" si="160"/>
        <v>0.9389432273960554</v>
      </c>
      <c r="L1103" s="12">
        <f t="shared" si="157"/>
        <v>-6.300026230877262E-2</v>
      </c>
      <c r="M1103" s="12">
        <f t="shared" si="161"/>
        <v>3.9690330509741471E-3</v>
      </c>
      <c r="N1103" s="18">
        <f t="shared" si="158"/>
        <v>5.2695482527813938E-7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1927.02</v>
      </c>
      <c r="D1104" s="5" t="str">
        <f>'Исходные данные'!A1106</f>
        <v>18.10.2012</v>
      </c>
      <c r="E1104" s="1">
        <f>'Исходные данные'!B1106</f>
        <v>2063.5100000000002</v>
      </c>
      <c r="F1104" s="12">
        <f t="shared" si="153"/>
        <v>1.0708295710475242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6.8433648128401969E-2</v>
      </c>
      <c r="J1104" s="18">
        <f t="shared" si="156"/>
        <v>9.0603407648942224E-6</v>
      </c>
      <c r="K1104" s="12">
        <f t="shared" si="160"/>
        <v>0.93746555462441783</v>
      </c>
      <c r="L1104" s="12">
        <f t="shared" si="157"/>
        <v>-6.4575263546519532E-2</v>
      </c>
      <c r="M1104" s="12">
        <f t="shared" si="161"/>
        <v>4.1699646621024457E-3</v>
      </c>
      <c r="N1104" s="18">
        <f t="shared" si="158"/>
        <v>5.5208661016180436E-7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1926.37</v>
      </c>
      <c r="D1105" s="5" t="str">
        <f>'Исходные данные'!A1107</f>
        <v>17.10.2012</v>
      </c>
      <c r="E1105" s="1">
        <f>'Исходные данные'!B1107</f>
        <v>2062.7199999999998</v>
      </c>
      <c r="F1105" s="12">
        <f t="shared" si="153"/>
        <v>1.070780794966699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6.8388097283479207E-2</v>
      </c>
      <c r="J1105" s="18">
        <f t="shared" si="156"/>
        <v>9.0290390191218072E-6</v>
      </c>
      <c r="K1105" s="12">
        <f t="shared" si="160"/>
        <v>0.93742285324886798</v>
      </c>
      <c r="L1105" s="12">
        <f t="shared" si="157"/>
        <v>-6.4620814391442252E-2</v>
      </c>
      <c r="M1105" s="12">
        <f t="shared" si="161"/>
        <v>4.175849652613221E-3</v>
      </c>
      <c r="N1105" s="18">
        <f t="shared" si="158"/>
        <v>5.5132268551269236E-7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1924.21</v>
      </c>
      <c r="D1106" s="5" t="str">
        <f>'Исходные данные'!A1108</f>
        <v>16.10.2012</v>
      </c>
      <c r="E1106" s="1">
        <f>'Исходные данные'!B1108</f>
        <v>2061.94</v>
      </c>
      <c r="F1106" s="12">
        <f t="shared" si="153"/>
        <v>1.0715774265802589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6.9131793311776185E-2</v>
      </c>
      <c r="J1106" s="18">
        <f t="shared" si="156"/>
        <v>9.1017520699501477E-6</v>
      </c>
      <c r="K1106" s="12">
        <f t="shared" si="160"/>
        <v>0.93812027020262911</v>
      </c>
      <c r="L1106" s="12">
        <f t="shared" si="157"/>
        <v>-6.3877118363145274E-2</v>
      </c>
      <c r="M1106" s="12">
        <f t="shared" si="161"/>
        <v>4.0802862503792623E-3</v>
      </c>
      <c r="N1106" s="18">
        <f t="shared" si="158"/>
        <v>5.3720223425843618E-7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1924.25</v>
      </c>
      <c r="D1107" s="5" t="str">
        <f>'Исходные данные'!A1109</f>
        <v>15.10.2012</v>
      </c>
      <c r="E1107" s="1">
        <f>'Исходные данные'!B1109</f>
        <v>2061.63</v>
      </c>
      <c r="F1107" s="12">
        <f t="shared" si="153"/>
        <v>1.0713940496297258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6.8960650622275757E-2</v>
      </c>
      <c r="J1107" s="18">
        <f t="shared" si="156"/>
        <v>9.0538792489115743E-6</v>
      </c>
      <c r="K1107" s="12">
        <f t="shared" si="160"/>
        <v>0.93795973151441503</v>
      </c>
      <c r="L1107" s="12">
        <f t="shared" si="157"/>
        <v>-6.4048261052645716E-2</v>
      </c>
      <c r="M1107" s="12">
        <f t="shared" si="161"/>
        <v>4.102179743867845E-3</v>
      </c>
      <c r="N1107" s="18">
        <f t="shared" si="158"/>
        <v>5.3857728607788489E-7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1922.93</v>
      </c>
      <c r="D1108" s="5" t="str">
        <f>'Исходные данные'!A1110</f>
        <v>12.10.2012</v>
      </c>
      <c r="E1108" s="1">
        <f>'Исходные данные'!B1110</f>
        <v>2060.4699999999998</v>
      </c>
      <c r="F1108" s="12">
        <f t="shared" si="153"/>
        <v>1.0715262646066157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6.9084047629788606E-2</v>
      </c>
      <c r="J1108" s="18">
        <f t="shared" si="156"/>
        <v>9.0447650939267511E-6</v>
      </c>
      <c r="K1108" s="12">
        <f t="shared" si="160"/>
        <v>0.93807548007981789</v>
      </c>
      <c r="L1108" s="12">
        <f t="shared" si="157"/>
        <v>-6.3924864045132868E-2</v>
      </c>
      <c r="M1108" s="12">
        <f t="shared" si="161"/>
        <v>4.086388243188712E-3</v>
      </c>
      <c r="N1108" s="18">
        <f t="shared" si="158"/>
        <v>5.3500660442323038E-7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1919.49</v>
      </c>
      <c r="D1109" s="5" t="str">
        <f>'Исходные данные'!A1111</f>
        <v>11.10.2012</v>
      </c>
      <c r="E1109" s="1">
        <f>'Исходные данные'!B1111</f>
        <v>2059.9499999999998</v>
      </c>
      <c r="F1109" s="12">
        <f t="shared" si="153"/>
        <v>1.0731756872919369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7.0622184907142102E-2</v>
      </c>
      <c r="J1109" s="18">
        <f t="shared" si="156"/>
        <v>9.2203378807758092E-6</v>
      </c>
      <c r="K1109" s="12">
        <f t="shared" si="160"/>
        <v>0.9395194791944409</v>
      </c>
      <c r="L1109" s="12">
        <f t="shared" si="157"/>
        <v>-6.238672676777935E-2</v>
      </c>
      <c r="M1109" s="12">
        <f t="shared" si="161"/>
        <v>3.8921036767975469E-3</v>
      </c>
      <c r="N1109" s="18">
        <f t="shared" si="158"/>
        <v>5.0814784354617136E-7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1918.79</v>
      </c>
      <c r="D1110" s="5" t="str">
        <f>'Исходные данные'!A1112</f>
        <v>10.10.2012</v>
      </c>
      <c r="E1110" s="1">
        <f>'Исходные данные'!B1112</f>
        <v>2059.48</v>
      </c>
      <c r="F1110" s="12">
        <f t="shared" si="153"/>
        <v>1.07332224995961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7.0758744710305507E-2</v>
      </c>
      <c r="J1110" s="18">
        <f t="shared" si="156"/>
        <v>9.2123827961761023E-6</v>
      </c>
      <c r="K1110" s="12">
        <f t="shared" si="160"/>
        <v>0.9396477885503387</v>
      </c>
      <c r="L1110" s="12">
        <f t="shared" si="157"/>
        <v>-6.2250166964615911E-2</v>
      </c>
      <c r="M1110" s="12">
        <f t="shared" si="161"/>
        <v>3.8750832871225485E-3</v>
      </c>
      <c r="N1110" s="18">
        <f t="shared" si="158"/>
        <v>5.0451362236840297E-7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1917.88</v>
      </c>
      <c r="D1111" s="5" t="str">
        <f>'Исходные данные'!A1113</f>
        <v>09.10.2012</v>
      </c>
      <c r="E1111" s="1">
        <f>'Исходные данные'!B1113</f>
        <v>2058.86</v>
      </c>
      <c r="F1111" s="12">
        <f t="shared" si="153"/>
        <v>1.0735082486912633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7.0932022230105543E-2</v>
      </c>
      <c r="J1111" s="18">
        <f t="shared" si="156"/>
        <v>9.2091673854606703E-6</v>
      </c>
      <c r="K1111" s="12">
        <f t="shared" si="160"/>
        <v>0.93981062249594793</v>
      </c>
      <c r="L1111" s="12">
        <f t="shared" si="157"/>
        <v>-6.207688944481593E-2</v>
      </c>
      <c r="M1111" s="12">
        <f t="shared" si="161"/>
        <v>3.8535402031438901E-3</v>
      </c>
      <c r="N1111" s="18">
        <f t="shared" si="158"/>
        <v>5.0030854389334105E-7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1915.3</v>
      </c>
      <c r="D1112" s="5" t="str">
        <f>'Исходные данные'!A1114</f>
        <v>08.10.2012</v>
      </c>
      <c r="E1112" s="1">
        <f>'Исходные данные'!B1114</f>
        <v>2058.09</v>
      </c>
      <c r="F1112" s="12">
        <f t="shared" si="153"/>
        <v>1.0745522894585706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7.1904099907598898E-2</v>
      </c>
      <c r="J1112" s="18">
        <f t="shared" si="156"/>
        <v>9.3093176364239586E-6</v>
      </c>
      <c r="K1112" s="12">
        <f t="shared" si="160"/>
        <v>0.94072463559704</v>
      </c>
      <c r="L1112" s="12">
        <f t="shared" si="157"/>
        <v>-6.1104811767322631E-2</v>
      </c>
      <c r="M1112" s="12">
        <f t="shared" si="161"/>
        <v>3.7337980211199209E-3</v>
      </c>
      <c r="N1112" s="18">
        <f t="shared" si="158"/>
        <v>4.834093162076169E-7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1914.52</v>
      </c>
      <c r="D1113" s="5" t="str">
        <f>'Исходные данные'!A1115</f>
        <v>05.10.2012</v>
      </c>
      <c r="E1113" s="1">
        <f>'Исходные данные'!B1115</f>
        <v>2056.73</v>
      </c>
      <c r="F1113" s="12">
        <f t="shared" si="153"/>
        <v>1.0742797150199528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7.1650404467925907E-2</v>
      </c>
      <c r="J1113" s="18">
        <f t="shared" si="156"/>
        <v>9.2505810015151155E-6</v>
      </c>
      <c r="K1113" s="12">
        <f t="shared" si="160"/>
        <v>0.9404860083176072</v>
      </c>
      <c r="L1113" s="12">
        <f t="shared" si="157"/>
        <v>-6.1358507206995566E-2</v>
      </c>
      <c r="M1113" s="12">
        <f t="shared" si="161"/>
        <v>3.7648664066709174E-3</v>
      </c>
      <c r="N1113" s="18">
        <f t="shared" si="158"/>
        <v>4.8607124988921401E-7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1918.05</v>
      </c>
      <c r="D1114" s="5" t="str">
        <f>'Исходные данные'!A1116</f>
        <v>04.10.2012</v>
      </c>
      <c r="E1114" s="1">
        <f>'Исходные данные'!B1116</f>
        <v>2056.38</v>
      </c>
      <c r="F1114" s="12">
        <f t="shared" si="153"/>
        <v>1.0721201219989052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6.9638110474474449E-2</v>
      </c>
      <c r="J1114" s="18">
        <f t="shared" si="156"/>
        <v>8.965685737749258E-6</v>
      </c>
      <c r="K1114" s="12">
        <f t="shared" si="160"/>
        <v>0.93859537686328631</v>
      </c>
      <c r="L1114" s="12">
        <f t="shared" si="157"/>
        <v>-6.3370801200446997E-2</v>
      </c>
      <c r="M1114" s="12">
        <f t="shared" si="161"/>
        <v>4.0158584447865658E-3</v>
      </c>
      <c r="N1114" s="18">
        <f t="shared" si="158"/>
        <v>5.1702903105678429E-7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1918.52</v>
      </c>
      <c r="D1115" s="5" t="str">
        <f>'Исходные данные'!A1117</f>
        <v>03.10.2012</v>
      </c>
      <c r="E1115" s="1">
        <f>'Исходные данные'!B1117</f>
        <v>2055.94</v>
      </c>
      <c r="F1115" s="12">
        <f t="shared" si="153"/>
        <v>1.0716281300168879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6.917910882613032E-2</v>
      </c>
      <c r="J1115" s="18">
        <f t="shared" si="156"/>
        <v>8.881732026973472E-6</v>
      </c>
      <c r="K1115" s="12">
        <f t="shared" si="160"/>
        <v>0.93816465889586842</v>
      </c>
      <c r="L1115" s="12">
        <f t="shared" si="157"/>
        <v>-6.3829802848791153E-2</v>
      </c>
      <c r="M1115" s="12">
        <f t="shared" si="161"/>
        <v>4.0742437317155388E-3</v>
      </c>
      <c r="N1115" s="18">
        <f t="shared" si="158"/>
        <v>5.2308191955207032E-7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1919.68</v>
      </c>
      <c r="D1116" s="5" t="str">
        <f>'Исходные данные'!A1118</f>
        <v>02.10.2012</v>
      </c>
      <c r="E1116" s="1">
        <f>'Исходные данные'!B1118</f>
        <v>2055.5100000000002</v>
      </c>
      <c r="F1116" s="12">
        <f t="shared" si="153"/>
        <v>1.0707565844307385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6.8365486857722077E-2</v>
      </c>
      <c r="J1116" s="18">
        <f t="shared" si="156"/>
        <v>8.752775372219564E-6</v>
      </c>
      <c r="K1116" s="12">
        <f t="shared" si="160"/>
        <v>0.93740165795865971</v>
      </c>
      <c r="L1116" s="12">
        <f t="shared" si="157"/>
        <v>-6.464342481719941E-2</v>
      </c>
      <c r="M1116" s="12">
        <f t="shared" si="161"/>
        <v>4.1787723720969035E-3</v>
      </c>
      <c r="N1116" s="18">
        <f t="shared" si="158"/>
        <v>5.3500468709775535E-7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1920.67</v>
      </c>
      <c r="D1117" s="5" t="str">
        <f>'Исходные данные'!A1119</f>
        <v>01.10.2012</v>
      </c>
      <c r="E1117" s="1">
        <f>'Исходные данные'!B1119</f>
        <v>2055.14</v>
      </c>
      <c r="F1117" s="12">
        <f t="shared" si="153"/>
        <v>1.0700120270530595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6.7669888647148055E-2</v>
      </c>
      <c r="J1117" s="18">
        <f t="shared" si="156"/>
        <v>8.6395376849433947E-6</v>
      </c>
      <c r="K1117" s="12">
        <f t="shared" si="160"/>
        <v>0.93674982977433652</v>
      </c>
      <c r="L1117" s="12">
        <f t="shared" si="157"/>
        <v>-6.5339023027773391E-2</v>
      </c>
      <c r="M1117" s="12">
        <f t="shared" si="161"/>
        <v>4.2691879302238925E-3</v>
      </c>
      <c r="N1117" s="18">
        <f t="shared" si="158"/>
        <v>5.4505498301613179E-7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1919.7</v>
      </c>
      <c r="D1118" s="5" t="str">
        <f>'Исходные данные'!A1120</f>
        <v>28.09.2012</v>
      </c>
      <c r="E1118" s="1">
        <f>'Исходные данные'!B1120</f>
        <v>2054</v>
      </c>
      <c r="F1118" s="12">
        <f t="shared" si="153"/>
        <v>1.0699588477366255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6.7620187674979293E-2</v>
      </c>
      <c r="J1118" s="18">
        <f t="shared" si="156"/>
        <v>8.6090966340650654E-6</v>
      </c>
      <c r="K1118" s="12">
        <f t="shared" si="160"/>
        <v>0.93670327355407212</v>
      </c>
      <c r="L1118" s="12">
        <f t="shared" si="157"/>
        <v>-6.5388723999942125E-2</v>
      </c>
      <c r="M1118" s="12">
        <f t="shared" si="161"/>
        <v>4.2756852263405986E-3</v>
      </c>
      <c r="N1118" s="18">
        <f t="shared" si="158"/>
        <v>5.4436091581613384E-7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1920.26</v>
      </c>
      <c r="D1119" s="5" t="str">
        <f>'Исходные данные'!A1121</f>
        <v>27.09.2012</v>
      </c>
      <c r="E1119" s="1">
        <f>'Исходные данные'!B1121</f>
        <v>2053.8200000000002</v>
      </c>
      <c r="F1119" s="12">
        <f t="shared" si="153"/>
        <v>1.0695530813535667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6.7240880242843332E-2</v>
      </c>
      <c r="J1119" s="18">
        <f t="shared" si="156"/>
        <v>8.5369113253669845E-6</v>
      </c>
      <c r="K1119" s="12">
        <f t="shared" si="160"/>
        <v>0.93634804241587144</v>
      </c>
      <c r="L1119" s="12">
        <f t="shared" si="157"/>
        <v>-6.57680314320781E-2</v>
      </c>
      <c r="M1119" s="12">
        <f t="shared" si="161"/>
        <v>4.325433958450804E-3</v>
      </c>
      <c r="N1119" s="18">
        <f t="shared" si="158"/>
        <v>5.4915768523056713E-7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1920.63</v>
      </c>
      <c r="D1120" s="5" t="str">
        <f>'Исходные данные'!A1122</f>
        <v>26.09.2012</v>
      </c>
      <c r="E1120" s="1">
        <f>'Исходные данные'!B1122</f>
        <v>2052.9699999999998</v>
      </c>
      <c r="F1120" s="12">
        <f t="shared" si="153"/>
        <v>1.0689044740527847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6.6634267949761558E-2</v>
      </c>
      <c r="J1120" s="18">
        <f t="shared" si="156"/>
        <v>8.4362837870789043E-6</v>
      </c>
      <c r="K1120" s="12">
        <f t="shared" si="160"/>
        <v>0.93578021442587078</v>
      </c>
      <c r="L1120" s="12">
        <f t="shared" si="157"/>
        <v>-6.6374643725159929E-2</v>
      </c>
      <c r="M1120" s="12">
        <f t="shared" si="161"/>
        <v>4.4055933296419034E-3</v>
      </c>
      <c r="N1120" s="18">
        <f t="shared" si="158"/>
        <v>5.5777360092471691E-7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1919.56</v>
      </c>
      <c r="D1121" s="5" t="str">
        <f>'Исходные данные'!A1123</f>
        <v>25.09.2012</v>
      </c>
      <c r="E1121" s="1">
        <f>'Исходные данные'!B1123</f>
        <v>2053.54</v>
      </c>
      <c r="F1121" s="12">
        <f t="shared" si="153"/>
        <v>1.0697972452020255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6.7469140052831486E-2</v>
      </c>
      <c r="J1121" s="18">
        <f t="shared" si="156"/>
        <v>8.51814235555155E-6</v>
      </c>
      <c r="K1121" s="12">
        <f t="shared" si="160"/>
        <v>0.93656179743702817</v>
      </c>
      <c r="L1121" s="12">
        <f t="shared" si="157"/>
        <v>-6.5539771622090015E-2</v>
      </c>
      <c r="M1121" s="12">
        <f t="shared" si="161"/>
        <v>4.2954616642757069E-3</v>
      </c>
      <c r="N1121" s="18">
        <f t="shared" si="158"/>
        <v>5.4231243959036206E-7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1924.88</v>
      </c>
      <c r="D1122" s="5" t="str">
        <f>'Исходные данные'!A1124</f>
        <v>24.09.2012</v>
      </c>
      <c r="E1122" s="1">
        <f>'Исходные данные'!B1124</f>
        <v>2052.8000000000002</v>
      </c>
      <c r="F1122" s="12">
        <f t="shared" si="153"/>
        <v>1.0664560907692948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6.4341086744897968E-2</v>
      </c>
      <c r="J1122" s="18">
        <f t="shared" si="156"/>
        <v>8.100545772780514E-6</v>
      </c>
      <c r="K1122" s="12">
        <f t="shared" si="160"/>
        <v>0.93363675943093205</v>
      </c>
      <c r="L1122" s="12">
        <f t="shared" si="157"/>
        <v>-6.8667824930023477E-2</v>
      </c>
      <c r="M1122" s="12">
        <f t="shared" si="161"/>
        <v>4.7152701806203439E-3</v>
      </c>
      <c r="N1122" s="18">
        <f t="shared" si="158"/>
        <v>5.9365273204949349E-7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1925.91</v>
      </c>
      <c r="D1123" s="5" t="str">
        <f>'Исходные данные'!A1125</f>
        <v>21.09.2012</v>
      </c>
      <c r="E1123" s="1">
        <f>'Исходные данные'!B1125</f>
        <v>2051.81</v>
      </c>
      <c r="F1123" s="12">
        <f t="shared" si="153"/>
        <v>1.0653716944197806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6.3323747116832876E-2</v>
      </c>
      <c r="J1123" s="18">
        <f t="shared" si="156"/>
        <v>7.9502111562865122E-6</v>
      </c>
      <c r="K1123" s="12">
        <f t="shared" si="160"/>
        <v>0.93268741674119326</v>
      </c>
      <c r="L1123" s="12">
        <f t="shared" si="157"/>
        <v>-6.9685164558088653E-2</v>
      </c>
      <c r="M1123" s="12">
        <f t="shared" si="161"/>
        <v>4.8560221594878853E-3</v>
      </c>
      <c r="N1123" s="18">
        <f t="shared" si="158"/>
        <v>6.0966704128083191E-7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1928.04</v>
      </c>
      <c r="D1124" s="5" t="str">
        <f>'Исходные данные'!A1126</f>
        <v>20.09.2012</v>
      </c>
      <c r="E1124" s="1">
        <f>'Исходные данные'!B1126</f>
        <v>2051.2800000000002</v>
      </c>
      <c r="F1124" s="12">
        <f t="shared" si="153"/>
        <v>1.0639198356880564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6.1960045682628313E-2</v>
      </c>
      <c r="J1124" s="18">
        <f t="shared" si="156"/>
        <v>7.7572887298570486E-6</v>
      </c>
      <c r="K1124" s="12">
        <f t="shared" si="160"/>
        <v>0.93141637643004394</v>
      </c>
      <c r="L1124" s="12">
        <f t="shared" si="157"/>
        <v>-7.1048865992293167E-2</v>
      </c>
      <c r="M1124" s="12">
        <f t="shared" si="161"/>
        <v>5.0479413587908228E-3</v>
      </c>
      <c r="N1124" s="18">
        <f t="shared" si="158"/>
        <v>6.3199337863797151E-7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1927.02</v>
      </c>
      <c r="D1125" s="5" t="str">
        <f>'Исходные данные'!A1127</f>
        <v>19.09.2012</v>
      </c>
      <c r="E1125" s="1">
        <f>'Исходные данные'!B1127</f>
        <v>2050.61</v>
      </c>
      <c r="F1125" s="12">
        <f t="shared" si="153"/>
        <v>1.0641352969870579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6.2162541657877705E-2</v>
      </c>
      <c r="J1125" s="18">
        <f t="shared" si="156"/>
        <v>7.7609191604930932E-6</v>
      </c>
      <c r="K1125" s="12">
        <f t="shared" si="160"/>
        <v>0.93160500359502874</v>
      </c>
      <c r="L1125" s="12">
        <f t="shared" si="157"/>
        <v>-7.0846370017043747E-2</v>
      </c>
      <c r="M1125" s="12">
        <f t="shared" si="161"/>
        <v>5.0192081445918652E-3</v>
      </c>
      <c r="N1125" s="18">
        <f t="shared" si="158"/>
        <v>6.2664214848637052E-7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1927.23</v>
      </c>
      <c r="D1126" s="5" t="str">
        <f>'Исходные данные'!A1128</f>
        <v>18.09.2012</v>
      </c>
      <c r="E1126" s="1">
        <f>'Исходные данные'!B1128</f>
        <v>2050.27</v>
      </c>
      <c r="F1126" s="12">
        <f t="shared" si="153"/>
        <v>1.0638429248195596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6.18877529722211E-2</v>
      </c>
      <c r="J1126" s="18">
        <f t="shared" si="156"/>
        <v>7.7050467904874594E-6</v>
      </c>
      <c r="K1126" s="12">
        <f t="shared" si="160"/>
        <v>0.93134904424951637</v>
      </c>
      <c r="L1126" s="12">
        <f t="shared" si="157"/>
        <v>-7.1121158702700402E-2</v>
      </c>
      <c r="M1126" s="12">
        <f t="shared" si="161"/>
        <v>5.0582192152146873E-3</v>
      </c>
      <c r="N1126" s="18">
        <f t="shared" si="158"/>
        <v>6.2975005324988432E-7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1926.72</v>
      </c>
      <c r="D1127" s="5" t="str">
        <f>'Исходные данные'!A1129</f>
        <v>17.09.2012</v>
      </c>
      <c r="E1127" s="1">
        <f>'Исходные данные'!B1129</f>
        <v>2050.1999999999998</v>
      </c>
      <c r="F1127" s="12">
        <f t="shared" si="153"/>
        <v>1.0640881913303437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6.2118274073218058E-2</v>
      </c>
      <c r="J1127" s="18">
        <f t="shared" si="156"/>
        <v>7.7121615042932781E-6</v>
      </c>
      <c r="K1127" s="12">
        <f t="shared" si="160"/>
        <v>0.93156376460444468</v>
      </c>
      <c r="L1127" s="12">
        <f t="shared" si="157"/>
        <v>-7.0890637601703457E-2</v>
      </c>
      <c r="M1127" s="12">
        <f t="shared" si="161"/>
        <v>5.0254824995760424E-3</v>
      </c>
      <c r="N1127" s="18">
        <f t="shared" si="158"/>
        <v>6.239280348975426E-7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1928.92</v>
      </c>
      <c r="D1128" s="5" t="str">
        <f>'Исходные данные'!A1130</f>
        <v>14.09.2012</v>
      </c>
      <c r="E1128" s="1">
        <f>'Исходные данные'!B1130</f>
        <v>2048.7399999999998</v>
      </c>
      <c r="F1128" s="12">
        <f t="shared" si="153"/>
        <v>1.0621176616967005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6.0264709240803335E-2</v>
      </c>
      <c r="J1128" s="18">
        <f t="shared" si="156"/>
        <v>7.4611534180010537E-6</v>
      </c>
      <c r="K1128" s="12">
        <f t="shared" si="160"/>
        <v>0.92983865007095268</v>
      </c>
      <c r="L1128" s="12">
        <f t="shared" si="157"/>
        <v>-7.2744202434118097E-2</v>
      </c>
      <c r="M1128" s="12">
        <f t="shared" si="161"/>
        <v>5.2917189877759434E-3</v>
      </c>
      <c r="N1128" s="18">
        <f t="shared" si="158"/>
        <v>6.5514838966506313E-7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1928.81</v>
      </c>
      <c r="D1129" s="5" t="str">
        <f>'Исходные данные'!A1131</f>
        <v>13.09.2012</v>
      </c>
      <c r="E1129" s="1">
        <f>'Исходные данные'!B1131</f>
        <v>2048.34</v>
      </c>
      <c r="F1129" s="12">
        <f t="shared" si="153"/>
        <v>1.0619708524945435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6.0126476581090743E-2</v>
      </c>
      <c r="J1129" s="18">
        <f t="shared" si="156"/>
        <v>7.4232626807730148E-6</v>
      </c>
      <c r="K1129" s="12">
        <f t="shared" si="160"/>
        <v>0.92971012488464355</v>
      </c>
      <c r="L1129" s="12">
        <f t="shared" si="157"/>
        <v>-7.2882435093830786E-2</v>
      </c>
      <c r="M1129" s="12">
        <f t="shared" si="161"/>
        <v>5.3118493452064472E-3</v>
      </c>
      <c r="N1129" s="18">
        <f t="shared" si="158"/>
        <v>6.5580515028150481E-7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1929.12</v>
      </c>
      <c r="D1130" s="5" t="str">
        <f>'Исходные данные'!A1132</f>
        <v>12.09.2012</v>
      </c>
      <c r="E1130" s="1">
        <f>'Исходные данные'!B1132</f>
        <v>2048.0500000000002</v>
      </c>
      <c r="F1130" s="12">
        <f t="shared" si="153"/>
        <v>1.0616498714439746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5.9824180554879501E-2</v>
      </c>
      <c r="J1130" s="18">
        <f t="shared" si="156"/>
        <v>7.3653264710647925E-6</v>
      </c>
      <c r="K1130" s="12">
        <f t="shared" si="160"/>
        <v>0.92942911968388031</v>
      </c>
      <c r="L1130" s="12">
        <f t="shared" si="157"/>
        <v>-7.3184731120041965E-2</v>
      </c>
      <c r="M1130" s="12">
        <f t="shared" si="161"/>
        <v>5.3560048691128287E-3</v>
      </c>
      <c r="N1130" s="18">
        <f t="shared" si="158"/>
        <v>6.5941102871338944E-7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1929.05</v>
      </c>
      <c r="D1131" s="5" t="str">
        <f>'Исходные данные'!A1133</f>
        <v>11.09.2012</v>
      </c>
      <c r="E1131" s="1">
        <f>'Исходные данные'!B1133</f>
        <v>2047.77</v>
      </c>
      <c r="F1131" s="12">
        <f t="shared" si="153"/>
        <v>1.061543246675825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5.9723742429558468E-2</v>
      </c>
      <c r="J1131" s="18">
        <f t="shared" si="156"/>
        <v>7.3324384568752892E-6</v>
      </c>
      <c r="K1131" s="12">
        <f t="shared" si="160"/>
        <v>0.92933577425327896</v>
      </c>
      <c r="L1131" s="12">
        <f t="shared" si="157"/>
        <v>-7.3285169245363033E-2</v>
      </c>
      <c r="M1131" s="12">
        <f t="shared" si="161"/>
        <v>5.3707160313214933E-3</v>
      </c>
      <c r="N1131" s="18">
        <f t="shared" si="158"/>
        <v>6.593767096136994E-7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1928.58</v>
      </c>
      <c r="D1132" s="5" t="str">
        <f>'Исходные данные'!A1134</f>
        <v>10.09.2012</v>
      </c>
      <c r="E1132" s="1">
        <f>'Исходные данные'!B1134</f>
        <v>2048.7399999999998</v>
      </c>
      <c r="F1132" s="12">
        <f t="shared" si="153"/>
        <v>1.0623049082744818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6.044098921533652E-2</v>
      </c>
      <c r="J1132" s="18">
        <f t="shared" si="156"/>
        <v>7.39978575319712E-6</v>
      </c>
      <c r="K1132" s="12">
        <f t="shared" si="160"/>
        <v>0.9300025764525518</v>
      </c>
      <c r="L1132" s="12">
        <f t="shared" si="157"/>
        <v>-7.2567922459584974E-2</v>
      </c>
      <c r="M1132" s="12">
        <f t="shared" si="161"/>
        <v>5.2661033701003274E-3</v>
      </c>
      <c r="N1132" s="18">
        <f t="shared" si="158"/>
        <v>6.4472863860811615E-7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1925.59</v>
      </c>
      <c r="D1133" s="5" t="str">
        <f>'Исходные данные'!A1135</f>
        <v>07.09.2012</v>
      </c>
      <c r="E1133" s="1">
        <f>'Исходные данные'!B1135</f>
        <v>2047.56</v>
      </c>
      <c r="F1133" s="12">
        <f t="shared" si="153"/>
        <v>1.0633416251642354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6.1416426058335527E-2</v>
      </c>
      <c r="J1133" s="18">
        <f t="shared" si="156"/>
        <v>7.4982219552089221E-6</v>
      </c>
      <c r="K1133" s="12">
        <f t="shared" si="160"/>
        <v>0.93091017781164631</v>
      </c>
      <c r="L1133" s="12">
        <f t="shared" si="157"/>
        <v>-7.1592485616585988E-2</v>
      </c>
      <c r="M1133" s="12">
        <f t="shared" si="161"/>
        <v>5.1254839967610618E-3</v>
      </c>
      <c r="N1133" s="18">
        <f t="shared" si="158"/>
        <v>6.257612026965174E-7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1925.19</v>
      </c>
      <c r="D1134" s="5" t="str">
        <f>'Исходные данные'!A1136</f>
        <v>06.09.2012</v>
      </c>
      <c r="E1134" s="1">
        <f>'Исходные данные'!B1136</f>
        <v>2046.89</v>
      </c>
      <c r="F1134" s="12">
        <f t="shared" si="153"/>
        <v>1.0632145398635979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6.1296903891106938E-2</v>
      </c>
      <c r="J1134" s="18">
        <f t="shared" si="156"/>
        <v>7.462742551578186E-6</v>
      </c>
      <c r="K1134" s="12">
        <f t="shared" si="160"/>
        <v>0.93079892005871545</v>
      </c>
      <c r="L1134" s="12">
        <f t="shared" si="157"/>
        <v>-7.1712007783814563E-2</v>
      </c>
      <c r="M1134" s="12">
        <f t="shared" si="161"/>
        <v>5.1426120603858703E-3</v>
      </c>
      <c r="N1134" s="18">
        <f t="shared" si="158"/>
        <v>6.2609997264264351E-7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1924.73</v>
      </c>
      <c r="D1135" s="5" t="str">
        <f>'Исходные данные'!A1137</f>
        <v>05.09.2012</v>
      </c>
      <c r="E1135" s="1">
        <f>'Исходные данные'!B1137</f>
        <v>2046.29</v>
      </c>
      <c r="F1135" s="12">
        <f t="shared" si="153"/>
        <v>1.063156910319889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6.1242699303551883E-2</v>
      </c>
      <c r="J1135" s="18">
        <f t="shared" si="156"/>
        <v>7.4353328410957763E-6</v>
      </c>
      <c r="K1135" s="12">
        <f t="shared" si="160"/>
        <v>0.9307484678545398</v>
      </c>
      <c r="L1135" s="12">
        <f t="shared" si="157"/>
        <v>-7.1766212371369612E-2</v>
      </c>
      <c r="M1135" s="12">
        <f t="shared" si="161"/>
        <v>5.1503892381325146E-3</v>
      </c>
      <c r="N1135" s="18">
        <f t="shared" si="158"/>
        <v>6.2529670772516003E-7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1920.74</v>
      </c>
      <c r="D1136" s="5" t="str">
        <f>'Исходные данные'!A1138</f>
        <v>04.09.2012</v>
      </c>
      <c r="E1136" s="1">
        <f>'Исходные данные'!B1138</f>
        <v>2045.88</v>
      </c>
      <c r="F1136" s="12">
        <f t="shared" si="153"/>
        <v>1.0651519726771974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6.3117486330571251E-2</v>
      </c>
      <c r="J1136" s="18">
        <f t="shared" si="156"/>
        <v>7.641558711515077E-6</v>
      </c>
      <c r="K1136" s="12">
        <f t="shared" si="160"/>
        <v>0.93249505973981506</v>
      </c>
      <c r="L1136" s="12">
        <f t="shared" si="157"/>
        <v>-6.9891425344350264E-2</v>
      </c>
      <c r="M1136" s="12">
        <f t="shared" si="161"/>
        <v>4.8848113366648767E-3</v>
      </c>
      <c r="N1136" s="18">
        <f t="shared" si="158"/>
        <v>5.9139827635561763E-7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1920.41</v>
      </c>
      <c r="D1137" s="5" t="str">
        <f>'Исходные данные'!A1139</f>
        <v>03.09.2012</v>
      </c>
      <c r="E1137" s="1">
        <f>'Исходные данные'!B1139</f>
        <v>2045.47</v>
      </c>
      <c r="F1137" s="12">
        <f t="shared" si="153"/>
        <v>1.0651215105107763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6.3088887029435894E-2</v>
      </c>
      <c r="J1137" s="18">
        <f t="shared" si="156"/>
        <v>7.6167779497584841E-6</v>
      </c>
      <c r="K1137" s="12">
        <f t="shared" si="160"/>
        <v>0.93246839141414395</v>
      </c>
      <c r="L1137" s="12">
        <f t="shared" si="157"/>
        <v>-6.9920024645485551E-2</v>
      </c>
      <c r="M1137" s="12">
        <f t="shared" si="161"/>
        <v>4.8888098464252971E-3</v>
      </c>
      <c r="N1137" s="18">
        <f t="shared" si="158"/>
        <v>5.9023040018823606E-7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1921.77</v>
      </c>
      <c r="D1138" s="5" t="str">
        <f>'Исходные данные'!A1140</f>
        <v>31.08.2012</v>
      </c>
      <c r="E1138" s="1">
        <f>'Исходные данные'!B1140</f>
        <v>2044.02</v>
      </c>
      <c r="F1138" s="12">
        <f t="shared" si="153"/>
        <v>1.0636132315521629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6.167182065549514E-2</v>
      </c>
      <c r="J1138" s="18">
        <f t="shared" si="156"/>
        <v>7.4249129789555465E-6</v>
      </c>
      <c r="K1138" s="12">
        <f t="shared" si="160"/>
        <v>0.93114795760404501</v>
      </c>
      <c r="L1138" s="12">
        <f t="shared" si="157"/>
        <v>-7.1337091019426355E-2</v>
      </c>
      <c r="M1138" s="12">
        <f t="shared" si="161"/>
        <v>5.0889805551139105E-3</v>
      </c>
      <c r="N1138" s="18">
        <f t="shared" si="158"/>
        <v>6.1268237862458664E-7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1920.6</v>
      </c>
      <c r="D1139" s="5" t="str">
        <f>'Исходные данные'!A1141</f>
        <v>30.08.2012</v>
      </c>
      <c r="E1139" s="1">
        <f>'Исходные данные'!B1141</f>
        <v>2042.84</v>
      </c>
      <c r="F1139" s="12">
        <f t="shared" si="153"/>
        <v>1.0636467770488389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6.1703359345211629E-2</v>
      </c>
      <c r="J1139" s="18">
        <f t="shared" si="156"/>
        <v>7.4079761737880497E-6</v>
      </c>
      <c r="K1139" s="12">
        <f t="shared" si="160"/>
        <v>0.93117732525366625</v>
      </c>
      <c r="L1139" s="12">
        <f t="shared" si="157"/>
        <v>-7.1305552329709795E-2</v>
      </c>
      <c r="M1139" s="12">
        <f t="shared" si="161"/>
        <v>5.0844817930449718E-3</v>
      </c>
      <c r="N1139" s="18">
        <f t="shared" si="158"/>
        <v>6.1043224191746159E-7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1925.59</v>
      </c>
      <c r="D1140" s="5" t="str">
        <f>'Исходные данные'!A1142</f>
        <v>29.08.2012</v>
      </c>
      <c r="E1140" s="1">
        <f>'Исходные данные'!B1142</f>
        <v>2041.91</v>
      </c>
      <c r="F1140" s="12">
        <f t="shared" si="153"/>
        <v>1.0604074595318838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5.8653230047639421E-2</v>
      </c>
      <c r="J1140" s="18">
        <f t="shared" si="156"/>
        <v>7.0221300907384651E-6</v>
      </c>
      <c r="K1140" s="12">
        <f t="shared" si="160"/>
        <v>0.92834144111790562</v>
      </c>
      <c r="L1140" s="12">
        <f t="shared" si="157"/>
        <v>-7.435568162728208E-2</v>
      </c>
      <c r="M1140" s="12">
        <f t="shared" si="161"/>
        <v>5.5287673902577232E-3</v>
      </c>
      <c r="N1140" s="18">
        <f t="shared" si="158"/>
        <v>6.6191962189105123E-7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1924.16</v>
      </c>
      <c r="D1141" s="5" t="str">
        <f>'Исходные данные'!A1143</f>
        <v>28.08.2012</v>
      </c>
      <c r="E1141" s="1">
        <f>'Исходные данные'!B1143</f>
        <v>2038.99</v>
      </c>
      <c r="F1141" s="12">
        <f t="shared" si="153"/>
        <v>1.0596779893563943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5.7965078346340008E-2</v>
      </c>
      <c r="J1141" s="18">
        <f t="shared" si="156"/>
        <v>6.9203734871804925E-6</v>
      </c>
      <c r="K1141" s="12">
        <f t="shared" si="160"/>
        <v>0.92770282113472924</v>
      </c>
      <c r="L1141" s="12">
        <f t="shared" si="157"/>
        <v>-7.5043833328581472E-2</v>
      </c>
      <c r="M1141" s="12">
        <f t="shared" si="161"/>
        <v>5.6315769206479053E-3</v>
      </c>
      <c r="N1141" s="18">
        <f t="shared" si="158"/>
        <v>6.72346466605442E-7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1922.77</v>
      </c>
      <c r="D1142" s="5" t="str">
        <f>'Исходные данные'!A1144</f>
        <v>27.08.2012</v>
      </c>
      <c r="E1142" s="1">
        <f>'Исходные данные'!B1144</f>
        <v>2037.96</v>
      </c>
      <c r="F1142" s="12">
        <f t="shared" si="153"/>
        <v>1.0599083613744753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5.8182452853312701E-2</v>
      </c>
      <c r="J1142" s="18">
        <f t="shared" si="156"/>
        <v>6.9269380253501963E-6</v>
      </c>
      <c r="K1142" s="12">
        <f t="shared" si="160"/>
        <v>0.92790450199743546</v>
      </c>
      <c r="L1142" s="12">
        <f t="shared" si="157"/>
        <v>-7.4826458821608807E-2</v>
      </c>
      <c r="M1142" s="12">
        <f t="shared" si="161"/>
        <v>5.5989989397819077E-3</v>
      </c>
      <c r="N1142" s="18">
        <f t="shared" si="158"/>
        <v>6.66591330510785E-7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1921.43</v>
      </c>
      <c r="D1143" s="5" t="str">
        <f>'Исходные данные'!A1145</f>
        <v>24.08.2012</v>
      </c>
      <c r="E1143" s="1">
        <f>'Исходные данные'!B1145</f>
        <v>2037.98</v>
      </c>
      <c r="F1143" s="12">
        <f t="shared" si="153"/>
        <v>1.0606579474662101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5.888942072300888E-2</v>
      </c>
      <c r="J1143" s="18">
        <f t="shared" si="156"/>
        <v>6.9915380812060385E-6</v>
      </c>
      <c r="K1143" s="12">
        <f t="shared" si="160"/>
        <v>0.92856073260613969</v>
      </c>
      <c r="L1143" s="12">
        <f t="shared" si="157"/>
        <v>-7.4119490951912545E-2</v>
      </c>
      <c r="M1143" s="12">
        <f t="shared" si="161"/>
        <v>5.4936989389706356E-3</v>
      </c>
      <c r="N1143" s="18">
        <f t="shared" si="158"/>
        <v>6.5222929461568542E-7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1922.4</v>
      </c>
      <c r="D1144" s="5" t="str">
        <f>'Исходные данные'!A1146</f>
        <v>23.08.2012</v>
      </c>
      <c r="E1144" s="1">
        <f>'Исходные данные'!B1146</f>
        <v>2039.44</v>
      </c>
      <c r="F1144" s="12">
        <f t="shared" si="153"/>
        <v>1.060882230545152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5.9100854927368482E-2</v>
      </c>
      <c r="J1144" s="18">
        <f t="shared" si="156"/>
        <v>6.9970564517903791E-6</v>
      </c>
      <c r="K1144" s="12">
        <f t="shared" si="160"/>
        <v>0.92875708286268643</v>
      </c>
      <c r="L1144" s="12">
        <f t="shared" si="157"/>
        <v>-7.3908056747553005E-2</v>
      </c>
      <c r="M1144" s="12">
        <f t="shared" si="161"/>
        <v>5.4624008521995055E-3</v>
      </c>
      <c r="N1144" s="18">
        <f t="shared" si="158"/>
        <v>6.4670345584880063E-7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1921.5</v>
      </c>
      <c r="D1145" s="5" t="str">
        <f>'Исходные данные'!A1147</f>
        <v>22.08.2012</v>
      </c>
      <c r="E1145" s="1">
        <f>'Исходные данные'!B1147</f>
        <v>2038.55</v>
      </c>
      <c r="F1145" s="12">
        <f t="shared" si="153"/>
        <v>1.0609159510798856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5.9132639792704375E-2</v>
      </c>
      <c r="J1145" s="18">
        <f t="shared" si="156"/>
        <v>6.981279909277523E-6</v>
      </c>
      <c r="K1145" s="12">
        <f t="shared" si="160"/>
        <v>0.92878660375065125</v>
      </c>
      <c r="L1145" s="12">
        <f t="shared" si="157"/>
        <v>-7.3876271882217084E-2</v>
      </c>
      <c r="M1145" s="12">
        <f t="shared" si="161"/>
        <v>5.4577035472152483E-3</v>
      </c>
      <c r="N1145" s="18">
        <f t="shared" si="158"/>
        <v>6.4434390648779012E-7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1921.95</v>
      </c>
      <c r="D1146" s="5" t="str">
        <f>'Исходные данные'!A1148</f>
        <v>21.08.2012</v>
      </c>
      <c r="E1146" s="1">
        <f>'Исходные данные'!B1148</f>
        <v>2038.08</v>
      </c>
      <c r="F1146" s="12">
        <f t="shared" si="153"/>
        <v>1.0604230078826191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5.866789255930599E-2</v>
      </c>
      <c r="J1146" s="18">
        <f t="shared" si="156"/>
        <v>6.9070792857119113E-6</v>
      </c>
      <c r="K1146" s="12">
        <f t="shared" si="160"/>
        <v>0.92835505303490884</v>
      </c>
      <c r="L1146" s="12">
        <f t="shared" si="157"/>
        <v>-7.4341019115615442E-2</v>
      </c>
      <c r="M1146" s="12">
        <f t="shared" si="161"/>
        <v>5.5265871231482905E-3</v>
      </c>
      <c r="N1146" s="18">
        <f t="shared" si="158"/>
        <v>6.506553035016894E-7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1921.9</v>
      </c>
      <c r="D1147" s="5" t="str">
        <f>'Исходные данные'!A1149</f>
        <v>20.08.2012</v>
      </c>
      <c r="E1147" s="1">
        <f>'Исходные данные'!B1149</f>
        <v>2038.45</v>
      </c>
      <c r="F1147" s="12">
        <f t="shared" si="153"/>
        <v>1.0606431135855143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5.8875435079039348E-2</v>
      </c>
      <c r="J1147" s="18">
        <f t="shared" si="156"/>
        <v>6.9121674756817264E-6</v>
      </c>
      <c r="K1147" s="12">
        <f t="shared" si="160"/>
        <v>0.92854774617714131</v>
      </c>
      <c r="L1147" s="12">
        <f t="shared" si="157"/>
        <v>-7.4133476595882139E-2</v>
      </c>
      <c r="M1147" s="12">
        <f t="shared" si="161"/>
        <v>5.4957723521921941E-3</v>
      </c>
      <c r="N1147" s="18">
        <f t="shared" si="158"/>
        <v>6.4522154028375083E-7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1923.91</v>
      </c>
      <c r="D1148" s="5" t="str">
        <f>'Исходные данные'!A1150</f>
        <v>17.08.2012</v>
      </c>
      <c r="E1148" s="1">
        <f>'Исходные данные'!B1150</f>
        <v>2035.51</v>
      </c>
      <c r="F1148" s="12">
        <f t="shared" si="153"/>
        <v>1.0580068714232993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5.6386828144033327E-2</v>
      </c>
      <c r="J1148" s="18">
        <f t="shared" si="156"/>
        <v>6.601520214866176E-6</v>
      </c>
      <c r="K1148" s="12">
        <f t="shared" si="160"/>
        <v>0.92623982875727817</v>
      </c>
      <c r="L1148" s="12">
        <f t="shared" si="157"/>
        <v>-7.6622083530888119E-2</v>
      </c>
      <c r="M1148" s="12">
        <f t="shared" si="161"/>
        <v>5.870943684614386E-3</v>
      </c>
      <c r="N1148" s="18">
        <f t="shared" si="158"/>
        <v>6.8734409595308893E-7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1924.68</v>
      </c>
      <c r="D1149" s="5" t="str">
        <f>'Исходные данные'!A1151</f>
        <v>16.08.2012</v>
      </c>
      <c r="E1149" s="1">
        <f>'Исходные данные'!B1151</f>
        <v>2034.52</v>
      </c>
      <c r="F1149" s="12">
        <f t="shared" si="153"/>
        <v>1.0570692270922959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5.5500198681305339E-2</v>
      </c>
      <c r="J1149" s="18">
        <f t="shared" si="156"/>
        <v>6.4795821333621863E-6</v>
      </c>
      <c r="K1149" s="12">
        <f t="shared" si="160"/>
        <v>0.9254189611920085</v>
      </c>
      <c r="L1149" s="12">
        <f t="shared" si="157"/>
        <v>-7.7508712993616113E-2</v>
      </c>
      <c r="M1149" s="12">
        <f t="shared" si="161"/>
        <v>6.0076005899267447E-3</v>
      </c>
      <c r="N1149" s="18">
        <f t="shared" si="158"/>
        <v>7.0138021794104915E-7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1923.83</v>
      </c>
      <c r="D1150" s="5" t="str">
        <f>'Исходные данные'!A1152</f>
        <v>15.08.2012</v>
      </c>
      <c r="E1150" s="1">
        <f>'Исходные данные'!B1152</f>
        <v>2032.62</v>
      </c>
      <c r="F1150" s="12">
        <f t="shared" si="153"/>
        <v>1.056548655546488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5.5007610536011983E-2</v>
      </c>
      <c r="J1150" s="18">
        <f t="shared" si="156"/>
        <v>6.404148751930789E-6</v>
      </c>
      <c r="K1150" s="12">
        <f t="shared" si="160"/>
        <v>0.92496322303711698</v>
      </c>
      <c r="L1150" s="12">
        <f t="shared" si="157"/>
        <v>-7.800130113890949E-2</v>
      </c>
      <c r="M1150" s="12">
        <f t="shared" si="161"/>
        <v>6.0842029793628325E-3</v>
      </c>
      <c r="N1150" s="18">
        <f t="shared" si="158"/>
        <v>7.0834091023225434E-7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1922</v>
      </c>
      <c r="D1151" s="5" t="str">
        <f>'Исходные данные'!A1153</f>
        <v>14.08.2012</v>
      </c>
      <c r="E1151" s="1">
        <f>'Исходные данные'!B1153</f>
        <v>2031.2</v>
      </c>
      <c r="F1151" s="12">
        <f t="shared" si="153"/>
        <v>1.0568158168574402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5.5260440860230901E-2</v>
      </c>
      <c r="J1151" s="18">
        <f t="shared" si="156"/>
        <v>6.4156275768421711E-6</v>
      </c>
      <c r="K1151" s="12">
        <f t="shared" si="160"/>
        <v>0.92519711135447169</v>
      </c>
      <c r="L1151" s="12">
        <f t="shared" si="157"/>
        <v>-7.7748470814690551E-2</v>
      </c>
      <c r="M1151" s="12">
        <f t="shared" si="161"/>
        <v>6.0448247140227774E-3</v>
      </c>
      <c r="N1151" s="18">
        <f t="shared" si="158"/>
        <v>7.0179215961288618E-7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1922.77</v>
      </c>
      <c r="D1152" s="5" t="str">
        <f>'Исходные данные'!A1154</f>
        <v>13.08.2012</v>
      </c>
      <c r="E1152" s="1">
        <f>'Исходные данные'!B1154</f>
        <v>2031.48</v>
      </c>
      <c r="F1152" s="12">
        <f t="shared" si="153"/>
        <v>1.0565382235004708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5.4997736785793019E-2</v>
      </c>
      <c r="J1152" s="18">
        <f t="shared" si="156"/>
        <v>6.3673069679756502E-6</v>
      </c>
      <c r="K1152" s="12">
        <f t="shared" si="160"/>
        <v>0.92495409022637864</v>
      </c>
      <c r="L1152" s="12">
        <f t="shared" si="157"/>
        <v>-7.8011174889128398E-2</v>
      </c>
      <c r="M1152" s="12">
        <f t="shared" si="161"/>
        <v>6.0857434075821662E-3</v>
      </c>
      <c r="N1152" s="18">
        <f t="shared" si="158"/>
        <v>7.0457074543510353E-7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1919.45</v>
      </c>
      <c r="D1153" s="5" t="str">
        <f>'Исходные данные'!A1155</f>
        <v>10.08.2012</v>
      </c>
      <c r="E1153" s="1">
        <f>'Исходные данные'!B1155</f>
        <v>2030.24</v>
      </c>
      <c r="F1153" s="12">
        <f t="shared" si="153"/>
        <v>1.0577196592773972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5.6115325997136048E-2</v>
      </c>
      <c r="J1153" s="18">
        <f t="shared" si="156"/>
        <v>6.4785621464781423E-6</v>
      </c>
      <c r="K1153" s="12">
        <f t="shared" si="160"/>
        <v>0.92598838679029027</v>
      </c>
      <c r="L1153" s="12">
        <f t="shared" si="157"/>
        <v>-7.6893585677785412E-2</v>
      </c>
      <c r="M1153" s="12">
        <f t="shared" si="161"/>
        <v>5.9126235183869155E-3</v>
      </c>
      <c r="N1153" s="18">
        <f t="shared" si="158"/>
        <v>6.8261741746903275E-7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1918.25</v>
      </c>
      <c r="D1154" s="5" t="str">
        <f>'Исходные данные'!A1156</f>
        <v>09.08.2012</v>
      </c>
      <c r="E1154" s="1">
        <f>'Исходные данные'!B1156</f>
        <v>2029.1</v>
      </c>
      <c r="F1154" s="12">
        <f t="shared" ref="F1154:F1217" si="162">E1154/C1154</f>
        <v>1.0577870454841651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5.617903291580386E-2</v>
      </c>
      <c r="J1154" s="18">
        <f t="shared" ref="J1154:J1217" si="165">H1154*I1154</f>
        <v>6.467814670801805E-6</v>
      </c>
      <c r="K1154" s="12">
        <f t="shared" si="160"/>
        <v>0.92604738053626978</v>
      </c>
      <c r="L1154" s="12">
        <f t="shared" ref="L1154:L1217" si="166">LN(K1154)</f>
        <v>-7.682987875911762E-2</v>
      </c>
      <c r="M1154" s="12">
        <f t="shared" si="161"/>
        <v>5.9028302701407019E-3</v>
      </c>
      <c r="N1154" s="18">
        <f t="shared" ref="N1154:N1217" si="167">M1154*H1154</f>
        <v>6.7958471762387625E-7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1921.71</v>
      </c>
      <c r="D1155" s="5" t="str">
        <f>'Исходные данные'!A1157</f>
        <v>08.08.2012</v>
      </c>
      <c r="E1155" s="1">
        <f>'Исходные данные'!B1157</f>
        <v>2028.66</v>
      </c>
      <c r="F1155" s="12">
        <f t="shared" si="162"/>
        <v>1.0556535585494169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5.4160061902003787E-2</v>
      </c>
      <c r="J1155" s="18">
        <f t="shared" si="165"/>
        <v>6.2179701049523661E-6</v>
      </c>
      <c r="K1155" s="12">
        <f t="shared" ref="K1155:K1218" si="169">F1155/GEOMEAN(F$2:F$1242)</f>
        <v>0.92417960384552045</v>
      </c>
      <c r="L1155" s="12">
        <f t="shared" si="166"/>
        <v>-7.8848849772917659E-2</v>
      </c>
      <c r="M1155" s="12">
        <f t="shared" ref="M1155:M1218" si="170">POWER(L1155-AVERAGE(L$2:L$1242),2)</f>
        <v>6.2171411105121262E-3</v>
      </c>
      <c r="N1155" s="18">
        <f t="shared" si="167"/>
        <v>7.1377314216113376E-7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1921.88</v>
      </c>
      <c r="D1156" s="5" t="str">
        <f>'Исходные данные'!A1158</f>
        <v>07.08.2012</v>
      </c>
      <c r="E1156" s="1">
        <f>'Исходные данные'!B1158</f>
        <v>2028.96</v>
      </c>
      <c r="F1156" s="12">
        <f t="shared" si="162"/>
        <v>1.0557162778113096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5.4219472869074602E-2</v>
      </c>
      <c r="J1156" s="18">
        <f t="shared" si="165"/>
        <v>6.2074172389963963E-6</v>
      </c>
      <c r="K1156" s="12">
        <f t="shared" si="169"/>
        <v>0.92423451188058559</v>
      </c>
      <c r="L1156" s="12">
        <f t="shared" si="166"/>
        <v>-7.8789438805846879E-2</v>
      </c>
      <c r="M1156" s="12">
        <f t="shared" si="170"/>
        <v>6.207775667340279E-3</v>
      </c>
      <c r="N1156" s="18">
        <f t="shared" si="167"/>
        <v>7.1070874824475388E-7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1931.01</v>
      </c>
      <c r="D1157" s="5" t="str">
        <f>'Исходные данные'!A1159</f>
        <v>06.08.2012</v>
      </c>
      <c r="E1157" s="1">
        <f>'Исходные данные'!B1159</f>
        <v>2028.01</v>
      </c>
      <c r="F1157" s="12">
        <f t="shared" si="162"/>
        <v>1.0502327797370288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4.9011834586376084E-2</v>
      </c>
      <c r="J1157" s="18">
        <f t="shared" si="165"/>
        <v>5.5955499315410474E-6</v>
      </c>
      <c r="K1157" s="12">
        <f t="shared" si="169"/>
        <v>0.91943394351520236</v>
      </c>
      <c r="L1157" s="12">
        <f t="shared" si="166"/>
        <v>-8.3997077088545424E-2</v>
      </c>
      <c r="M1157" s="12">
        <f t="shared" si="170"/>
        <v>7.0555089594190306E-3</v>
      </c>
      <c r="N1157" s="18">
        <f t="shared" si="167"/>
        <v>8.0550856763559278E-7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1932.33</v>
      </c>
      <c r="D1158" s="5" t="str">
        <f>'Исходные данные'!A1160</f>
        <v>03.08.2012</v>
      </c>
      <c r="E1158" s="1">
        <f>'Исходные данные'!B1160</f>
        <v>2025.66</v>
      </c>
      <c r="F1158" s="12">
        <f t="shared" si="162"/>
        <v>1.0482992035521883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4.7169044724301543E-2</v>
      </c>
      <c r="J1158" s="18">
        <f t="shared" si="165"/>
        <v>5.3701333072405737E-6</v>
      </c>
      <c r="K1158" s="12">
        <f t="shared" si="169"/>
        <v>0.91774118014786576</v>
      </c>
      <c r="L1158" s="12">
        <f t="shared" si="166"/>
        <v>-8.5839866950619931E-2</v>
      </c>
      <c r="M1158" s="12">
        <f t="shared" si="170"/>
        <v>7.36848275810012E-3</v>
      </c>
      <c r="N1158" s="18">
        <f t="shared" si="167"/>
        <v>8.3889200882448593E-7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1933.18</v>
      </c>
      <c r="D1159" s="5" t="str">
        <f>'Исходные данные'!A1161</f>
        <v>02.08.2012</v>
      </c>
      <c r="E1159" s="1">
        <f>'Исходные данные'!B1161</f>
        <v>2024.84</v>
      </c>
      <c r="F1159" s="12">
        <f t="shared" si="162"/>
        <v>1.0474141052566237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4.6324369696978868E-2</v>
      </c>
      <c r="J1159" s="18">
        <f t="shared" si="165"/>
        <v>5.2592482852408421E-6</v>
      </c>
      <c r="K1159" s="12">
        <f t="shared" si="169"/>
        <v>0.91696631439239651</v>
      </c>
      <c r="L1159" s="12">
        <f t="shared" si="166"/>
        <v>-8.6684541977942564E-2</v>
      </c>
      <c r="M1159" s="12">
        <f t="shared" si="170"/>
        <v>7.5142098179256742E-3</v>
      </c>
      <c r="N1159" s="18">
        <f t="shared" si="167"/>
        <v>8.5309514966682458E-7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1933</v>
      </c>
      <c r="D1160" s="5" t="str">
        <f>'Исходные данные'!A1162</f>
        <v>01.08.2012</v>
      </c>
      <c r="E1160" s="1">
        <f>'Исходные данные'!B1162</f>
        <v>2023.57</v>
      </c>
      <c r="F1160" s="12">
        <f t="shared" si="162"/>
        <v>1.0468546301086394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4.5790078035315852E-2</v>
      </c>
      <c r="J1160" s="18">
        <f t="shared" si="165"/>
        <v>5.1840801583495835E-6</v>
      </c>
      <c r="K1160" s="12">
        <f t="shared" si="169"/>
        <v>0.91647651779536132</v>
      </c>
      <c r="L1160" s="12">
        <f t="shared" si="166"/>
        <v>-8.7218833639605656E-2</v>
      </c>
      <c r="M1160" s="12">
        <f t="shared" si="170"/>
        <v>7.6071249414531947E-3</v>
      </c>
      <c r="N1160" s="18">
        <f t="shared" si="167"/>
        <v>8.6123341918436022E-7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1932.54</v>
      </c>
      <c r="D1161" s="5" t="str">
        <f>'Исходные данные'!A1163</f>
        <v>31.07.2012</v>
      </c>
      <c r="E1161" s="1">
        <f>'Исходные данные'!B1163</f>
        <v>2023.7</v>
      </c>
      <c r="F1161" s="12">
        <f t="shared" si="162"/>
        <v>1.047171080546845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4.6092319253276372E-2</v>
      </c>
      <c r="J1161" s="18">
        <f t="shared" si="165"/>
        <v>5.2037336000709633E-6</v>
      </c>
      <c r="K1161" s="12">
        <f t="shared" si="169"/>
        <v>0.91675355663850178</v>
      </c>
      <c r="L1161" s="12">
        <f t="shared" si="166"/>
        <v>-8.6916592421645109E-2</v>
      </c>
      <c r="M1161" s="12">
        <f t="shared" si="170"/>
        <v>7.5544940381903642E-3</v>
      </c>
      <c r="N1161" s="18">
        <f t="shared" si="167"/>
        <v>8.5288774995353691E-7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1932.37</v>
      </c>
      <c r="D1162" s="5" t="str">
        <f>'Исходные данные'!A1164</f>
        <v>30.07.2012</v>
      </c>
      <c r="E1162" s="1">
        <f>'Исходные данные'!B1164</f>
        <v>2022.78</v>
      </c>
      <c r="F1162" s="12">
        <f t="shared" si="162"/>
        <v>1.0467871059890188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4.5725574048334869E-2</v>
      </c>
      <c r="J1162" s="18">
        <f t="shared" si="165"/>
        <v>5.1479204790424259E-6</v>
      </c>
      <c r="K1162" s="12">
        <f t="shared" si="169"/>
        <v>0.91641740331256949</v>
      </c>
      <c r="L1162" s="12">
        <f t="shared" si="166"/>
        <v>-8.7283337626586632E-2</v>
      </c>
      <c r="M1162" s="12">
        <f t="shared" si="170"/>
        <v>7.6183810272367021E-3</v>
      </c>
      <c r="N1162" s="18">
        <f t="shared" si="167"/>
        <v>8.5769988728415486E-7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1931.34</v>
      </c>
      <c r="D1163" s="5" t="str">
        <f>'Исходные данные'!A1165</f>
        <v>27.07.2012</v>
      </c>
      <c r="E1163" s="1">
        <f>'Исходные данные'!B1165</f>
        <v>2021.58</v>
      </c>
      <c r="F1163" s="12">
        <f t="shared" si="162"/>
        <v>1.0467240361614216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4.566532136914303E-2</v>
      </c>
      <c r="J1163" s="18">
        <f t="shared" si="165"/>
        <v>5.126787903658223E-6</v>
      </c>
      <c r="K1163" s="12">
        <f t="shared" si="169"/>
        <v>0.91636218837220262</v>
      </c>
      <c r="L1163" s="12">
        <f t="shared" si="166"/>
        <v>-8.7343590305778485E-2</v>
      </c>
      <c r="M1163" s="12">
        <f t="shared" si="170"/>
        <v>7.628902767503669E-3</v>
      </c>
      <c r="N1163" s="18">
        <f t="shared" si="167"/>
        <v>8.5648726985749747E-7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1931.08</v>
      </c>
      <c r="D1164" s="5" t="str">
        <f>'Исходные данные'!A1166</f>
        <v>26.07.2012</v>
      </c>
      <c r="E1164" s="1">
        <f>'Исходные данные'!B1166</f>
        <v>2020.88</v>
      </c>
      <c r="F1164" s="12">
        <f t="shared" si="162"/>
        <v>1.0465024752987966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4.5453628212918006E-2</v>
      </c>
      <c r="J1164" s="18">
        <f t="shared" si="165"/>
        <v>5.0887786128090022E-6</v>
      </c>
      <c r="K1164" s="12">
        <f t="shared" si="169"/>
        <v>0.91616822129977615</v>
      </c>
      <c r="L1164" s="12">
        <f t="shared" si="166"/>
        <v>-8.7555283462003447E-2</v>
      </c>
      <c r="M1164" s="12">
        <f t="shared" si="170"/>
        <v>7.6659276621117625E-3</v>
      </c>
      <c r="N1164" s="18">
        <f t="shared" si="167"/>
        <v>8.5824191088905159E-7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1930.48</v>
      </c>
      <c r="D1165" s="5" t="str">
        <f>'Исходные данные'!A1167</f>
        <v>25.07.2012</v>
      </c>
      <c r="E1165" s="1">
        <f>'Исходные данные'!B1167</f>
        <v>2021.24</v>
      </c>
      <c r="F1165" s="12">
        <f t="shared" si="162"/>
        <v>1.047014214081472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4.5942507805293423E-2</v>
      </c>
      <c r="J1165" s="18">
        <f t="shared" si="165"/>
        <v>5.129155540498578E-6</v>
      </c>
      <c r="K1165" s="12">
        <f t="shared" si="169"/>
        <v>0.91661622674778997</v>
      </c>
      <c r="L1165" s="12">
        <f t="shared" si="166"/>
        <v>-8.7066403869628065E-2</v>
      </c>
      <c r="M1165" s="12">
        <f t="shared" si="170"/>
        <v>7.5805586827891727E-3</v>
      </c>
      <c r="N1165" s="18">
        <f t="shared" si="167"/>
        <v>8.4631567638157485E-7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1930.15</v>
      </c>
      <c r="D1166" s="5" t="str">
        <f>'Исходные данные'!A1168</f>
        <v>24.07.2012</v>
      </c>
      <c r="E1166" s="1">
        <f>'Исходные данные'!B1168</f>
        <v>2020.84</v>
      </c>
      <c r="F1166" s="12">
        <f t="shared" si="162"/>
        <v>1.0469859855451649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4.591554645513321E-2</v>
      </c>
      <c r="J1166" s="18">
        <f t="shared" si="165"/>
        <v>5.1118381884678959E-6</v>
      </c>
      <c r="K1166" s="12">
        <f t="shared" si="169"/>
        <v>0.91659151386988591</v>
      </c>
      <c r="L1166" s="12">
        <f t="shared" si="166"/>
        <v>-8.7093365219788221E-2</v>
      </c>
      <c r="M1166" s="12">
        <f t="shared" si="170"/>
        <v>7.5852542653074041E-3</v>
      </c>
      <c r="N1166" s="18">
        <f t="shared" si="167"/>
        <v>8.4447633571183394E-7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1929.8</v>
      </c>
      <c r="D1167" s="5" t="str">
        <f>'Исходные данные'!A1169</f>
        <v>23.07.2012</v>
      </c>
      <c r="E1167" s="1">
        <f>'Исходные данные'!B1169</f>
        <v>2020.72</v>
      </c>
      <c r="F1167" s="12">
        <f t="shared" si="162"/>
        <v>1.0471136905378795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4.6037512944437885E-2</v>
      </c>
      <c r="J1167" s="18">
        <f t="shared" si="165"/>
        <v>5.1111116034973251E-6</v>
      </c>
      <c r="K1167" s="12">
        <f t="shared" si="169"/>
        <v>0.91670331413676343</v>
      </c>
      <c r="L1167" s="12">
        <f t="shared" si="166"/>
        <v>-8.6971398730483651E-2</v>
      </c>
      <c r="M1167" s="12">
        <f t="shared" si="170"/>
        <v>7.5640241971367608E-3</v>
      </c>
      <c r="N1167" s="18">
        <f t="shared" si="167"/>
        <v>8.3976238876716063E-7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1927.98</v>
      </c>
      <c r="D1168" s="5" t="str">
        <f>'Исходные данные'!A1170</f>
        <v>20.07.2012</v>
      </c>
      <c r="E1168" s="1">
        <f>'Исходные данные'!B1170</f>
        <v>2020.45</v>
      </c>
      <c r="F1168" s="12">
        <f t="shared" si="162"/>
        <v>1.0479621157895829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4.684743618971602E-2</v>
      </c>
      <c r="J1168" s="18">
        <f t="shared" si="165"/>
        <v>5.1865134420235353E-6</v>
      </c>
      <c r="K1168" s="12">
        <f t="shared" si="169"/>
        <v>0.91744607420862756</v>
      </c>
      <c r="L1168" s="12">
        <f t="shared" si="166"/>
        <v>-8.616147548520546E-2</v>
      </c>
      <c r="M1168" s="12">
        <f t="shared" si="170"/>
        <v>7.42379985778765E-3</v>
      </c>
      <c r="N1168" s="18">
        <f t="shared" si="167"/>
        <v>8.2189423552190885E-7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1927.54</v>
      </c>
      <c r="D1169" s="5" t="str">
        <f>'Исходные данные'!A1171</f>
        <v>19.07.2012</v>
      </c>
      <c r="E1169" s="1">
        <f>'Исходные данные'!B1171</f>
        <v>2019.09</v>
      </c>
      <c r="F1169" s="12">
        <f t="shared" si="162"/>
        <v>1.0474957718127769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4.6402336350426288E-2</v>
      </c>
      <c r="J1169" s="18">
        <f t="shared" si="165"/>
        <v>5.1228978551428293E-6</v>
      </c>
      <c r="K1169" s="12">
        <f t="shared" si="169"/>
        <v>0.91703780997435314</v>
      </c>
      <c r="L1169" s="12">
        <f t="shared" si="166"/>
        <v>-8.660657532449513E-2</v>
      </c>
      <c r="M1169" s="12">
        <f t="shared" si="170"/>
        <v>7.500698889437437E-3</v>
      </c>
      <c r="N1169" s="18">
        <f t="shared" si="167"/>
        <v>8.280900763829372E-7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1927.12</v>
      </c>
      <c r="D1170" s="5" t="str">
        <f>'Исходные данные'!A1172</f>
        <v>18.07.2012</v>
      </c>
      <c r="E1170" s="1">
        <f>'Исходные данные'!B1172</f>
        <v>2021.44</v>
      </c>
      <c r="F1170" s="12">
        <f t="shared" si="162"/>
        <v>1.0489435011831127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4.7783468271694607E-2</v>
      </c>
      <c r="J1170" s="18">
        <f t="shared" si="165"/>
        <v>5.2606533772393275E-6</v>
      </c>
      <c r="K1170" s="12">
        <f t="shared" si="169"/>
        <v>0.91830523520597074</v>
      </c>
      <c r="L1170" s="12">
        <f t="shared" si="166"/>
        <v>-8.5225443403226908E-2</v>
      </c>
      <c r="M1170" s="12">
        <f t="shared" si="170"/>
        <v>7.2633762032766214E-3</v>
      </c>
      <c r="N1170" s="18">
        <f t="shared" si="167"/>
        <v>7.9965113324687995E-7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1927.02</v>
      </c>
      <c r="D1171" s="5" t="str">
        <f>'Исходные данные'!A1173</f>
        <v>17.07.2012</v>
      </c>
      <c r="E1171" s="1">
        <f>'Исходные данные'!B1173</f>
        <v>2019.81</v>
      </c>
      <c r="F1171" s="12">
        <f t="shared" si="162"/>
        <v>1.0481520689977271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4.7028679377747254E-2</v>
      </c>
      <c r="J1171" s="18">
        <f t="shared" si="165"/>
        <v>5.1631051639192763E-6</v>
      </c>
      <c r="K1171" s="12">
        <f t="shared" si="169"/>
        <v>0.91761237012951014</v>
      </c>
      <c r="L1171" s="12">
        <f t="shared" si="166"/>
        <v>-8.5980232297174164E-2</v>
      </c>
      <c r="M1171" s="12">
        <f t="shared" si="170"/>
        <v>7.3926003458760197E-3</v>
      </c>
      <c r="N1171" s="18">
        <f t="shared" si="167"/>
        <v>8.1160631184222404E-7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1926.67</v>
      </c>
      <c r="D1172" s="5" t="str">
        <f>'Исходные данные'!A1174</f>
        <v>16.07.2012</v>
      </c>
      <c r="E1172" s="1">
        <f>'Исходные данные'!B1174</f>
        <v>2019.27</v>
      </c>
      <c r="F1172" s="12">
        <f t="shared" si="162"/>
        <v>1.048062200584428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4.6942935840306281E-2</v>
      </c>
      <c r="J1172" s="18">
        <f t="shared" si="165"/>
        <v>5.139307506359751E-6</v>
      </c>
      <c r="K1172" s="12">
        <f t="shared" si="169"/>
        <v>0.91753369417192121</v>
      </c>
      <c r="L1172" s="12">
        <f t="shared" si="166"/>
        <v>-8.6065975834615227E-2</v>
      </c>
      <c r="M1172" s="12">
        <f t="shared" si="170"/>
        <v>7.4073521963645599E-3</v>
      </c>
      <c r="N1172" s="18">
        <f t="shared" si="167"/>
        <v>8.1095611221529416E-7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1925.8</v>
      </c>
      <c r="D1173" s="5" t="str">
        <f>'Исходные данные'!A1175</f>
        <v>13.07.2012</v>
      </c>
      <c r="E1173" s="1">
        <f>'Исходные данные'!B1175</f>
        <v>2015.52</v>
      </c>
      <c r="F1173" s="12">
        <f t="shared" si="162"/>
        <v>1.0465884307820126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4.5535760797809181E-2</v>
      </c>
      <c r="J1173" s="18">
        <f t="shared" si="165"/>
        <v>4.9713360730343311E-6</v>
      </c>
      <c r="K1173" s="12">
        <f t="shared" si="169"/>
        <v>0.91624347165419739</v>
      </c>
      <c r="L1173" s="12">
        <f t="shared" si="166"/>
        <v>-8.7473150877112285E-2</v>
      </c>
      <c r="M1173" s="12">
        <f t="shared" si="170"/>
        <v>7.6515521243700375E-3</v>
      </c>
      <c r="N1173" s="18">
        <f t="shared" si="167"/>
        <v>8.3535305931274442E-7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1925.93</v>
      </c>
      <c r="D1174" s="5" t="str">
        <f>'Исходные данные'!A1176</f>
        <v>12.07.2012</v>
      </c>
      <c r="E1174" s="1">
        <f>'Исходные данные'!B1176</f>
        <v>2015.38</v>
      </c>
      <c r="F1174" s="12">
        <f t="shared" si="162"/>
        <v>1.0464450940584549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4.5398795267080079E-2</v>
      </c>
      <c r="J1174" s="18">
        <f t="shared" si="165"/>
        <v>4.9425494600959019E-6</v>
      </c>
      <c r="K1174" s="12">
        <f t="shared" si="169"/>
        <v>0.91611798647459353</v>
      </c>
      <c r="L1174" s="12">
        <f t="shared" si="166"/>
        <v>-8.7610116407841346E-2</v>
      </c>
      <c r="M1174" s="12">
        <f t="shared" si="170"/>
        <v>7.6755324969954991E-3</v>
      </c>
      <c r="N1174" s="18">
        <f t="shared" si="167"/>
        <v>8.3563228442060893E-7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1925.68</v>
      </c>
      <c r="D1175" s="5" t="str">
        <f>'Исходные данные'!A1177</f>
        <v>11.07.2012</v>
      </c>
      <c r="E1175" s="1">
        <f>'Исходные данные'!B1177</f>
        <v>2014.31</v>
      </c>
      <c r="F1175" s="12">
        <f t="shared" si="162"/>
        <v>1.0460253001537119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4.4997552877666838E-2</v>
      </c>
      <c r="J1175" s="18">
        <f t="shared" si="165"/>
        <v>4.8851933930520471E-6</v>
      </c>
      <c r="K1175" s="12">
        <f t="shared" si="169"/>
        <v>0.91575047484026972</v>
      </c>
      <c r="L1175" s="12">
        <f t="shared" si="166"/>
        <v>-8.8011358797254677E-2</v>
      </c>
      <c r="M1175" s="12">
        <f t="shared" si="170"/>
        <v>7.7459992773390857E-3</v>
      </c>
      <c r="N1175" s="18">
        <f t="shared" si="167"/>
        <v>8.4095027556540552E-7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1925.83</v>
      </c>
      <c r="D1176" s="5" t="str">
        <f>'Исходные данные'!A1178</f>
        <v>10.07.2012</v>
      </c>
      <c r="E1176" s="1">
        <f>'Исходные данные'!B1178</f>
        <v>2013.86</v>
      </c>
      <c r="F1176" s="12">
        <f t="shared" si="162"/>
        <v>1.0457101613330355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4.4696234829698464E-2</v>
      </c>
      <c r="J1176" s="18">
        <f t="shared" si="165"/>
        <v>4.8389370742031413E-6</v>
      </c>
      <c r="K1176" s="12">
        <f t="shared" si="169"/>
        <v>0.91547458426225736</v>
      </c>
      <c r="L1176" s="12">
        <f t="shared" si="166"/>
        <v>-8.8312676845223037E-2</v>
      </c>
      <c r="M1176" s="12">
        <f t="shared" si="170"/>
        <v>7.7991288915687813E-3</v>
      </c>
      <c r="N1176" s="18">
        <f t="shared" si="167"/>
        <v>8.4435510247554398E-7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1925.42</v>
      </c>
      <c r="D1177" s="5" t="str">
        <f>'Исходные данные'!A1179</f>
        <v>09.07.2012</v>
      </c>
      <c r="E1177" s="1">
        <f>'Исходные данные'!B1179</f>
        <v>2012.86</v>
      </c>
      <c r="F1177" s="12">
        <f t="shared" si="162"/>
        <v>1.045413468230308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4.4412470540945888E-2</v>
      </c>
      <c r="J1177" s="18">
        <f t="shared" si="165"/>
        <v>4.7947960210373814E-6</v>
      </c>
      <c r="K1177" s="12">
        <f t="shared" si="169"/>
        <v>0.91521484212249782</v>
      </c>
      <c r="L1177" s="12">
        <f t="shared" si="166"/>
        <v>-8.8596441133975606E-2</v>
      </c>
      <c r="M1177" s="12">
        <f t="shared" si="170"/>
        <v>7.849329381605992E-3</v>
      </c>
      <c r="N1177" s="18">
        <f t="shared" si="167"/>
        <v>8.4741814243452037E-7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1924.7</v>
      </c>
      <c r="D1178" s="5" t="str">
        <f>'Исходные данные'!A1180</f>
        <v>06.07.2012</v>
      </c>
      <c r="E1178" s="1">
        <f>'Исходные данные'!B1180</f>
        <v>2012.67</v>
      </c>
      <c r="F1178" s="12">
        <f t="shared" si="162"/>
        <v>1.045705824284304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4.4692087353767021E-2</v>
      </c>
      <c r="J1178" s="18">
        <f t="shared" si="165"/>
        <v>4.8115168623758734E-6</v>
      </c>
      <c r="K1178" s="12">
        <f t="shared" si="169"/>
        <v>0.91547078736132714</v>
      </c>
      <c r="L1178" s="12">
        <f t="shared" si="166"/>
        <v>-8.8316824321154397E-2</v>
      </c>
      <c r="M1178" s="12">
        <f t="shared" si="170"/>
        <v>7.7998614581736361E-3</v>
      </c>
      <c r="N1178" s="18">
        <f t="shared" si="167"/>
        <v>8.397272795322872E-7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1924.23</v>
      </c>
      <c r="D1179" s="5" t="str">
        <f>'Исходные данные'!A1181</f>
        <v>05.07.2012</v>
      </c>
      <c r="E1179" s="1">
        <f>'Исходные данные'!B1181</f>
        <v>2012.75</v>
      </c>
      <c r="F1179" s="12">
        <f t="shared" si="162"/>
        <v>1.0460028167111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4.4976058479545201E-2</v>
      </c>
      <c r="J1179" s="18">
        <f t="shared" si="165"/>
        <v>4.8285744889722452E-6</v>
      </c>
      <c r="K1179" s="12">
        <f t="shared" si="169"/>
        <v>0.91573079154652448</v>
      </c>
      <c r="L1179" s="12">
        <f t="shared" si="166"/>
        <v>-8.8032853195376293E-2</v>
      </c>
      <c r="M1179" s="12">
        <f t="shared" si="170"/>
        <v>7.7497832417186621E-3</v>
      </c>
      <c r="N1179" s="18">
        <f t="shared" si="167"/>
        <v>8.3200722608998517E-7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1920.66</v>
      </c>
      <c r="D1180" s="5" t="str">
        <f>'Исходные данные'!A1182</f>
        <v>04.07.2012</v>
      </c>
      <c r="E1180" s="1">
        <f>'Исходные данные'!B1182</f>
        <v>2012.18</v>
      </c>
      <c r="F1180" s="12">
        <f t="shared" si="162"/>
        <v>1.0476502868805515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4.6549834485378409E-2</v>
      </c>
      <c r="J1180" s="18">
        <f t="shared" si="165"/>
        <v>4.9835848059065868E-6</v>
      </c>
      <c r="K1180" s="12">
        <f t="shared" si="169"/>
        <v>0.91717308131689501</v>
      </c>
      <c r="L1180" s="12">
        <f t="shared" si="166"/>
        <v>-8.6459077189543057E-2</v>
      </c>
      <c r="M1180" s="12">
        <f t="shared" si="170"/>
        <v>7.4751720284673522E-3</v>
      </c>
      <c r="N1180" s="18">
        <f t="shared" si="167"/>
        <v>8.0028541786349982E-7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1919.25</v>
      </c>
      <c r="D1181" s="5" t="str">
        <f>'Исходные данные'!A1183</f>
        <v>03.07.2012</v>
      </c>
      <c r="E1181" s="1">
        <f>'Исходные данные'!B1183</f>
        <v>2016.15</v>
      </c>
      <c r="F1181" s="12">
        <f t="shared" si="162"/>
        <v>1.0504884720593983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4.9255267477259231E-2</v>
      </c>
      <c r="J1181" s="18">
        <f t="shared" si="165"/>
        <v>5.2585082926536542E-6</v>
      </c>
      <c r="K1181" s="12">
        <f t="shared" si="169"/>
        <v>0.91965779122289026</v>
      </c>
      <c r="L1181" s="12">
        <f t="shared" si="166"/>
        <v>-8.3753644197662236E-2</v>
      </c>
      <c r="M1181" s="12">
        <f t="shared" si="170"/>
        <v>7.0146729163885896E-3</v>
      </c>
      <c r="N1181" s="18">
        <f t="shared" si="167"/>
        <v>7.4888875018519994E-7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1921.95</v>
      </c>
      <c r="D1182" s="5" t="str">
        <f>'Исходные данные'!A1184</f>
        <v>02.07.2012</v>
      </c>
      <c r="E1182" s="1">
        <f>'Исходные данные'!B1184</f>
        <v>2015.9</v>
      </c>
      <c r="F1182" s="12">
        <f t="shared" si="162"/>
        <v>1.0488826452301048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4.772545016268296E-2</v>
      </c>
      <c r="J1182" s="18">
        <f t="shared" si="165"/>
        <v>5.0809636064558507E-6</v>
      </c>
      <c r="K1182" s="12">
        <f t="shared" si="169"/>
        <v>0.9182519584182528</v>
      </c>
      <c r="L1182" s="12">
        <f t="shared" si="166"/>
        <v>-8.528346151223852E-2</v>
      </c>
      <c r="M1182" s="12">
        <f t="shared" si="170"/>
        <v>7.2732688075094571E-3</v>
      </c>
      <c r="N1182" s="18">
        <f t="shared" si="167"/>
        <v>7.7432929359400303E-7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1920.42</v>
      </c>
      <c r="D1183" s="5" t="str">
        <f>'Исходные данные'!A1185</f>
        <v>29.06.2012</v>
      </c>
      <c r="E1183" s="1">
        <f>'Исходные данные'!B1185</f>
        <v>2014.34</v>
      </c>
      <c r="F1183" s="12">
        <f t="shared" si="162"/>
        <v>1.0489059684860602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4.7747686202867283E-2</v>
      </c>
      <c r="J1183" s="18">
        <f t="shared" si="165"/>
        <v>5.0691430967734367E-6</v>
      </c>
      <c r="K1183" s="12">
        <f t="shared" si="169"/>
        <v>0.91827237693271213</v>
      </c>
      <c r="L1183" s="12">
        <f t="shared" si="166"/>
        <v>-8.5261225472054211E-2</v>
      </c>
      <c r="M1183" s="12">
        <f t="shared" si="170"/>
        <v>7.2694765689964537E-3</v>
      </c>
      <c r="N1183" s="18">
        <f t="shared" si="167"/>
        <v>7.7176550106153098E-7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1919.89</v>
      </c>
      <c r="D1184" s="5" t="str">
        <f>'Исходные данные'!A1186</f>
        <v>28.06.2012</v>
      </c>
      <c r="E1184" s="1">
        <f>'Исходные данные'!B1186</f>
        <v>2006.42</v>
      </c>
      <c r="F1184" s="12">
        <f t="shared" si="162"/>
        <v>1.0450702904853924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4.4084146777063342E-2</v>
      </c>
      <c r="J1184" s="18">
        <f t="shared" si="165"/>
        <v>4.6671400057557642E-6</v>
      </c>
      <c r="K1184" s="12">
        <f t="shared" si="169"/>
        <v>0.91491440466384844</v>
      </c>
      <c r="L1184" s="12">
        <f t="shared" si="166"/>
        <v>-8.8924764897858166E-2</v>
      </c>
      <c r="M1184" s="12">
        <f t="shared" si="170"/>
        <v>7.9076138121393358E-3</v>
      </c>
      <c r="N1184" s="18">
        <f t="shared" si="167"/>
        <v>8.3717035421686408E-7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1919.31</v>
      </c>
      <c r="D1185" s="5" t="str">
        <f>'Исходные данные'!A1187</f>
        <v>27.06.2012</v>
      </c>
      <c r="E1185" s="1">
        <f>'Исходные данные'!B1187</f>
        <v>2006.1</v>
      </c>
      <c r="F1185" s="12">
        <f t="shared" si="162"/>
        <v>1.0452193757131469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4.4226792296885968E-2</v>
      </c>
      <c r="J1185" s="18">
        <f t="shared" si="165"/>
        <v>4.6691733772266071E-6</v>
      </c>
      <c r="K1185" s="12">
        <f t="shared" si="169"/>
        <v>0.91504492241335977</v>
      </c>
      <c r="L1185" s="12">
        <f t="shared" si="166"/>
        <v>-8.8782119378035484E-2</v>
      </c>
      <c r="M1185" s="12">
        <f t="shared" si="170"/>
        <v>7.8822647212557322E-3</v>
      </c>
      <c r="N1185" s="18">
        <f t="shared" si="167"/>
        <v>8.3215758316099113E-7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1918.74</v>
      </c>
      <c r="D1186" s="5" t="str">
        <f>'Исходные данные'!A1188</f>
        <v>26.06.2012</v>
      </c>
      <c r="E1186" s="1">
        <f>'Исходные данные'!B1188</f>
        <v>2005.89</v>
      </c>
      <c r="F1186" s="12">
        <f t="shared" si="162"/>
        <v>1.045420432158604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4.4419131929298881E-2</v>
      </c>
      <c r="J1186" s="18">
        <f t="shared" si="165"/>
        <v>4.6763907756548936E-6</v>
      </c>
      <c r="K1186" s="12">
        <f t="shared" si="169"/>
        <v>0.91522093874429356</v>
      </c>
      <c r="L1186" s="12">
        <f t="shared" si="166"/>
        <v>-8.858977974562264E-2</v>
      </c>
      <c r="M1186" s="12">
        <f t="shared" si="170"/>
        <v>7.8481490753779196E-3</v>
      </c>
      <c r="N1186" s="18">
        <f t="shared" si="167"/>
        <v>8.2624334038040441E-7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1918.44</v>
      </c>
      <c r="D1187" s="5" t="str">
        <f>'Исходные данные'!A1189</f>
        <v>25.06.2012</v>
      </c>
      <c r="E1187" s="1">
        <f>'Исходные данные'!B1189</f>
        <v>2006.43</v>
      </c>
      <c r="F1187" s="12">
        <f t="shared" si="162"/>
        <v>1.0458653906298867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4.4844667715128315E-2</v>
      </c>
      <c r="J1187" s="18">
        <f t="shared" si="165"/>
        <v>4.7080135914813912E-6</v>
      </c>
      <c r="K1187" s="12">
        <f t="shared" si="169"/>
        <v>0.91561048088185126</v>
      </c>
      <c r="L1187" s="12">
        <f t="shared" si="166"/>
        <v>-8.8164243959793193E-2</v>
      </c>
      <c r="M1187" s="12">
        <f t="shared" si="170"/>
        <v>7.7729339130019181E-3</v>
      </c>
      <c r="N1187" s="18">
        <f t="shared" si="167"/>
        <v>8.1604079977950968E-7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1919.2</v>
      </c>
      <c r="D1188" s="5" t="str">
        <f>'Исходные данные'!A1190</f>
        <v>22.06.2012</v>
      </c>
      <c r="E1188" s="1">
        <f>'Исходные данные'!B1190</f>
        <v>2004.76</v>
      </c>
      <c r="F1188" s="12">
        <f t="shared" si="162"/>
        <v>1.0445810754481033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4.361592030234869E-2</v>
      </c>
      <c r="J1188" s="18">
        <f t="shared" si="165"/>
        <v>4.5662334117184167E-6</v>
      </c>
      <c r="K1188" s="12">
        <f t="shared" si="169"/>
        <v>0.91448611779293754</v>
      </c>
      <c r="L1188" s="12">
        <f t="shared" si="166"/>
        <v>-8.9392991372572839E-2</v>
      </c>
      <c r="M1188" s="12">
        <f t="shared" si="170"/>
        <v>7.9911069065368694E-3</v>
      </c>
      <c r="N1188" s="18">
        <f t="shared" si="167"/>
        <v>8.3660413675319211E-7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1918.96</v>
      </c>
      <c r="D1189" s="5" t="str">
        <f>'Исходные данные'!A1191</f>
        <v>21.06.2012</v>
      </c>
      <c r="E1189" s="1">
        <f>'Исходные данные'!B1191</f>
        <v>2004</v>
      </c>
      <c r="F1189" s="12">
        <f t="shared" si="162"/>
        <v>1.044315670988452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4.3361810603980713E-2</v>
      </c>
      <c r="J1189" s="18">
        <f t="shared" si="165"/>
        <v>4.5269598684703469E-6</v>
      </c>
      <c r="K1189" s="12">
        <f t="shared" si="169"/>
        <v>0.91425376752386223</v>
      </c>
      <c r="L1189" s="12">
        <f t="shared" si="166"/>
        <v>-8.9647101070940718E-2</v>
      </c>
      <c r="M1189" s="12">
        <f t="shared" si="170"/>
        <v>8.0366027304234477E-3</v>
      </c>
      <c r="N1189" s="18">
        <f t="shared" si="167"/>
        <v>8.3901888626685406E-7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1918.4</v>
      </c>
      <c r="D1190" s="5" t="str">
        <f>'Исходные данные'!A1192</f>
        <v>20.06.2012</v>
      </c>
      <c r="E1190" s="1">
        <f>'Исходные данные'!B1192</f>
        <v>2005.75</v>
      </c>
      <c r="F1190" s="12">
        <f t="shared" si="162"/>
        <v>1.0455327356130109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4.4526550360515588E-2</v>
      </c>
      <c r="J1190" s="18">
        <f t="shared" si="165"/>
        <v>4.6355840050659903E-6</v>
      </c>
      <c r="K1190" s="12">
        <f t="shared" si="169"/>
        <v>0.91531925562217809</v>
      </c>
      <c r="L1190" s="12">
        <f t="shared" si="166"/>
        <v>-8.8482361314405844E-2</v>
      </c>
      <c r="M1190" s="12">
        <f t="shared" si="170"/>
        <v>7.8291282637730514E-3</v>
      </c>
      <c r="N1190" s="18">
        <f t="shared" si="167"/>
        <v>8.1507732935312408E-7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1917.47</v>
      </c>
      <c r="D1191" s="5" t="str">
        <f>'Исходные данные'!A1193</f>
        <v>19.06.2012</v>
      </c>
      <c r="E1191" s="1">
        <f>'Исходные данные'!B1193</f>
        <v>2005.09</v>
      </c>
      <c r="F1191" s="12">
        <f t="shared" si="162"/>
        <v>1.045695630179351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4.468233876634839E-2</v>
      </c>
      <c r="J1191" s="18">
        <f t="shared" si="165"/>
        <v>4.6388194768938598E-6</v>
      </c>
      <c r="K1191" s="12">
        <f t="shared" si="169"/>
        <v>0.91546186285782805</v>
      </c>
      <c r="L1191" s="12">
        <f t="shared" si="166"/>
        <v>-8.8326572908573056E-2</v>
      </c>
      <c r="M1191" s="12">
        <f t="shared" si="170"/>
        <v>7.8015834817734596E-3</v>
      </c>
      <c r="N1191" s="18">
        <f t="shared" si="167"/>
        <v>8.0994277392480657E-7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1916.88</v>
      </c>
      <c r="D1192" s="5" t="str">
        <f>'Исходные данные'!A1194</f>
        <v>18.06.2012</v>
      </c>
      <c r="E1192" s="1">
        <f>'Исходные данные'!B1194</f>
        <v>2006.03</v>
      </c>
      <c r="F1192" s="12">
        <f t="shared" si="162"/>
        <v>1.0465078669504611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4.5458780267406837E-2</v>
      </c>
      <c r="J1192" s="18">
        <f t="shared" si="165"/>
        <v>4.7062557389452256E-6</v>
      </c>
      <c r="K1192" s="12">
        <f t="shared" si="169"/>
        <v>0.91617294146053241</v>
      </c>
      <c r="L1192" s="12">
        <f t="shared" si="166"/>
        <v>-8.7550131407514692E-2</v>
      </c>
      <c r="M1192" s="12">
        <f t="shared" si="170"/>
        <v>7.6650255094730781E-3</v>
      </c>
      <c r="N1192" s="18">
        <f t="shared" si="167"/>
        <v>7.9354461516389067E-7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1916.28</v>
      </c>
      <c r="D1193" s="5" t="str">
        <f>'Исходные данные'!A1195</f>
        <v>15.06.2012</v>
      </c>
      <c r="E1193" s="1">
        <f>'Исходные данные'!B1195</f>
        <v>2003.89</v>
      </c>
      <c r="F1193" s="12">
        <f t="shared" si="162"/>
        <v>1.0457187884860251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4.4704484837895339E-2</v>
      </c>
      <c r="J1193" s="18">
        <f t="shared" si="165"/>
        <v>4.615247634141037E-6</v>
      </c>
      <c r="K1193" s="12">
        <f t="shared" si="169"/>
        <v>0.91548213696623648</v>
      </c>
      <c r="L1193" s="12">
        <f t="shared" si="166"/>
        <v>-8.830442683702612E-2</v>
      </c>
      <c r="M1193" s="12">
        <f t="shared" si="170"/>
        <v>7.7976717990156869E-3</v>
      </c>
      <c r="N1193" s="18">
        <f t="shared" si="167"/>
        <v>8.0502406979330118E-7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1915.39</v>
      </c>
      <c r="D1194" s="5" t="str">
        <f>'Исходные данные'!A1196</f>
        <v>14.06.2012</v>
      </c>
      <c r="E1194" s="1">
        <f>'Исходные данные'!B1196</f>
        <v>2003.24</v>
      </c>
      <c r="F1194" s="12">
        <f t="shared" si="162"/>
        <v>1.0458653329087026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4.484461252524808E-2</v>
      </c>
      <c r="J1194" s="18">
        <f t="shared" si="165"/>
        <v>4.6167925347249296E-6</v>
      </c>
      <c r="K1194" s="12">
        <f t="shared" si="169"/>
        <v>0.91561043034941991</v>
      </c>
      <c r="L1194" s="12">
        <f t="shared" si="166"/>
        <v>-8.8164299149673386E-2</v>
      </c>
      <c r="M1194" s="12">
        <f t="shared" si="170"/>
        <v>7.7729436445530872E-3</v>
      </c>
      <c r="N1194" s="18">
        <f t="shared" si="167"/>
        <v>8.0023142514178203E-7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1914.91</v>
      </c>
      <c r="D1195" s="5" t="str">
        <f>'Исходные данные'!A1197</f>
        <v>13.06.2012</v>
      </c>
      <c r="E1195" s="1">
        <f>'Исходные данные'!B1197</f>
        <v>2002.65</v>
      </c>
      <c r="F1195" s="12">
        <f t="shared" si="162"/>
        <v>1.0458193857674773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4.4800679382913162E-2</v>
      </c>
      <c r="J1195" s="18">
        <f t="shared" si="165"/>
        <v>4.5993965219383761E-6</v>
      </c>
      <c r="K1195" s="12">
        <f t="shared" si="169"/>
        <v>0.91557020558966651</v>
      </c>
      <c r="L1195" s="12">
        <f t="shared" si="166"/>
        <v>-8.8208232292008359E-2</v>
      </c>
      <c r="M1195" s="12">
        <f t="shared" si="170"/>
        <v>7.780692244080894E-3</v>
      </c>
      <c r="N1195" s="18">
        <f t="shared" si="167"/>
        <v>7.9879344105097244E-7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1914.27</v>
      </c>
      <c r="D1196" s="5" t="str">
        <f>'Исходные данные'!A1198</f>
        <v>09.06.2012</v>
      </c>
      <c r="E1196" s="1">
        <f>'Исходные данные'!B1198</f>
        <v>1999.95</v>
      </c>
      <c r="F1196" s="12">
        <f t="shared" si="162"/>
        <v>1.0447585763763734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4.3785831334805389E-2</v>
      </c>
      <c r="J1196" s="18">
        <f t="shared" si="165"/>
        <v>4.4826622902356188E-6</v>
      </c>
      <c r="K1196" s="12">
        <f t="shared" si="169"/>
        <v>0.91464151227462365</v>
      </c>
      <c r="L1196" s="12">
        <f t="shared" si="166"/>
        <v>-8.9223080340116098E-2</v>
      </c>
      <c r="M1196" s="12">
        <f t="shared" si="170"/>
        <v>7.9607580653787997E-3</v>
      </c>
      <c r="N1196" s="18">
        <f t="shared" si="167"/>
        <v>8.1499857130715854E-7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1912.65</v>
      </c>
      <c r="D1197" s="5" t="str">
        <f>'Исходные данные'!A1199</f>
        <v>08.06.2012</v>
      </c>
      <c r="E1197" s="1">
        <f>'Исходные данные'!B1199</f>
        <v>1999.48</v>
      </c>
      <c r="F1197" s="12">
        <f t="shared" si="162"/>
        <v>1.0453977465819675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4.4397431738561977E-2</v>
      </c>
      <c r="J1197" s="18">
        <f t="shared" si="165"/>
        <v>4.5325900330123872E-6</v>
      </c>
      <c r="K1197" s="12">
        <f t="shared" si="169"/>
        <v>0.91520107849084287</v>
      </c>
      <c r="L1197" s="12">
        <f t="shared" si="166"/>
        <v>-8.8611479936359483E-2</v>
      </c>
      <c r="M1197" s="12">
        <f t="shared" si="170"/>
        <v>7.8519943765118262E-3</v>
      </c>
      <c r="N1197" s="18">
        <f t="shared" si="167"/>
        <v>8.0162005000245912E-7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1912.04</v>
      </c>
      <c r="D1198" s="5" t="str">
        <f>'Исходные данные'!A1200</f>
        <v>07.06.2012</v>
      </c>
      <c r="E1198" s="1">
        <f>'Исходные данные'!B1200</f>
        <v>1999.94</v>
      </c>
      <c r="F1198" s="12">
        <f t="shared" si="162"/>
        <v>1.0459718415932722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4.4946445197465427E-2</v>
      </c>
      <c r="J1198" s="18">
        <f t="shared" si="165"/>
        <v>4.5758324080163191E-6</v>
      </c>
      <c r="K1198" s="12">
        <f t="shared" si="169"/>
        <v>0.91570367415380483</v>
      </c>
      <c r="L1198" s="12">
        <f t="shared" si="166"/>
        <v>-8.8062466477455997E-2</v>
      </c>
      <c r="M1198" s="12">
        <f t="shared" si="170"/>
        <v>7.7549980020930488E-3</v>
      </c>
      <c r="N1198" s="18">
        <f t="shared" si="167"/>
        <v>7.8950784708732084E-7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1911.64</v>
      </c>
      <c r="D1199" s="5" t="str">
        <f>'Исходные данные'!A1201</f>
        <v>06.06.2012</v>
      </c>
      <c r="E1199" s="1">
        <f>'Исходные данные'!B1201</f>
        <v>1999.97</v>
      </c>
      <c r="F1199" s="12">
        <f t="shared" si="162"/>
        <v>1.0462063986943149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4.5170668064818419E-2</v>
      </c>
      <c r="J1199" s="18">
        <f t="shared" si="165"/>
        <v>4.5858246429709569E-6</v>
      </c>
      <c r="K1199" s="12">
        <f t="shared" si="169"/>
        <v>0.91590901887790033</v>
      </c>
      <c r="L1199" s="12">
        <f t="shared" si="166"/>
        <v>-8.783824361010302E-2</v>
      </c>
      <c r="M1199" s="12">
        <f t="shared" si="170"/>
        <v>7.7155570405077921E-3</v>
      </c>
      <c r="N1199" s="18">
        <f t="shared" si="167"/>
        <v>7.8330016195103465E-7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1911.14</v>
      </c>
      <c r="D1200" s="5" t="str">
        <f>'Исходные данные'!A1202</f>
        <v>05.06.2012</v>
      </c>
      <c r="E1200" s="1">
        <f>'Исходные данные'!B1202</f>
        <v>1999.98</v>
      </c>
      <c r="F1200" s="12">
        <f t="shared" si="162"/>
        <v>1.0464853438261978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4.5437257861936906E-2</v>
      </c>
      <c r="J1200" s="18">
        <f t="shared" si="165"/>
        <v>4.6000146331193987E-6</v>
      </c>
      <c r="K1200" s="12">
        <f t="shared" si="169"/>
        <v>0.91615322342719629</v>
      </c>
      <c r="L1200" s="12">
        <f t="shared" si="166"/>
        <v>-8.757165381298454E-2</v>
      </c>
      <c r="M1200" s="12">
        <f t="shared" si="170"/>
        <v>7.6687945515411977E-3</v>
      </c>
      <c r="N1200" s="18">
        <f t="shared" si="167"/>
        <v>7.7637975563281602E-7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1913.27</v>
      </c>
      <c r="D1201" s="5" t="str">
        <f>'Исходные данные'!A1203</f>
        <v>04.06.2012</v>
      </c>
      <c r="E1201" s="1">
        <f>'Исходные данные'!B1203</f>
        <v>2002.96</v>
      </c>
      <c r="F1201" s="12">
        <f t="shared" si="162"/>
        <v>1.046877858326321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4.581226636912715E-2</v>
      </c>
      <c r="J1201" s="18">
        <f t="shared" si="165"/>
        <v>4.6250352380138286E-6</v>
      </c>
      <c r="K1201" s="12">
        <f t="shared" si="169"/>
        <v>0.91649685310787088</v>
      </c>
      <c r="L1201" s="12">
        <f t="shared" si="166"/>
        <v>-8.7196645305794379E-2</v>
      </c>
      <c r="M1201" s="12">
        <f t="shared" si="170"/>
        <v>7.6032549525845011E-3</v>
      </c>
      <c r="N1201" s="18">
        <f t="shared" si="167"/>
        <v>7.6759621093542664E-7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1911.81</v>
      </c>
      <c r="D1202" s="5" t="str">
        <f>'Исходные данные'!A1204</f>
        <v>01.06.2012</v>
      </c>
      <c r="E1202" s="1">
        <f>'Исходные данные'!B1204</f>
        <v>2003.41</v>
      </c>
      <c r="F1202" s="12">
        <f t="shared" si="162"/>
        <v>1.047912710991155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4.6800291390984995E-2</v>
      </c>
      <c r="J1202" s="18">
        <f t="shared" si="165"/>
        <v>4.7115954667199604E-6</v>
      </c>
      <c r="K1202" s="12">
        <f t="shared" si="169"/>
        <v>0.91740282241766891</v>
      </c>
      <c r="L1202" s="12">
        <f t="shared" si="166"/>
        <v>-8.6208620283936513E-2</v>
      </c>
      <c r="M1202" s="12">
        <f t="shared" si="170"/>
        <v>7.4319262112599377E-3</v>
      </c>
      <c r="N1202" s="18">
        <f t="shared" si="167"/>
        <v>7.4820538089031307E-7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1910.83</v>
      </c>
      <c r="D1203" s="5" t="str">
        <f>'Исходные данные'!A1205</f>
        <v>31.05.2012</v>
      </c>
      <c r="E1203" s="1">
        <f>'Исходные данные'!B1205</f>
        <v>2005.24</v>
      </c>
      <c r="F1203" s="12">
        <f t="shared" si="162"/>
        <v>1.0494078489452228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4.8226051702406847E-2</v>
      </c>
      <c r="J1203" s="18">
        <f t="shared" si="165"/>
        <v>4.8415822585499134E-6</v>
      </c>
      <c r="K1203" s="12">
        <f t="shared" si="169"/>
        <v>0.91871175183953668</v>
      </c>
      <c r="L1203" s="12">
        <f t="shared" si="166"/>
        <v>-8.478285997251464E-2</v>
      </c>
      <c r="M1203" s="12">
        <f t="shared" si="170"/>
        <v>7.1881333451190134E-3</v>
      </c>
      <c r="N1203" s="18">
        <f t="shared" si="167"/>
        <v>7.2164188539785392E-7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1910.8</v>
      </c>
      <c r="D1204" s="5" t="str">
        <f>'Исходные данные'!A1206</f>
        <v>30.05.2012</v>
      </c>
      <c r="E1204" s="1">
        <f>'Исходные данные'!B1206</f>
        <v>1999.86</v>
      </c>
      <c r="F1204" s="12">
        <f t="shared" si="162"/>
        <v>1.0466087502616706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4.5555175576161289E-2</v>
      </c>
      <c r="J1204" s="18">
        <f t="shared" si="165"/>
        <v>4.5606789566302998E-6</v>
      </c>
      <c r="K1204" s="12">
        <f t="shared" si="169"/>
        <v>0.9162612604907987</v>
      </c>
      <c r="L1204" s="12">
        <f t="shared" si="166"/>
        <v>-8.7453736098760212E-2</v>
      </c>
      <c r="M1204" s="12">
        <f t="shared" si="170"/>
        <v>7.6481559576315828E-3</v>
      </c>
      <c r="N1204" s="18">
        <f t="shared" si="167"/>
        <v>7.6568213143381884E-7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1908.46</v>
      </c>
      <c r="D1205" s="5" t="str">
        <f>'Исходные данные'!A1207</f>
        <v>29.05.2012</v>
      </c>
      <c r="E1205" s="1">
        <f>'Исходные данные'!B1207</f>
        <v>1998.58</v>
      </c>
      <c r="F1205" s="12">
        <f t="shared" si="162"/>
        <v>1.0472213198075935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4.6140294275291892E-2</v>
      </c>
      <c r="J1205" s="18">
        <f t="shared" si="165"/>
        <v>4.6063645609964994E-6</v>
      </c>
      <c r="K1205" s="12">
        <f t="shared" si="169"/>
        <v>0.91679753896558247</v>
      </c>
      <c r="L1205" s="12">
        <f t="shared" si="166"/>
        <v>-8.6868617399629547E-2</v>
      </c>
      <c r="M1205" s="12">
        <f t="shared" si="170"/>
        <v>7.5461566889232093E-3</v>
      </c>
      <c r="N1205" s="18">
        <f t="shared" si="167"/>
        <v>7.5336209466259744E-7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1908.06</v>
      </c>
      <c r="D1206" s="5" t="str">
        <f>'Исходные данные'!A1208</f>
        <v>28.05.2012</v>
      </c>
      <c r="E1206" s="1">
        <f>'Исходные данные'!B1208</f>
        <v>1999.61</v>
      </c>
      <c r="F1206" s="12">
        <f t="shared" si="162"/>
        <v>1.0479806714673543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4.6865142472430156E-2</v>
      </c>
      <c r="J1206" s="18">
        <f t="shared" si="165"/>
        <v>4.665670420153628E-6</v>
      </c>
      <c r="K1206" s="12">
        <f t="shared" si="169"/>
        <v>0.91746231891200869</v>
      </c>
      <c r="L1206" s="12">
        <f t="shared" si="166"/>
        <v>-8.6143769202491338E-2</v>
      </c>
      <c r="M1206" s="12">
        <f t="shared" si="170"/>
        <v>7.4207489724120836E-3</v>
      </c>
      <c r="N1206" s="18">
        <f t="shared" si="167"/>
        <v>7.3877443125957391E-7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1907.37</v>
      </c>
      <c r="D1207" s="5" t="str">
        <f>'Исходные данные'!A1209</f>
        <v>25.05.2012</v>
      </c>
      <c r="E1207" s="1">
        <f>'Исходные данные'!B1209</f>
        <v>1998.62</v>
      </c>
      <c r="F1207" s="12">
        <f t="shared" si="162"/>
        <v>1.0478407440611943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4.6731612577820693E-2</v>
      </c>
      <c r="J1207" s="18">
        <f t="shared" si="165"/>
        <v>4.6393918216230282E-6</v>
      </c>
      <c r="K1207" s="12">
        <f t="shared" si="169"/>
        <v>0.91733981844417556</v>
      </c>
      <c r="L1207" s="12">
        <f t="shared" si="166"/>
        <v>-8.627729909710076E-2</v>
      </c>
      <c r="M1207" s="12">
        <f t="shared" si="170"/>
        <v>7.4437723394905715E-3</v>
      </c>
      <c r="N1207" s="18">
        <f t="shared" si="167"/>
        <v>7.3899817722632455E-7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1906.37</v>
      </c>
      <c r="D1208" s="5" t="str">
        <f>'Исходные данные'!A1210</f>
        <v>24.05.2012</v>
      </c>
      <c r="E1208" s="1">
        <f>'Исходные данные'!B1210</f>
        <v>1997.43</v>
      </c>
      <c r="F1208" s="12">
        <f t="shared" si="162"/>
        <v>1.0477661734081003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4.6660444027551214E-2</v>
      </c>
      <c r="J1208" s="18">
        <f t="shared" si="165"/>
        <v>4.6193973583650239E-6</v>
      </c>
      <c r="K1208" s="12">
        <f t="shared" si="169"/>
        <v>0.91727453502228318</v>
      </c>
      <c r="L1208" s="12">
        <f t="shared" si="166"/>
        <v>-8.6348467647370281E-2</v>
      </c>
      <c r="M1208" s="12">
        <f t="shared" si="170"/>
        <v>7.4560578650489399E-3</v>
      </c>
      <c r="N1208" s="18">
        <f t="shared" si="167"/>
        <v>7.3815186982118836E-7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1909.57</v>
      </c>
      <c r="D1209" s="5" t="str">
        <f>'Исходные данные'!A1211</f>
        <v>23.05.2012</v>
      </c>
      <c r="E1209" s="1">
        <f>'Исходные данные'!B1211</f>
        <v>1997.83</v>
      </c>
      <c r="F1209" s="12">
        <f t="shared" si="162"/>
        <v>1.0462198295951444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4.5183505698612243E-2</v>
      </c>
      <c r="J1209" s="18">
        <f t="shared" si="165"/>
        <v>4.4606951880610806E-6</v>
      </c>
      <c r="K1209" s="12">
        <f t="shared" si="169"/>
        <v>0.91592077705794661</v>
      </c>
      <c r="L1209" s="12">
        <f t="shared" si="166"/>
        <v>-8.7825405976309182E-2</v>
      </c>
      <c r="M1209" s="12">
        <f t="shared" si="170"/>
        <v>7.7133019349035119E-3</v>
      </c>
      <c r="N1209" s="18">
        <f t="shared" si="167"/>
        <v>7.6148781049857923E-7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1909.63</v>
      </c>
      <c r="D1210" s="5" t="str">
        <f>'Исходные данные'!A1212</f>
        <v>22.05.2012</v>
      </c>
      <c r="E1210" s="1">
        <f>'Исходные данные'!B1212</f>
        <v>1999.3</v>
      </c>
      <c r="F1210" s="12">
        <f t="shared" si="162"/>
        <v>1.0469567403109501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4.588761328021343E-2</v>
      </c>
      <c r="J1210" s="18">
        <f t="shared" si="165"/>
        <v>4.5175634679711151E-6</v>
      </c>
      <c r="K1210" s="12">
        <f t="shared" si="169"/>
        <v>0.91656591091638651</v>
      </c>
      <c r="L1210" s="12">
        <f t="shared" si="166"/>
        <v>-8.7121298394708058E-2</v>
      </c>
      <c r="M1210" s="12">
        <f t="shared" si="170"/>
        <v>7.5901206339797486E-3</v>
      </c>
      <c r="N1210" s="18">
        <f t="shared" si="167"/>
        <v>7.4723545729378565E-7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1909.56</v>
      </c>
      <c r="D1211" s="5" t="str">
        <f>'Исходные данные'!A1213</f>
        <v>21.05.2012</v>
      </c>
      <c r="E1211" s="1">
        <f>'Исходные данные'!B1213</f>
        <v>2002.57</v>
      </c>
      <c r="F1211" s="12">
        <f t="shared" si="162"/>
        <v>1.048707555667274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4.7558506626083213E-2</v>
      </c>
      <c r="J1211" s="18">
        <f t="shared" si="165"/>
        <v>4.6689924479739836E-6</v>
      </c>
      <c r="K1211" s="12">
        <f t="shared" si="169"/>
        <v>0.91809867498402009</v>
      </c>
      <c r="L1211" s="12">
        <f t="shared" si="166"/>
        <v>-8.5450405048838302E-2</v>
      </c>
      <c r="M1211" s="12">
        <f t="shared" si="170"/>
        <v>7.3017717230105181E-3</v>
      </c>
      <c r="N1211" s="18">
        <f t="shared" si="167"/>
        <v>7.1684162203841269E-7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1909.97</v>
      </c>
      <c r="D1212" s="5" t="str">
        <f>'Исходные данные'!A1214</f>
        <v>18.05.2012</v>
      </c>
      <c r="E1212" s="1">
        <f>'Исходные данные'!B1214</f>
        <v>2001.8</v>
      </c>
      <c r="F1212" s="12">
        <f t="shared" si="162"/>
        <v>1.0480792892034954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4.6959240673878806E-2</v>
      </c>
      <c r="J1212" s="18">
        <f t="shared" si="165"/>
        <v>4.5972931489271912E-6</v>
      </c>
      <c r="K1212" s="12">
        <f t="shared" si="169"/>
        <v>0.91754865452806467</v>
      </c>
      <c r="L1212" s="12">
        <f t="shared" si="166"/>
        <v>-8.6049671001042632E-2</v>
      </c>
      <c r="M1212" s="12">
        <f t="shared" si="170"/>
        <v>7.4045458793876653E-3</v>
      </c>
      <c r="N1212" s="18">
        <f t="shared" si="167"/>
        <v>7.2490243781052645E-7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1909.49</v>
      </c>
      <c r="D1213" s="5" t="str">
        <f>'Исходные данные'!A1215</f>
        <v>17.05.2012</v>
      </c>
      <c r="E1213" s="1">
        <f>'Исходные данные'!B1215</f>
        <v>2003.7</v>
      </c>
      <c r="F1213" s="12">
        <f t="shared" si="162"/>
        <v>1.049337781292387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4.815928072087166E-2</v>
      </c>
      <c r="J1213" s="18">
        <f t="shared" si="165"/>
        <v>4.701617488671841E-6</v>
      </c>
      <c r="K1213" s="12">
        <f t="shared" si="169"/>
        <v>0.91865041060204855</v>
      </c>
      <c r="L1213" s="12">
        <f t="shared" si="166"/>
        <v>-8.4849630954049834E-2</v>
      </c>
      <c r="M1213" s="12">
        <f t="shared" si="170"/>
        <v>7.1994598730384402E-3</v>
      </c>
      <c r="N1213" s="18">
        <f t="shared" si="167"/>
        <v>7.0285739200001969E-7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1909.49</v>
      </c>
      <c r="D1214" s="5" t="str">
        <f>'Исходные данные'!A1216</f>
        <v>16.05.2012</v>
      </c>
      <c r="E1214" s="1">
        <f>'Исходные данные'!B1216</f>
        <v>2003.74</v>
      </c>
      <c r="F1214" s="12">
        <f t="shared" si="162"/>
        <v>1.0493587292942095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4.8179243589935895E-2</v>
      </c>
      <c r="J1214" s="18">
        <f t="shared" si="165"/>
        <v>4.6904385213044849E-6</v>
      </c>
      <c r="K1214" s="12">
        <f t="shared" si="169"/>
        <v>0.91866874968296097</v>
      </c>
      <c r="L1214" s="12">
        <f t="shared" si="166"/>
        <v>-8.4829668084985557E-2</v>
      </c>
      <c r="M1214" s="12">
        <f t="shared" si="170"/>
        <v>7.1960725874088052E-3</v>
      </c>
      <c r="N1214" s="18">
        <f t="shared" si="167"/>
        <v>7.0056591907839877E-7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1908.89</v>
      </c>
      <c r="D1215" s="5" t="str">
        <f>'Исходные данные'!A1217</f>
        <v>15.05.2012</v>
      </c>
      <c r="E1215" s="1">
        <f>'Исходные данные'!B1217</f>
        <v>2004.15</v>
      </c>
      <c r="F1215" s="12">
        <f t="shared" si="162"/>
        <v>1.0499033469712764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4.8698109428978113E-2</v>
      </c>
      <c r="J1215" s="18">
        <f t="shared" si="165"/>
        <v>4.7277199319746097E-6</v>
      </c>
      <c r="K1215" s="12">
        <f t="shared" si="169"/>
        <v>0.91914553919876629</v>
      </c>
      <c r="L1215" s="12">
        <f t="shared" si="166"/>
        <v>-8.4310802245943367E-2</v>
      </c>
      <c r="M1215" s="12">
        <f t="shared" si="170"/>
        <v>7.1083113753545573E-3</v>
      </c>
      <c r="N1215" s="18">
        <f t="shared" si="167"/>
        <v>6.9009055517765278E-7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1908.44</v>
      </c>
      <c r="D1216" s="5" t="str">
        <f>'Исходные данные'!A1218</f>
        <v>14.05.2012</v>
      </c>
      <c r="E1216" s="1">
        <f>'Исходные данные'!B1218</f>
        <v>2004.62</v>
      </c>
      <c r="F1216" s="12">
        <f t="shared" si="162"/>
        <v>1.0503971830395504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4.9168362205014846E-2</v>
      </c>
      <c r="J1216" s="18">
        <f t="shared" si="165"/>
        <v>4.7600504049509237E-6</v>
      </c>
      <c r="K1216" s="12">
        <f t="shared" si="169"/>
        <v>0.91957787158494164</v>
      </c>
      <c r="L1216" s="12">
        <f t="shared" si="166"/>
        <v>-8.3840549469906586E-2</v>
      </c>
      <c r="M1216" s="12">
        <f t="shared" si="170"/>
        <v>7.0292377354158418E-3</v>
      </c>
      <c r="N1216" s="18">
        <f t="shared" si="167"/>
        <v>6.80509263038862E-7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1907.42</v>
      </c>
      <c r="D1217" s="5" t="str">
        <f>'Исходные данные'!A1219</f>
        <v>12.05.2012</v>
      </c>
      <c r="E1217" s="1">
        <f>'Исходные данные'!B1219</f>
        <v>2004.3</v>
      </c>
      <c r="F1217" s="12">
        <f t="shared" si="162"/>
        <v>1.0507911209906575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4.9543329032088017E-2</v>
      </c>
      <c r="J1217" s="18">
        <f t="shared" si="165"/>
        <v>4.7829645728699914E-6</v>
      </c>
      <c r="K1217" s="12">
        <f t="shared" si="169"/>
        <v>0.91992274743615754</v>
      </c>
      <c r="L1217" s="12">
        <f t="shared" si="166"/>
        <v>-8.3465582642833464E-2</v>
      </c>
      <c r="M1217" s="12">
        <f t="shared" si="170"/>
        <v>6.9665034859076515E-3</v>
      </c>
      <c r="N1217" s="18">
        <f t="shared" si="167"/>
        <v>6.7255350055888834E-7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1907.4</v>
      </c>
      <c r="D1218" s="5" t="str">
        <f>'Исходные данные'!A1220</f>
        <v>11.05.2012</v>
      </c>
      <c r="E1218" s="1">
        <f>'Исходные данные'!B1220</f>
        <v>2003.48</v>
      </c>
      <c r="F1218" s="12">
        <f t="shared" ref="F1218:F1242" si="171">E1218/C1218</f>
        <v>1.0503722344552795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4.9144610350989992E-2</v>
      </c>
      <c r="J1218" s="18">
        <f t="shared" ref="J1218:J1242" si="174">H1218*I1218</f>
        <v>4.7312298166599889E-6</v>
      </c>
      <c r="K1218" s="12">
        <f t="shared" si="169"/>
        <v>0.91955603016495935</v>
      </c>
      <c r="L1218" s="12">
        <f t="shared" ref="L1218:L1242" si="175">LN(K1218)</f>
        <v>-8.3864301323931509E-2</v>
      </c>
      <c r="M1218" s="12">
        <f t="shared" si="170"/>
        <v>7.0332210365511684E-3</v>
      </c>
      <c r="N1218" s="18">
        <f t="shared" ref="N1218:N1242" si="176">M1218*H1218</f>
        <v>6.7709937748282171E-7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1907.17</v>
      </c>
      <c r="D1219" s="5" t="str">
        <f>'Исходные данные'!A1221</f>
        <v>10.05.2012</v>
      </c>
      <c r="E1219" s="1">
        <f>'Исходные данные'!B1221</f>
        <v>2004.13</v>
      </c>
      <c r="F1219" s="12">
        <f t="shared" si="171"/>
        <v>1.0508397258765605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4.9589583478708926E-2</v>
      </c>
      <c r="J1219" s="18">
        <f t="shared" si="174"/>
        <v>4.7607434435117893E-6</v>
      </c>
      <c r="K1219" s="12">
        <f t="shared" ref="K1219:K1242" si="178">F1219/GEOMEAN(F$2:F$1242)</f>
        <v>0.91996529893786472</v>
      </c>
      <c r="L1219" s="12">
        <f t="shared" si="175"/>
        <v>-8.3419328196212519E-2</v>
      </c>
      <c r="M1219" s="12">
        <f t="shared" ref="M1219:M1242" si="179">POWER(L1219-AVERAGE(L$2:L$1242),2)</f>
        <v>6.9587843167074051E-3</v>
      </c>
      <c r="N1219" s="18">
        <f t="shared" si="176"/>
        <v>6.680634215207965E-7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1907.23</v>
      </c>
      <c r="D1220" s="5" t="str">
        <f>'Исходные данные'!A1222</f>
        <v>05.05.2012</v>
      </c>
      <c r="E1220" s="1">
        <f>'Исходные данные'!B1222</f>
        <v>2000.54</v>
      </c>
      <c r="F1220" s="12">
        <f t="shared" si="171"/>
        <v>1.0489243562653692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4.7765216485552667E-2</v>
      </c>
      <c r="J1220" s="18">
        <f t="shared" si="174"/>
        <v>4.5728003175733404E-6</v>
      </c>
      <c r="K1220" s="12">
        <f t="shared" si="178"/>
        <v>0.91828847464816032</v>
      </c>
      <c r="L1220" s="12">
        <f t="shared" si="175"/>
        <v>-8.5243695189368779E-2</v>
      </c>
      <c r="M1220" s="12">
        <f t="shared" si="179"/>
        <v>7.2664875695380021E-3</v>
      </c>
      <c r="N1220" s="18">
        <f t="shared" si="176"/>
        <v>6.9565677935693003E-7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1905.86</v>
      </c>
      <c r="D1221" s="5" t="str">
        <f>'Исходные данные'!A1223</f>
        <v>04.05.2012</v>
      </c>
      <c r="E1221" s="1">
        <f>'Исходные данные'!B1223</f>
        <v>2001.45</v>
      </c>
      <c r="F1221" s="12">
        <f t="shared" si="171"/>
        <v>1.0501558351610298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4.8938567596174758E-2</v>
      </c>
      <c r="J1221" s="18">
        <f t="shared" si="174"/>
        <v>4.6720546036945114E-6</v>
      </c>
      <c r="K1221" s="12">
        <f t="shared" si="178"/>
        <v>0.91936658182519637</v>
      </c>
      <c r="L1221" s="12">
        <f t="shared" si="175"/>
        <v>-8.4070344078746709E-2</v>
      </c>
      <c r="M1221" s="12">
        <f t="shared" si="179"/>
        <v>7.0678227535188503E-3</v>
      </c>
      <c r="N1221" s="18">
        <f t="shared" si="176"/>
        <v>6.7474908759396634E-7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1905.67</v>
      </c>
      <c r="D1222" s="5" t="str">
        <f>'Исходные данные'!A1224</f>
        <v>03.05.2012</v>
      </c>
      <c r="E1222" s="1">
        <f>'Исходные данные'!B1224</f>
        <v>2001.28</v>
      </c>
      <c r="F1222" s="12">
        <f t="shared" si="171"/>
        <v>1.0501713308180325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4.8953323065945305E-2</v>
      </c>
      <c r="J1222" s="18">
        <f t="shared" si="174"/>
        <v>4.660419423753159E-6</v>
      </c>
      <c r="K1222" s="12">
        <f t="shared" si="178"/>
        <v>0.91938014761108711</v>
      </c>
      <c r="L1222" s="12">
        <f t="shared" si="175"/>
        <v>-8.405558860897612E-2</v>
      </c>
      <c r="M1222" s="12">
        <f t="shared" si="179"/>
        <v>7.0653419764014243E-3</v>
      </c>
      <c r="N1222" s="18">
        <f t="shared" si="176"/>
        <v>6.7262965862241795E-7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1906.14</v>
      </c>
      <c r="D1223" s="5" t="str">
        <f>'Исходные данные'!A1225</f>
        <v>02.05.2012</v>
      </c>
      <c r="E1223" s="1">
        <f>'Исходные данные'!B1225</f>
        <v>2000.36</v>
      </c>
      <c r="F1223" s="12">
        <f t="shared" si="171"/>
        <v>1.0494297375848574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4.8246909571329967E-2</v>
      </c>
      <c r="J1223" s="18">
        <f t="shared" si="174"/>
        <v>4.5803482055891922E-6</v>
      </c>
      <c r="K1223" s="12">
        <f t="shared" si="178"/>
        <v>0.91873091440867916</v>
      </c>
      <c r="L1223" s="12">
        <f t="shared" si="175"/>
        <v>-8.4762002103591527E-2</v>
      </c>
      <c r="M1223" s="12">
        <f t="shared" si="179"/>
        <v>7.1845970006092427E-3</v>
      </c>
      <c r="N1223" s="18">
        <f t="shared" si="176"/>
        <v>6.8207386280295796E-7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1905.96</v>
      </c>
      <c r="D1224" s="5" t="str">
        <f>'Исходные данные'!A1226</f>
        <v>28.04.2012</v>
      </c>
      <c r="E1224" s="1">
        <f>'Исходные данные'!B1226</f>
        <v>1998.69</v>
      </c>
      <c r="F1224" s="12">
        <f t="shared" si="171"/>
        <v>1.0486526474847322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4.7506147300801972E-2</v>
      </c>
      <c r="J1224" s="18">
        <f t="shared" si="174"/>
        <v>4.497435828479509E-6</v>
      </c>
      <c r="K1224" s="12">
        <f t="shared" si="178"/>
        <v>0.91805060521531767</v>
      </c>
      <c r="L1224" s="12">
        <f t="shared" si="175"/>
        <v>-8.5502764374119508E-2</v>
      </c>
      <c r="M1224" s="12">
        <f t="shared" si="179"/>
        <v>7.3107227156161882E-3</v>
      </c>
      <c r="N1224" s="18">
        <f t="shared" si="176"/>
        <v>6.921105612943739E-7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1904.5</v>
      </c>
      <c r="D1225" s="5" t="str">
        <f>'Исходные данные'!A1227</f>
        <v>27.04.2012</v>
      </c>
      <c r="E1225" s="1">
        <f>'Исходные данные'!B1227</f>
        <v>1997.95</v>
      </c>
      <c r="F1225" s="12">
        <f t="shared" si="171"/>
        <v>1.0490679968495669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4.7902147951683953E-2</v>
      </c>
      <c r="J1225" s="18">
        <f t="shared" si="174"/>
        <v>4.5222682648094534E-6</v>
      </c>
      <c r="K1225" s="12">
        <f t="shared" si="178"/>
        <v>0.91841422584477672</v>
      </c>
      <c r="L1225" s="12">
        <f t="shared" si="175"/>
        <v>-8.51067637232375E-2</v>
      </c>
      <c r="M1225" s="12">
        <f t="shared" si="179"/>
        <v>7.2431612314429626E-3</v>
      </c>
      <c r="N1225" s="18">
        <f t="shared" si="176"/>
        <v>6.8380061384494101E-7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1904.18</v>
      </c>
      <c r="D1226" s="5" t="str">
        <f>'Исходные данные'!A1228</f>
        <v>26.04.2012</v>
      </c>
      <c r="E1226" s="1">
        <f>'Исходные данные'!B1228</f>
        <v>1997.44</v>
      </c>
      <c r="F1226" s="12">
        <f t="shared" si="171"/>
        <v>1.0489764623092355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4.7814890944340868E-2</v>
      </c>
      <c r="J1226" s="18">
        <f t="shared" si="174"/>
        <v>4.5014317793021637E-6</v>
      </c>
      <c r="K1226" s="12">
        <f t="shared" si="178"/>
        <v>0.9183340912641309</v>
      </c>
      <c r="L1226" s="12">
        <f t="shared" si="175"/>
        <v>-8.5194020730580564E-2</v>
      </c>
      <c r="M1226" s="12">
        <f t="shared" si="179"/>
        <v>7.2580211682425786E-3</v>
      </c>
      <c r="N1226" s="18">
        <f t="shared" si="176"/>
        <v>6.8329105214537344E-7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1903.04</v>
      </c>
      <c r="D1227" s="5" t="str">
        <f>'Исходные данные'!A1229</f>
        <v>25.04.2012</v>
      </c>
      <c r="E1227" s="1">
        <f>'Исходные данные'!B1229</f>
        <v>1996.72</v>
      </c>
      <c r="F1227" s="12">
        <f t="shared" si="171"/>
        <v>1.0492265007566841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4.8053226751728038E-2</v>
      </c>
      <c r="J1227" s="18">
        <f t="shared" si="174"/>
        <v>4.511243071866215E-6</v>
      </c>
      <c r="K1227" s="12">
        <f t="shared" si="178"/>
        <v>0.91855298924580087</v>
      </c>
      <c r="L1227" s="12">
        <f t="shared" si="175"/>
        <v>-8.4955684923193442E-2</v>
      </c>
      <c r="M1227" s="12">
        <f t="shared" si="179"/>
        <v>7.2174684007689054E-3</v>
      </c>
      <c r="N1227" s="18">
        <f t="shared" si="176"/>
        <v>6.7757685633902143E-7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1902.57</v>
      </c>
      <c r="D1228" s="5" t="str">
        <f>'Исходные данные'!A1230</f>
        <v>24.04.2012</v>
      </c>
      <c r="E1228" s="1">
        <f>'Исходные данные'!B1230</f>
        <v>1996.97</v>
      </c>
      <c r="F1228" s="12">
        <f t="shared" si="171"/>
        <v>1.049617096874228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4.8425428017695643E-2</v>
      </c>
      <c r="J1228" s="18">
        <f t="shared" si="174"/>
        <v>4.5334967614529757E-6</v>
      </c>
      <c r="K1228" s="12">
        <f t="shared" si="178"/>
        <v>0.91889493946446099</v>
      </c>
      <c r="L1228" s="12">
        <f t="shared" si="175"/>
        <v>-8.458348365722583E-2</v>
      </c>
      <c r="M1228" s="12">
        <f t="shared" si="179"/>
        <v>7.1543657075921778E-3</v>
      </c>
      <c r="N1228" s="18">
        <f t="shared" si="176"/>
        <v>6.6977815361316395E-7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1902.26</v>
      </c>
      <c r="D1229" s="5" t="str">
        <f>'Исходные данные'!A1231</f>
        <v>23.04.2012</v>
      </c>
      <c r="E1229" s="1">
        <f>'Исходные данные'!B1231</f>
        <v>1996.79</v>
      </c>
      <c r="F1229" s="12">
        <f t="shared" si="171"/>
        <v>1.0496935224417272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4.8498238174353524E-2</v>
      </c>
      <c r="J1229" s="18">
        <f t="shared" si="174"/>
        <v>4.5276408871838276E-6</v>
      </c>
      <c r="K1229" s="12">
        <f t="shared" si="178"/>
        <v>0.91896184678469217</v>
      </c>
      <c r="L1229" s="12">
        <f t="shared" si="175"/>
        <v>-8.4510673500567984E-2</v>
      </c>
      <c r="M1229" s="12">
        <f t="shared" si="179"/>
        <v>7.1420539355195921E-3</v>
      </c>
      <c r="N1229" s="18">
        <f t="shared" si="176"/>
        <v>6.6675938413842632E-7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1900.86</v>
      </c>
      <c r="D1230" s="5" t="str">
        <f>'Исходные данные'!A1232</f>
        <v>20.04.2012</v>
      </c>
      <c r="E1230" s="1">
        <f>'Исходные данные'!B1232</f>
        <v>1995.73</v>
      </c>
      <c r="F1230" s="12">
        <f t="shared" si="171"/>
        <v>1.0499089885630715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4.8703482853735748E-2</v>
      </c>
      <c r="J1230" s="18">
        <f t="shared" si="174"/>
        <v>4.5341115425222713E-6</v>
      </c>
      <c r="K1230" s="12">
        <f t="shared" si="178"/>
        <v>0.91915047817143214</v>
      </c>
      <c r="L1230" s="12">
        <f t="shared" si="175"/>
        <v>-8.4305428821185677E-2</v>
      </c>
      <c r="M1230" s="12">
        <f t="shared" si="179"/>
        <v>7.1074053287239931E-3</v>
      </c>
      <c r="N1230" s="18">
        <f t="shared" si="176"/>
        <v>6.6167277266660431E-7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1899.87</v>
      </c>
      <c r="D1231" s="5" t="str">
        <f>'Исходные данные'!A1233</f>
        <v>19.04.2012</v>
      </c>
      <c r="E1231" s="1">
        <f>'Исходные данные'!B1233</f>
        <v>1994.5</v>
      </c>
      <c r="F1231" s="12">
        <f t="shared" si="171"/>
        <v>1.0498086711196031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4.8607929584388213E-2</v>
      </c>
      <c r="J1231" s="18">
        <f t="shared" si="174"/>
        <v>4.5125858055521247E-6</v>
      </c>
      <c r="K1231" s="12">
        <f t="shared" si="178"/>
        <v>0.9190626545342051</v>
      </c>
      <c r="L1231" s="12">
        <f t="shared" si="175"/>
        <v>-8.4400982090533275E-2</v>
      </c>
      <c r="M1231" s="12">
        <f t="shared" si="179"/>
        <v>7.1235257778465072E-3</v>
      </c>
      <c r="N1231" s="18">
        <f t="shared" si="176"/>
        <v>6.6132257813587761E-7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1899.38</v>
      </c>
      <c r="D1232" s="5" t="str">
        <f>'Исходные данные'!A1234</f>
        <v>18.04.2012</v>
      </c>
      <c r="E1232" s="1">
        <f>'Исходные данные'!B1234</f>
        <v>1993.51</v>
      </c>
      <c r="F1232" s="12">
        <f t="shared" si="171"/>
        <v>1.0495582769114131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4.8369386999336912E-2</v>
      </c>
      <c r="J1232" s="18">
        <f t="shared" si="174"/>
        <v>4.4779073417359295E-6</v>
      </c>
      <c r="K1232" s="12">
        <f t="shared" si="178"/>
        <v>0.91884344509920057</v>
      </c>
      <c r="L1232" s="12">
        <f t="shared" si="175"/>
        <v>-8.4639524675584513E-2</v>
      </c>
      <c r="M1232" s="12">
        <f t="shared" si="179"/>
        <v>7.1638491373088682E-3</v>
      </c>
      <c r="N1232" s="18">
        <f t="shared" si="176"/>
        <v>6.6320982417006338E-7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1899.18</v>
      </c>
      <c r="D1233" s="5" t="str">
        <f>'Исходные данные'!A1235</f>
        <v>17.04.2012</v>
      </c>
      <c r="E1233" s="1">
        <f>'Исходные данные'!B1235</f>
        <v>1992.57</v>
      </c>
      <c r="F1233" s="12">
        <f t="shared" si="171"/>
        <v>1.0491738539790856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4.8003048741139392E-2</v>
      </c>
      <c r="J1233" s="18">
        <f t="shared" si="174"/>
        <v>4.4315893457312442E-6</v>
      </c>
      <c r="K1233" s="12">
        <f t="shared" si="178"/>
        <v>0.9185068992405423</v>
      </c>
      <c r="L1233" s="12">
        <f t="shared" si="175"/>
        <v>-8.5005862933782109E-2</v>
      </c>
      <c r="M1233" s="12">
        <f t="shared" si="179"/>
        <v>7.2259967331169388E-3</v>
      </c>
      <c r="N1233" s="18">
        <f t="shared" si="176"/>
        <v>6.6709617356711505E-7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1899.96</v>
      </c>
      <c r="D1234" s="5" t="str">
        <f>'Исходные данные'!A1236</f>
        <v>16.04.2012</v>
      </c>
      <c r="E1234" s="1">
        <f>'Исходные данные'!B1236</f>
        <v>1993.42</v>
      </c>
      <c r="F1234" s="12">
        <f t="shared" si="171"/>
        <v>1.0491905092738796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4.8018923290942109E-2</v>
      </c>
      <c r="J1234" s="18">
        <f t="shared" si="174"/>
        <v>4.4206820065392983E-6</v>
      </c>
      <c r="K1234" s="12">
        <f t="shared" si="178"/>
        <v>0.91852148023979152</v>
      </c>
      <c r="L1234" s="12">
        <f t="shared" si="175"/>
        <v>-8.4989988383979392E-2</v>
      </c>
      <c r="M1234" s="12">
        <f t="shared" si="179"/>
        <v>7.2232981255089404E-3</v>
      </c>
      <c r="N1234" s="18">
        <f t="shared" si="176"/>
        <v>6.6498584022457223E-7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1899.05</v>
      </c>
      <c r="D1235" s="5" t="str">
        <f>'Исходные данные'!A1237</f>
        <v>13.04.2012</v>
      </c>
      <c r="E1235" s="1">
        <f>'Исходные данные'!B1237</f>
        <v>1992.88</v>
      </c>
      <c r="F1235" s="12">
        <f t="shared" si="171"/>
        <v>1.0494089149838077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4.8227067549624462E-2</v>
      </c>
      <c r="J1235" s="18">
        <f t="shared" si="174"/>
        <v>4.4274522175073424E-6</v>
      </c>
      <c r="K1235" s="12">
        <f t="shared" si="178"/>
        <v>0.91871268511078763</v>
      </c>
      <c r="L1235" s="12">
        <f t="shared" si="175"/>
        <v>-8.4781844125297004E-2</v>
      </c>
      <c r="M1235" s="12">
        <f t="shared" si="179"/>
        <v>7.1879610932861467E-3</v>
      </c>
      <c r="N1235" s="18">
        <f t="shared" si="176"/>
        <v>6.598857425672788E-7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1898.15</v>
      </c>
      <c r="D1236" s="5" t="str">
        <f>'Исходные данные'!A1238</f>
        <v>12.04.2012</v>
      </c>
      <c r="E1236" s="1">
        <f>'Исходные данные'!B1238</f>
        <v>1993.3</v>
      </c>
      <c r="F1236" s="12">
        <f t="shared" si="171"/>
        <v>1.050127755972921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4.8911829123114182E-2</v>
      </c>
      <c r="J1236" s="18">
        <f t="shared" si="174"/>
        <v>4.4777835953732684E-6</v>
      </c>
      <c r="K1236" s="12">
        <f t="shared" si="178"/>
        <v>0.9193419996952612</v>
      </c>
      <c r="L1236" s="12">
        <f t="shared" si="175"/>
        <v>-8.4097082551807298E-2</v>
      </c>
      <c r="M1236" s="12">
        <f t="shared" si="179"/>
        <v>7.0723192937254794E-3</v>
      </c>
      <c r="N1236" s="18">
        <f t="shared" si="176"/>
        <v>6.4745718740091781E-7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1897.79</v>
      </c>
      <c r="D1237" s="5" t="str">
        <f>'Исходные данные'!A1239</f>
        <v>11.04.2012</v>
      </c>
      <c r="E1237" s="1">
        <f>'Исходные данные'!B1239</f>
        <v>1992.33</v>
      </c>
      <c r="F1237" s="12">
        <f t="shared" si="171"/>
        <v>1.0498158384225862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4.8614756807970873E-2</v>
      </c>
      <c r="J1237" s="18">
        <f t="shared" si="174"/>
        <v>4.4381654040950858E-6</v>
      </c>
      <c r="K1237" s="12">
        <f t="shared" si="178"/>
        <v>0.91906892920185335</v>
      </c>
      <c r="L1237" s="12">
        <f t="shared" si="175"/>
        <v>-8.4394154866950608E-2</v>
      </c>
      <c r="M1237" s="12">
        <f t="shared" si="179"/>
        <v>7.1223733757068315E-3</v>
      </c>
      <c r="N1237" s="18">
        <f t="shared" si="176"/>
        <v>6.5021966963593193E-7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1896.56</v>
      </c>
      <c r="D1238" s="5" t="str">
        <f>'Исходные данные'!A1240</f>
        <v>10.04.2012</v>
      </c>
      <c r="E1238" s="1">
        <f>'Исходные данные'!B1240</f>
        <v>1991.51</v>
      </c>
      <c r="F1238" s="12">
        <f t="shared" si="171"/>
        <v>1.0500643269920278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4.8851426094813154E-2</v>
      </c>
      <c r="J1238" s="18">
        <f t="shared" si="174"/>
        <v>4.447324120312949E-6</v>
      </c>
      <c r="K1238" s="12">
        <f t="shared" si="178"/>
        <v>0.919286470331523</v>
      </c>
      <c r="L1238" s="12">
        <f t="shared" si="175"/>
        <v>-8.4157485580108368E-2</v>
      </c>
      <c r="M1238" s="12">
        <f t="shared" si="179"/>
        <v>7.0824823791661362E-3</v>
      </c>
      <c r="N1238" s="18">
        <f t="shared" si="176"/>
        <v>6.4477328984058749E-7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1896.29</v>
      </c>
      <c r="D1239" s="5" t="str">
        <f>'Исходные данные'!A1241</f>
        <v>09.04.2012</v>
      </c>
      <c r="E1239" s="1">
        <f>'Исходные данные'!B1241</f>
        <v>1992.01</v>
      </c>
      <c r="F1239" s="12">
        <f t="shared" si="171"/>
        <v>1.050477511351112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4.9244833507006529E-2</v>
      </c>
      <c r="J1239" s="18">
        <f t="shared" si="174"/>
        <v>4.4706263999463719E-6</v>
      </c>
      <c r="K1239" s="12">
        <f t="shared" si="178"/>
        <v>0.91964819559091437</v>
      </c>
      <c r="L1239" s="12">
        <f t="shared" si="175"/>
        <v>-8.3764078167914896E-2</v>
      </c>
      <c r="M1239" s="12">
        <f t="shared" si="179"/>
        <v>7.0164207913205453E-3</v>
      </c>
      <c r="N1239" s="18">
        <f t="shared" si="176"/>
        <v>6.3697638491045463E-7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1894.92</v>
      </c>
      <c r="D1240" s="5" t="str">
        <f>'Исходные данные'!A1242</f>
        <v>06.04.2012</v>
      </c>
      <c r="E1240" s="1">
        <f>'Исходные данные'!B1242</f>
        <v>1990.41</v>
      </c>
      <c r="F1240" s="12">
        <f t="shared" si="171"/>
        <v>1.0503926287125578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4.9164026381442988E-2</v>
      </c>
      <c r="J1240" s="18">
        <f t="shared" si="174"/>
        <v>4.4508331837875573E-6</v>
      </c>
      <c r="K1240" s="12">
        <f t="shared" si="178"/>
        <v>0.91957388446617361</v>
      </c>
      <c r="L1240" s="12">
        <f t="shared" si="175"/>
        <v>-8.384488529347843E-2</v>
      </c>
      <c r="M1240" s="12">
        <f t="shared" si="179"/>
        <v>7.029964789876544E-3</v>
      </c>
      <c r="N1240" s="18">
        <f t="shared" si="176"/>
        <v>6.364246964819543E-7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1894.31</v>
      </c>
      <c r="D1241" s="5" t="str">
        <f>'Исходные данные'!A1243</f>
        <v>05.04.2012</v>
      </c>
      <c r="E1241" s="1">
        <f>'Исходные данные'!B1243</f>
        <v>1989.5</v>
      </c>
      <c r="F1241" s="12">
        <f t="shared" si="171"/>
        <v>1.0502504869847069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4.9028694751804769E-2</v>
      </c>
      <c r="J1241" s="18">
        <f t="shared" si="174"/>
        <v>4.4261932874745917E-6</v>
      </c>
      <c r="K1241" s="12">
        <f t="shared" si="178"/>
        <v>0.9194494454542731</v>
      </c>
      <c r="L1241" s="12">
        <f t="shared" si="175"/>
        <v>-8.3980216923116663E-2</v>
      </c>
      <c r="M1241" s="12">
        <f t="shared" si="179"/>
        <v>7.0526768344537187E-3</v>
      </c>
      <c r="N1241" s="18">
        <f t="shared" si="176"/>
        <v>6.3669879488761032E-7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1892.55</v>
      </c>
      <c r="D1242" s="5" t="str">
        <f>'Исходные данные'!A1244</f>
        <v>04.04.2012</v>
      </c>
      <c r="E1242" s="1">
        <f>'Исходные данные'!B1244</f>
        <v>1990.13</v>
      </c>
      <c r="F1242" s="12">
        <f t="shared" si="171"/>
        <v>1.0515600644632903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5.0274837176152443E-2</v>
      </c>
      <c r="J1242" s="18">
        <f t="shared" si="174"/>
        <v>4.5260243461942005E-6</v>
      </c>
      <c r="K1242" s="12">
        <f t="shared" si="178"/>
        <v>0.92059592460508965</v>
      </c>
      <c r="L1242" s="12">
        <f t="shared" si="175"/>
        <v>-8.2734074498769003E-2</v>
      </c>
      <c r="M1242" s="12">
        <f t="shared" si="179"/>
        <v>6.8449270831678483E-3</v>
      </c>
      <c r="N1242" s="18">
        <f t="shared" si="176"/>
        <v>6.1621893508661727E-7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1.0957607258782123</v>
      </c>
      <c r="D2" s="14">
        <f>C2-1</f>
        <v>9.5760725878212272E-2</v>
      </c>
      <c r="E2" s="11">
        <f>E3/E6</f>
        <v>1.0459802175082926</v>
      </c>
      <c r="F2" s="14">
        <f>E2-1</f>
        <v>4.598021750829262E-2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1.2125822512804001</v>
      </c>
      <c r="D3" s="14">
        <f>C3-1</f>
        <v>0.21258225128040009</v>
      </c>
      <c r="E3" s="11">
        <f>GEOMEAN('Обработанные данные'!F2:F1242)</f>
        <v>1.1422601777369161</v>
      </c>
      <c r="F3" s="14">
        <f t="shared" ref="F3:F6" si="0">E3-1</f>
        <v>0.14226017773691613</v>
      </c>
    </row>
    <row r="4" spans="1:10" ht="15" x14ac:dyDescent="0.25">
      <c r="A4" s="6" t="s">
        <v>1520</v>
      </c>
      <c r="B4" s="7" t="s">
        <v>1521</v>
      </c>
      <c r="C4" s="13">
        <f>C3*C6</f>
        <v>1.3418583833088258</v>
      </c>
      <c r="D4" s="14">
        <f>C4-1</f>
        <v>0.34185838330882579</v>
      </c>
      <c r="E4" s="11">
        <f>E3*E6</f>
        <v>1.2474024764557528</v>
      </c>
      <c r="F4" s="14">
        <f t="shared" si="0"/>
        <v>0.24740247645575275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1.1066122581721112</v>
      </c>
      <c r="D6" s="14">
        <f>C6-1</f>
        <v>0.10661225817211117</v>
      </c>
      <c r="E6" s="12">
        <f>EXP(E7)</f>
        <v>1.0920475919305426</v>
      </c>
      <c r="F6" s="14">
        <f t="shared" si="0"/>
        <v>9.2047591930542572E-2</v>
      </c>
    </row>
    <row r="7" spans="1:10" x14ac:dyDescent="0.2">
      <c r="A7" s="6" t="s">
        <v>1516</v>
      </c>
      <c r="B7" s="7" t="s">
        <v>1517</v>
      </c>
      <c r="C7" s="11">
        <f>POWER(C8,0.5)</f>
        <v>0.10130332874937432</v>
      </c>
      <c r="D7" s="17"/>
      <c r="E7" s="11">
        <f>POWER(E8,0.5)</f>
        <v>8.8054458727006735E-2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1.0262364415703809E-2</v>
      </c>
      <c r="D8" s="17"/>
      <c r="E8" s="11">
        <f>_xlfn.VAR.P('Обработанные данные'!L2:L1242)</f>
        <v>7.7535877017061335E-3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2017-04-08T15:14:22Z</dcterms:modified>
</cp:coreProperties>
</file>