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Google_Drive\Инвестирование\ПИФ\"/>
    </mc:Choice>
  </mc:AlternateContent>
  <bookViews>
    <workbookView xWindow="0" yWindow="0" windowWidth="15300" windowHeight="7350" activeTab="1"/>
  </bookViews>
  <sheets>
    <sheet name="Исходные данные" sheetId="2" r:id="rId1"/>
    <sheet name="Обработанные данные" sheetId="1" r:id="rId2"/>
    <sheet name="ИТОГ" sheetId="3" r:id="rId3"/>
  </sheets>
  <definedNames>
    <definedName name="_xlnm._FilterDatabase" localSheetId="1" hidden="1">'Обработанные данные'!$A$1:$M$1242</definedName>
  </definedNames>
  <calcPr calcId="152511"/>
</workbook>
</file>

<file path=xl/calcChain.xml><?xml version="1.0" encoding="utf-8"?>
<calcChain xmlns="http://schemas.openxmlformats.org/spreadsheetml/2006/main">
  <c r="G3" i="1" l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88" i="1"/>
  <c r="G89" i="1"/>
  <c r="G90" i="1"/>
  <c r="G91" i="1"/>
  <c r="G92" i="1"/>
  <c r="G93" i="1"/>
  <c r="G94" i="1"/>
  <c r="G95" i="1"/>
  <c r="G96" i="1"/>
  <c r="G97" i="1"/>
  <c r="G98" i="1"/>
  <c r="G99" i="1"/>
  <c r="G100" i="1"/>
  <c r="G101" i="1"/>
  <c r="G102" i="1"/>
  <c r="G103" i="1"/>
  <c r="G104" i="1"/>
  <c r="G105" i="1"/>
  <c r="G106" i="1"/>
  <c r="G107" i="1"/>
  <c r="G108" i="1"/>
  <c r="G109" i="1"/>
  <c r="G110" i="1"/>
  <c r="G111" i="1"/>
  <c r="G112" i="1"/>
  <c r="G113" i="1"/>
  <c r="G114" i="1"/>
  <c r="G115" i="1"/>
  <c r="G116" i="1"/>
  <c r="G117" i="1"/>
  <c r="G118" i="1"/>
  <c r="G119" i="1"/>
  <c r="G120" i="1"/>
  <c r="G121" i="1"/>
  <c r="G122" i="1"/>
  <c r="G123" i="1"/>
  <c r="G124" i="1"/>
  <c r="G125" i="1"/>
  <c r="G126" i="1"/>
  <c r="G127" i="1"/>
  <c r="G128" i="1"/>
  <c r="G129" i="1"/>
  <c r="G130" i="1"/>
  <c r="G131" i="1"/>
  <c r="G132" i="1"/>
  <c r="G133" i="1"/>
  <c r="G134" i="1"/>
  <c r="G135" i="1"/>
  <c r="G136" i="1"/>
  <c r="G137" i="1"/>
  <c r="G138" i="1"/>
  <c r="G139" i="1"/>
  <c r="G140" i="1"/>
  <c r="G141" i="1"/>
  <c r="G142" i="1"/>
  <c r="G143" i="1"/>
  <c r="G144" i="1"/>
  <c r="G145" i="1"/>
  <c r="G146" i="1"/>
  <c r="G147" i="1"/>
  <c r="G148" i="1"/>
  <c r="G149" i="1"/>
  <c r="G150" i="1"/>
  <c r="G151" i="1"/>
  <c r="G152" i="1"/>
  <c r="G153" i="1"/>
  <c r="G154" i="1"/>
  <c r="G155" i="1"/>
  <c r="G156" i="1"/>
  <c r="G157" i="1"/>
  <c r="G158" i="1"/>
  <c r="G159" i="1"/>
  <c r="G160" i="1"/>
  <c r="G161" i="1"/>
  <c r="G162" i="1"/>
  <c r="G163" i="1"/>
  <c r="G164" i="1"/>
  <c r="G165" i="1"/>
  <c r="G166" i="1"/>
  <c r="G167" i="1"/>
  <c r="G168" i="1"/>
  <c r="G169" i="1"/>
  <c r="G170" i="1"/>
  <c r="G171" i="1"/>
  <c r="G172" i="1"/>
  <c r="G173" i="1"/>
  <c r="G174" i="1"/>
  <c r="G175" i="1"/>
  <c r="G176" i="1"/>
  <c r="G177" i="1"/>
  <c r="G178" i="1"/>
  <c r="G179" i="1"/>
  <c r="G180" i="1"/>
  <c r="G181" i="1"/>
  <c r="G182" i="1"/>
  <c r="G183" i="1"/>
  <c r="G184" i="1"/>
  <c r="G185" i="1"/>
  <c r="G186" i="1"/>
  <c r="G187" i="1"/>
  <c r="G188" i="1"/>
  <c r="G189" i="1"/>
  <c r="G190" i="1"/>
  <c r="G191" i="1"/>
  <c r="G192" i="1"/>
  <c r="G193" i="1"/>
  <c r="G194" i="1"/>
  <c r="G195" i="1"/>
  <c r="G196" i="1"/>
  <c r="G197" i="1"/>
  <c r="G198" i="1"/>
  <c r="G199" i="1"/>
  <c r="G200" i="1"/>
  <c r="G201" i="1"/>
  <c r="G202" i="1"/>
  <c r="G203" i="1"/>
  <c r="G204" i="1"/>
  <c r="G205" i="1"/>
  <c r="G206" i="1"/>
  <c r="G207" i="1"/>
  <c r="G208" i="1"/>
  <c r="G209" i="1"/>
  <c r="G210" i="1"/>
  <c r="G211" i="1"/>
  <c r="G212" i="1"/>
  <c r="G213" i="1"/>
  <c r="G214" i="1"/>
  <c r="G215" i="1"/>
  <c r="G216" i="1"/>
  <c r="G217" i="1"/>
  <c r="G218" i="1"/>
  <c r="G219" i="1"/>
  <c r="G220" i="1"/>
  <c r="G221" i="1"/>
  <c r="G222" i="1"/>
  <c r="G223" i="1"/>
  <c r="G224" i="1"/>
  <c r="G225" i="1"/>
  <c r="G226" i="1"/>
  <c r="G227" i="1"/>
  <c r="G228" i="1"/>
  <c r="G229" i="1"/>
  <c r="G230" i="1"/>
  <c r="G231" i="1"/>
  <c r="G232" i="1"/>
  <c r="G233" i="1"/>
  <c r="G234" i="1"/>
  <c r="G235" i="1"/>
  <c r="G236" i="1"/>
  <c r="G237" i="1"/>
  <c r="G238" i="1"/>
  <c r="G239" i="1"/>
  <c r="G240" i="1"/>
  <c r="G241" i="1"/>
  <c r="G242" i="1"/>
  <c r="G243" i="1"/>
  <c r="G244" i="1"/>
  <c r="G245" i="1"/>
  <c r="G246" i="1"/>
  <c r="G247" i="1"/>
  <c r="G248" i="1"/>
  <c r="G249" i="1"/>
  <c r="G250" i="1"/>
  <c r="G251" i="1"/>
  <c r="G252" i="1"/>
  <c r="G253" i="1"/>
  <c r="G254" i="1"/>
  <c r="G255" i="1"/>
  <c r="G256" i="1"/>
  <c r="G257" i="1"/>
  <c r="G258" i="1"/>
  <c r="G259" i="1"/>
  <c r="G260" i="1"/>
  <c r="G261" i="1"/>
  <c r="G262" i="1"/>
  <c r="G263" i="1"/>
  <c r="G264" i="1"/>
  <c r="G265" i="1"/>
  <c r="G266" i="1"/>
  <c r="G267" i="1"/>
  <c r="G268" i="1"/>
  <c r="G269" i="1"/>
  <c r="G270" i="1"/>
  <c r="G271" i="1"/>
  <c r="G272" i="1"/>
  <c r="G273" i="1"/>
  <c r="G274" i="1"/>
  <c r="G275" i="1"/>
  <c r="G276" i="1"/>
  <c r="G277" i="1"/>
  <c r="G278" i="1"/>
  <c r="G279" i="1"/>
  <c r="G280" i="1"/>
  <c r="G281" i="1"/>
  <c r="G282" i="1"/>
  <c r="G283" i="1"/>
  <c r="G284" i="1"/>
  <c r="G285" i="1"/>
  <c r="G286" i="1"/>
  <c r="G287" i="1"/>
  <c r="G288" i="1"/>
  <c r="G289" i="1"/>
  <c r="G290" i="1"/>
  <c r="G291" i="1"/>
  <c r="G292" i="1"/>
  <c r="G293" i="1"/>
  <c r="G294" i="1"/>
  <c r="G295" i="1"/>
  <c r="G296" i="1"/>
  <c r="G297" i="1"/>
  <c r="G298" i="1"/>
  <c r="G299" i="1"/>
  <c r="G300" i="1"/>
  <c r="G301" i="1"/>
  <c r="G302" i="1"/>
  <c r="G303" i="1"/>
  <c r="G304" i="1"/>
  <c r="G305" i="1"/>
  <c r="G306" i="1"/>
  <c r="G307" i="1"/>
  <c r="G308" i="1"/>
  <c r="G309" i="1"/>
  <c r="G310" i="1"/>
  <c r="G311" i="1"/>
  <c r="G312" i="1"/>
  <c r="G313" i="1"/>
  <c r="G314" i="1"/>
  <c r="G315" i="1"/>
  <c r="G316" i="1"/>
  <c r="G317" i="1"/>
  <c r="G318" i="1"/>
  <c r="G319" i="1"/>
  <c r="G320" i="1"/>
  <c r="G321" i="1"/>
  <c r="G322" i="1"/>
  <c r="G323" i="1"/>
  <c r="G324" i="1"/>
  <c r="G325" i="1"/>
  <c r="G326" i="1"/>
  <c r="G327" i="1"/>
  <c r="G328" i="1"/>
  <c r="G329" i="1"/>
  <c r="G330" i="1"/>
  <c r="G331" i="1"/>
  <c r="G332" i="1"/>
  <c r="G333" i="1"/>
  <c r="G334" i="1"/>
  <c r="G335" i="1"/>
  <c r="G336" i="1"/>
  <c r="G337" i="1"/>
  <c r="G338" i="1"/>
  <c r="G339" i="1"/>
  <c r="G340" i="1"/>
  <c r="G341" i="1"/>
  <c r="G342" i="1"/>
  <c r="G343" i="1"/>
  <c r="G344" i="1"/>
  <c r="G345" i="1"/>
  <c r="G346" i="1"/>
  <c r="G347" i="1"/>
  <c r="G348" i="1"/>
  <c r="G349" i="1"/>
  <c r="G350" i="1"/>
  <c r="G351" i="1"/>
  <c r="G352" i="1"/>
  <c r="G353" i="1"/>
  <c r="G354" i="1"/>
  <c r="G355" i="1"/>
  <c r="G356" i="1"/>
  <c r="G357" i="1"/>
  <c r="G358" i="1"/>
  <c r="G359" i="1"/>
  <c r="G360" i="1"/>
  <c r="G361" i="1"/>
  <c r="G362" i="1"/>
  <c r="G363" i="1"/>
  <c r="G364" i="1"/>
  <c r="G365" i="1"/>
  <c r="G366" i="1"/>
  <c r="G367" i="1"/>
  <c r="G368" i="1"/>
  <c r="G369" i="1"/>
  <c r="G370" i="1"/>
  <c r="G371" i="1"/>
  <c r="G372" i="1"/>
  <c r="G373" i="1"/>
  <c r="G374" i="1"/>
  <c r="G375" i="1"/>
  <c r="G376" i="1"/>
  <c r="G377" i="1"/>
  <c r="G378" i="1"/>
  <c r="G379" i="1"/>
  <c r="G380" i="1"/>
  <c r="G381" i="1"/>
  <c r="G382" i="1"/>
  <c r="G383" i="1"/>
  <c r="G384" i="1"/>
  <c r="G385" i="1"/>
  <c r="G386" i="1"/>
  <c r="G387" i="1"/>
  <c r="G388" i="1"/>
  <c r="G389" i="1"/>
  <c r="G390" i="1"/>
  <c r="G391" i="1"/>
  <c r="G392" i="1"/>
  <c r="G393" i="1"/>
  <c r="G394" i="1"/>
  <c r="G395" i="1"/>
  <c r="G396" i="1"/>
  <c r="G397" i="1"/>
  <c r="G398" i="1"/>
  <c r="G399" i="1"/>
  <c r="G400" i="1"/>
  <c r="G401" i="1"/>
  <c r="G402" i="1"/>
  <c r="G403" i="1"/>
  <c r="G404" i="1"/>
  <c r="G405" i="1"/>
  <c r="G406" i="1"/>
  <c r="G407" i="1"/>
  <c r="G408" i="1"/>
  <c r="G409" i="1"/>
  <c r="G410" i="1"/>
  <c r="G411" i="1"/>
  <c r="G412" i="1"/>
  <c r="G413" i="1"/>
  <c r="G414" i="1"/>
  <c r="G415" i="1"/>
  <c r="G416" i="1"/>
  <c r="G417" i="1"/>
  <c r="G418" i="1"/>
  <c r="G419" i="1"/>
  <c r="G420" i="1"/>
  <c r="G421" i="1"/>
  <c r="G422" i="1"/>
  <c r="G423" i="1"/>
  <c r="G424" i="1"/>
  <c r="G425" i="1"/>
  <c r="G426" i="1"/>
  <c r="G427" i="1"/>
  <c r="G428" i="1"/>
  <c r="G429" i="1"/>
  <c r="G430" i="1"/>
  <c r="G431" i="1"/>
  <c r="G432" i="1"/>
  <c r="G433" i="1"/>
  <c r="G434" i="1"/>
  <c r="G435" i="1"/>
  <c r="G436" i="1"/>
  <c r="G437" i="1"/>
  <c r="G438" i="1"/>
  <c r="G439" i="1"/>
  <c r="G440" i="1"/>
  <c r="G441" i="1"/>
  <c r="G442" i="1"/>
  <c r="G443" i="1"/>
  <c r="G444" i="1"/>
  <c r="G445" i="1"/>
  <c r="G446" i="1"/>
  <c r="G447" i="1"/>
  <c r="G448" i="1"/>
  <c r="G449" i="1"/>
  <c r="G450" i="1"/>
  <c r="G451" i="1"/>
  <c r="G452" i="1"/>
  <c r="G453" i="1"/>
  <c r="G454" i="1"/>
  <c r="G455" i="1"/>
  <c r="G456" i="1"/>
  <c r="G457" i="1"/>
  <c r="G458" i="1"/>
  <c r="G459" i="1"/>
  <c r="G460" i="1"/>
  <c r="G461" i="1"/>
  <c r="G462" i="1"/>
  <c r="G463" i="1"/>
  <c r="G464" i="1"/>
  <c r="G465" i="1"/>
  <c r="G466" i="1"/>
  <c r="G467" i="1"/>
  <c r="G468" i="1"/>
  <c r="G469" i="1"/>
  <c r="G470" i="1"/>
  <c r="G471" i="1"/>
  <c r="G472" i="1"/>
  <c r="G473" i="1"/>
  <c r="G474" i="1"/>
  <c r="G475" i="1"/>
  <c r="G476" i="1"/>
  <c r="G477" i="1"/>
  <c r="G478" i="1"/>
  <c r="G479" i="1"/>
  <c r="G480" i="1"/>
  <c r="G481" i="1"/>
  <c r="G482" i="1"/>
  <c r="G483" i="1"/>
  <c r="G484" i="1"/>
  <c r="G485" i="1"/>
  <c r="G486" i="1"/>
  <c r="G487" i="1"/>
  <c r="G488" i="1"/>
  <c r="G489" i="1"/>
  <c r="G490" i="1"/>
  <c r="G491" i="1"/>
  <c r="G492" i="1"/>
  <c r="G493" i="1"/>
  <c r="G494" i="1"/>
  <c r="G495" i="1"/>
  <c r="G496" i="1"/>
  <c r="G497" i="1"/>
  <c r="G498" i="1"/>
  <c r="H498" i="1" s="1"/>
  <c r="G499" i="1"/>
  <c r="G500" i="1"/>
  <c r="G501" i="1"/>
  <c r="G502" i="1"/>
  <c r="G503" i="1"/>
  <c r="G504" i="1"/>
  <c r="G505" i="1"/>
  <c r="G506" i="1"/>
  <c r="G507" i="1"/>
  <c r="G508" i="1"/>
  <c r="G509" i="1"/>
  <c r="G510" i="1"/>
  <c r="G511" i="1"/>
  <c r="G512" i="1"/>
  <c r="G513" i="1"/>
  <c r="G514" i="1"/>
  <c r="G515" i="1"/>
  <c r="G516" i="1"/>
  <c r="G517" i="1"/>
  <c r="G518" i="1"/>
  <c r="G519" i="1"/>
  <c r="G520" i="1"/>
  <c r="G521" i="1"/>
  <c r="G522" i="1"/>
  <c r="G523" i="1"/>
  <c r="G524" i="1"/>
  <c r="G525" i="1"/>
  <c r="G526" i="1"/>
  <c r="G527" i="1"/>
  <c r="G528" i="1"/>
  <c r="G529" i="1"/>
  <c r="G530" i="1"/>
  <c r="G531" i="1"/>
  <c r="G532" i="1"/>
  <c r="G533" i="1"/>
  <c r="G534" i="1"/>
  <c r="G535" i="1"/>
  <c r="G536" i="1"/>
  <c r="G537" i="1"/>
  <c r="G538" i="1"/>
  <c r="G539" i="1"/>
  <c r="G540" i="1"/>
  <c r="G541" i="1"/>
  <c r="G542" i="1"/>
  <c r="G543" i="1"/>
  <c r="G544" i="1"/>
  <c r="G545" i="1"/>
  <c r="G546" i="1"/>
  <c r="G547" i="1"/>
  <c r="G548" i="1"/>
  <c r="G549" i="1"/>
  <c r="G550" i="1"/>
  <c r="G551" i="1"/>
  <c r="G552" i="1"/>
  <c r="G553" i="1"/>
  <c r="G554" i="1"/>
  <c r="G555" i="1"/>
  <c r="G556" i="1"/>
  <c r="G557" i="1"/>
  <c r="G558" i="1"/>
  <c r="G559" i="1"/>
  <c r="G560" i="1"/>
  <c r="G561" i="1"/>
  <c r="G562" i="1"/>
  <c r="G563" i="1"/>
  <c r="G564" i="1"/>
  <c r="G565" i="1"/>
  <c r="G566" i="1"/>
  <c r="G567" i="1"/>
  <c r="G568" i="1"/>
  <c r="G569" i="1"/>
  <c r="G570" i="1"/>
  <c r="G571" i="1"/>
  <c r="G572" i="1"/>
  <c r="G573" i="1"/>
  <c r="G574" i="1"/>
  <c r="G575" i="1"/>
  <c r="G576" i="1"/>
  <c r="G577" i="1"/>
  <c r="G578" i="1"/>
  <c r="G579" i="1"/>
  <c r="G580" i="1"/>
  <c r="G581" i="1"/>
  <c r="G582" i="1"/>
  <c r="G583" i="1"/>
  <c r="G584" i="1"/>
  <c r="G585" i="1"/>
  <c r="G586" i="1"/>
  <c r="G587" i="1"/>
  <c r="G588" i="1"/>
  <c r="G589" i="1"/>
  <c r="G590" i="1"/>
  <c r="G591" i="1"/>
  <c r="G592" i="1"/>
  <c r="G593" i="1"/>
  <c r="G594" i="1"/>
  <c r="G595" i="1"/>
  <c r="G596" i="1"/>
  <c r="G597" i="1"/>
  <c r="G598" i="1"/>
  <c r="G599" i="1"/>
  <c r="G600" i="1"/>
  <c r="G601" i="1"/>
  <c r="G602" i="1"/>
  <c r="G603" i="1"/>
  <c r="G604" i="1"/>
  <c r="G605" i="1"/>
  <c r="G606" i="1"/>
  <c r="G607" i="1"/>
  <c r="G608" i="1"/>
  <c r="G609" i="1"/>
  <c r="G610" i="1"/>
  <c r="G611" i="1"/>
  <c r="G612" i="1"/>
  <c r="G613" i="1"/>
  <c r="G614" i="1"/>
  <c r="G615" i="1"/>
  <c r="G616" i="1"/>
  <c r="G617" i="1"/>
  <c r="G618" i="1"/>
  <c r="G619" i="1"/>
  <c r="G620" i="1"/>
  <c r="G621" i="1"/>
  <c r="G622" i="1"/>
  <c r="G623" i="1"/>
  <c r="G624" i="1"/>
  <c r="G625" i="1"/>
  <c r="G626" i="1"/>
  <c r="G627" i="1"/>
  <c r="G628" i="1"/>
  <c r="G629" i="1"/>
  <c r="G630" i="1"/>
  <c r="G631" i="1"/>
  <c r="G632" i="1"/>
  <c r="G633" i="1"/>
  <c r="G634" i="1"/>
  <c r="G635" i="1"/>
  <c r="G636" i="1"/>
  <c r="G637" i="1"/>
  <c r="G638" i="1"/>
  <c r="G639" i="1"/>
  <c r="G640" i="1"/>
  <c r="G641" i="1"/>
  <c r="G642" i="1"/>
  <c r="G643" i="1"/>
  <c r="G644" i="1"/>
  <c r="G645" i="1"/>
  <c r="G646" i="1"/>
  <c r="G647" i="1"/>
  <c r="G648" i="1"/>
  <c r="G649" i="1"/>
  <c r="G650" i="1"/>
  <c r="G651" i="1"/>
  <c r="G652" i="1"/>
  <c r="G653" i="1"/>
  <c r="G654" i="1"/>
  <c r="G655" i="1"/>
  <c r="G656" i="1"/>
  <c r="G657" i="1"/>
  <c r="G658" i="1"/>
  <c r="G659" i="1"/>
  <c r="G660" i="1"/>
  <c r="G661" i="1"/>
  <c r="G662" i="1"/>
  <c r="G663" i="1"/>
  <c r="G664" i="1"/>
  <c r="G665" i="1"/>
  <c r="G666" i="1"/>
  <c r="G667" i="1"/>
  <c r="G668" i="1"/>
  <c r="G669" i="1"/>
  <c r="G670" i="1"/>
  <c r="G671" i="1"/>
  <c r="G672" i="1"/>
  <c r="G673" i="1"/>
  <c r="G674" i="1"/>
  <c r="G675" i="1"/>
  <c r="G676" i="1"/>
  <c r="G677" i="1"/>
  <c r="G678" i="1"/>
  <c r="G679" i="1"/>
  <c r="G680" i="1"/>
  <c r="G681" i="1"/>
  <c r="G682" i="1"/>
  <c r="G683" i="1"/>
  <c r="G684" i="1"/>
  <c r="G685" i="1"/>
  <c r="G686" i="1"/>
  <c r="G687" i="1"/>
  <c r="G688" i="1"/>
  <c r="G689" i="1"/>
  <c r="G690" i="1"/>
  <c r="G691" i="1"/>
  <c r="G692" i="1"/>
  <c r="G693" i="1"/>
  <c r="G694" i="1"/>
  <c r="G695" i="1"/>
  <c r="G696" i="1"/>
  <c r="G697" i="1"/>
  <c r="G698" i="1"/>
  <c r="G699" i="1"/>
  <c r="G700" i="1"/>
  <c r="G701" i="1"/>
  <c r="G702" i="1"/>
  <c r="G703" i="1"/>
  <c r="G704" i="1"/>
  <c r="G705" i="1"/>
  <c r="G706" i="1"/>
  <c r="G707" i="1"/>
  <c r="G708" i="1"/>
  <c r="G709" i="1"/>
  <c r="G710" i="1"/>
  <c r="G711" i="1"/>
  <c r="G712" i="1"/>
  <c r="G713" i="1"/>
  <c r="G714" i="1"/>
  <c r="G715" i="1"/>
  <c r="G716" i="1"/>
  <c r="G717" i="1"/>
  <c r="G718" i="1"/>
  <c r="G719" i="1"/>
  <c r="G720" i="1"/>
  <c r="G721" i="1"/>
  <c r="G722" i="1"/>
  <c r="G723" i="1"/>
  <c r="G724" i="1"/>
  <c r="G725" i="1"/>
  <c r="G726" i="1"/>
  <c r="G727" i="1"/>
  <c r="G728" i="1"/>
  <c r="G729" i="1"/>
  <c r="G730" i="1"/>
  <c r="G731" i="1"/>
  <c r="G732" i="1"/>
  <c r="G733" i="1"/>
  <c r="G734" i="1"/>
  <c r="G735" i="1"/>
  <c r="G736" i="1"/>
  <c r="G737" i="1"/>
  <c r="G738" i="1"/>
  <c r="G739" i="1"/>
  <c r="G740" i="1"/>
  <c r="G741" i="1"/>
  <c r="G742" i="1"/>
  <c r="G743" i="1"/>
  <c r="G744" i="1"/>
  <c r="G745" i="1"/>
  <c r="G746" i="1"/>
  <c r="G747" i="1"/>
  <c r="G748" i="1"/>
  <c r="G749" i="1"/>
  <c r="G750" i="1"/>
  <c r="G751" i="1"/>
  <c r="G752" i="1"/>
  <c r="G753" i="1"/>
  <c r="G754" i="1"/>
  <c r="G755" i="1"/>
  <c r="G756" i="1"/>
  <c r="G757" i="1"/>
  <c r="G758" i="1"/>
  <c r="G759" i="1"/>
  <c r="G760" i="1"/>
  <c r="G761" i="1"/>
  <c r="G762" i="1"/>
  <c r="G763" i="1"/>
  <c r="G764" i="1"/>
  <c r="G765" i="1"/>
  <c r="G766" i="1"/>
  <c r="G767" i="1"/>
  <c r="G768" i="1"/>
  <c r="G769" i="1"/>
  <c r="G770" i="1"/>
  <c r="G771" i="1"/>
  <c r="G772" i="1"/>
  <c r="G773" i="1"/>
  <c r="G774" i="1"/>
  <c r="G775" i="1"/>
  <c r="G776" i="1"/>
  <c r="G777" i="1"/>
  <c r="G778" i="1"/>
  <c r="G779" i="1"/>
  <c r="G780" i="1"/>
  <c r="G781" i="1"/>
  <c r="G782" i="1"/>
  <c r="G783" i="1"/>
  <c r="G784" i="1"/>
  <c r="G785" i="1"/>
  <c r="G786" i="1"/>
  <c r="G787" i="1"/>
  <c r="G788" i="1"/>
  <c r="G789" i="1"/>
  <c r="G790" i="1"/>
  <c r="G791" i="1"/>
  <c r="G792" i="1"/>
  <c r="G793" i="1"/>
  <c r="G794" i="1"/>
  <c r="G795" i="1"/>
  <c r="G796" i="1"/>
  <c r="G797" i="1"/>
  <c r="G798" i="1"/>
  <c r="G799" i="1"/>
  <c r="G800" i="1"/>
  <c r="G801" i="1"/>
  <c r="G802" i="1"/>
  <c r="G803" i="1"/>
  <c r="G804" i="1"/>
  <c r="G805" i="1"/>
  <c r="G806" i="1"/>
  <c r="G807" i="1"/>
  <c r="G808" i="1"/>
  <c r="G809" i="1"/>
  <c r="G810" i="1"/>
  <c r="G811" i="1"/>
  <c r="G812" i="1"/>
  <c r="G813" i="1"/>
  <c r="G814" i="1"/>
  <c r="G815" i="1"/>
  <c r="G816" i="1"/>
  <c r="G817" i="1"/>
  <c r="G818" i="1"/>
  <c r="G819" i="1"/>
  <c r="G820" i="1"/>
  <c r="G821" i="1"/>
  <c r="G822" i="1"/>
  <c r="G823" i="1"/>
  <c r="G824" i="1"/>
  <c r="G825" i="1"/>
  <c r="G826" i="1"/>
  <c r="G827" i="1"/>
  <c r="G828" i="1"/>
  <c r="G829" i="1"/>
  <c r="G830" i="1"/>
  <c r="G831" i="1"/>
  <c r="G832" i="1"/>
  <c r="G833" i="1"/>
  <c r="G834" i="1"/>
  <c r="G835" i="1"/>
  <c r="G836" i="1"/>
  <c r="G837" i="1"/>
  <c r="G838" i="1"/>
  <c r="G839" i="1"/>
  <c r="G840" i="1"/>
  <c r="G841" i="1"/>
  <c r="G842" i="1"/>
  <c r="G843" i="1"/>
  <c r="G844" i="1"/>
  <c r="G845" i="1"/>
  <c r="G846" i="1"/>
  <c r="G847" i="1"/>
  <c r="G848" i="1"/>
  <c r="G849" i="1"/>
  <c r="G850" i="1"/>
  <c r="G851" i="1"/>
  <c r="G852" i="1"/>
  <c r="G853" i="1"/>
  <c r="G854" i="1"/>
  <c r="G855" i="1"/>
  <c r="G856" i="1"/>
  <c r="G857" i="1"/>
  <c r="G858" i="1"/>
  <c r="G859" i="1"/>
  <c r="G860" i="1"/>
  <c r="G861" i="1"/>
  <c r="G862" i="1"/>
  <c r="G863" i="1"/>
  <c r="G864" i="1"/>
  <c r="G865" i="1"/>
  <c r="G866" i="1"/>
  <c r="G867" i="1"/>
  <c r="G868" i="1"/>
  <c r="G869" i="1"/>
  <c r="G870" i="1"/>
  <c r="G871" i="1"/>
  <c r="G872" i="1"/>
  <c r="G873" i="1"/>
  <c r="G874" i="1"/>
  <c r="G875" i="1"/>
  <c r="G876" i="1"/>
  <c r="G877" i="1"/>
  <c r="G878" i="1"/>
  <c r="G879" i="1"/>
  <c r="G880" i="1"/>
  <c r="G881" i="1"/>
  <c r="G882" i="1"/>
  <c r="G883" i="1"/>
  <c r="G884" i="1"/>
  <c r="G885" i="1"/>
  <c r="G886" i="1"/>
  <c r="G887" i="1"/>
  <c r="G888" i="1"/>
  <c r="G889" i="1"/>
  <c r="G890" i="1"/>
  <c r="G891" i="1"/>
  <c r="G892" i="1"/>
  <c r="G893" i="1"/>
  <c r="G894" i="1"/>
  <c r="G895" i="1"/>
  <c r="G896" i="1"/>
  <c r="G897" i="1"/>
  <c r="G898" i="1"/>
  <c r="G899" i="1"/>
  <c r="G900" i="1"/>
  <c r="G901" i="1"/>
  <c r="G902" i="1"/>
  <c r="G903" i="1"/>
  <c r="G904" i="1"/>
  <c r="G905" i="1"/>
  <c r="G906" i="1"/>
  <c r="G907" i="1"/>
  <c r="G908" i="1"/>
  <c r="G909" i="1"/>
  <c r="G910" i="1"/>
  <c r="G911" i="1"/>
  <c r="G912" i="1"/>
  <c r="G913" i="1"/>
  <c r="G914" i="1"/>
  <c r="G915" i="1"/>
  <c r="G916" i="1"/>
  <c r="G917" i="1"/>
  <c r="G918" i="1"/>
  <c r="G919" i="1"/>
  <c r="G920" i="1"/>
  <c r="G921" i="1"/>
  <c r="G922" i="1"/>
  <c r="G923" i="1"/>
  <c r="G924" i="1"/>
  <c r="G925" i="1"/>
  <c r="G926" i="1"/>
  <c r="G927" i="1"/>
  <c r="G928" i="1"/>
  <c r="G929" i="1"/>
  <c r="G930" i="1"/>
  <c r="G931" i="1"/>
  <c r="G932" i="1"/>
  <c r="G933" i="1"/>
  <c r="G934" i="1"/>
  <c r="H934" i="1" s="1"/>
  <c r="G935" i="1"/>
  <c r="G936" i="1"/>
  <c r="G937" i="1"/>
  <c r="G938" i="1"/>
  <c r="G939" i="1"/>
  <c r="G940" i="1"/>
  <c r="G941" i="1"/>
  <c r="G942" i="1"/>
  <c r="G943" i="1"/>
  <c r="G944" i="1"/>
  <c r="G945" i="1"/>
  <c r="G946" i="1"/>
  <c r="G947" i="1"/>
  <c r="G948" i="1"/>
  <c r="G949" i="1"/>
  <c r="G950" i="1"/>
  <c r="G951" i="1"/>
  <c r="G952" i="1"/>
  <c r="G953" i="1"/>
  <c r="G954" i="1"/>
  <c r="G955" i="1"/>
  <c r="G956" i="1"/>
  <c r="G957" i="1"/>
  <c r="G958" i="1"/>
  <c r="G959" i="1"/>
  <c r="G960" i="1"/>
  <c r="G961" i="1"/>
  <c r="G962" i="1"/>
  <c r="G963" i="1"/>
  <c r="G964" i="1"/>
  <c r="G965" i="1"/>
  <c r="G966" i="1"/>
  <c r="G967" i="1"/>
  <c r="G968" i="1"/>
  <c r="G969" i="1"/>
  <c r="G970" i="1"/>
  <c r="G971" i="1"/>
  <c r="G972" i="1"/>
  <c r="G973" i="1"/>
  <c r="G974" i="1"/>
  <c r="G975" i="1"/>
  <c r="G976" i="1"/>
  <c r="G977" i="1"/>
  <c r="G978" i="1"/>
  <c r="G979" i="1"/>
  <c r="G980" i="1"/>
  <c r="G981" i="1"/>
  <c r="G982" i="1"/>
  <c r="G983" i="1"/>
  <c r="G984" i="1"/>
  <c r="G985" i="1"/>
  <c r="G986" i="1"/>
  <c r="G987" i="1"/>
  <c r="G988" i="1"/>
  <c r="G989" i="1"/>
  <c r="G990" i="1"/>
  <c r="G991" i="1"/>
  <c r="G992" i="1"/>
  <c r="G993" i="1"/>
  <c r="G994" i="1"/>
  <c r="G995" i="1"/>
  <c r="G996" i="1"/>
  <c r="G997" i="1"/>
  <c r="G998" i="1"/>
  <c r="G999" i="1"/>
  <c r="G1000" i="1"/>
  <c r="G1001" i="1"/>
  <c r="G1002" i="1"/>
  <c r="G1003" i="1"/>
  <c r="G1004" i="1"/>
  <c r="G1005" i="1"/>
  <c r="G1006" i="1"/>
  <c r="G1007" i="1"/>
  <c r="G1008" i="1"/>
  <c r="G1009" i="1"/>
  <c r="G1010" i="1"/>
  <c r="G1011" i="1"/>
  <c r="G1012" i="1"/>
  <c r="G1013" i="1"/>
  <c r="G1014" i="1"/>
  <c r="G1015" i="1"/>
  <c r="G1016" i="1"/>
  <c r="G1017" i="1"/>
  <c r="G1018" i="1"/>
  <c r="G1019" i="1"/>
  <c r="G1020" i="1"/>
  <c r="G1021" i="1"/>
  <c r="G1022" i="1"/>
  <c r="G1023" i="1"/>
  <c r="G1024" i="1"/>
  <c r="G1025" i="1"/>
  <c r="G1026" i="1"/>
  <c r="G1027" i="1"/>
  <c r="G1028" i="1"/>
  <c r="G1029" i="1"/>
  <c r="G1030" i="1"/>
  <c r="G1031" i="1"/>
  <c r="G1032" i="1"/>
  <c r="G1033" i="1"/>
  <c r="G1034" i="1"/>
  <c r="G1035" i="1"/>
  <c r="G1036" i="1"/>
  <c r="G1037" i="1"/>
  <c r="H1037" i="1" s="1"/>
  <c r="G1038" i="1"/>
  <c r="G1039" i="1"/>
  <c r="G1040" i="1"/>
  <c r="G1041" i="1"/>
  <c r="G1042" i="1"/>
  <c r="G1043" i="1"/>
  <c r="G1044" i="1"/>
  <c r="G1045" i="1"/>
  <c r="G1046" i="1"/>
  <c r="G1047" i="1"/>
  <c r="G1048" i="1"/>
  <c r="G1049" i="1"/>
  <c r="G1050" i="1"/>
  <c r="G1051" i="1"/>
  <c r="G1052" i="1"/>
  <c r="G1053" i="1"/>
  <c r="G1054" i="1"/>
  <c r="G1055" i="1"/>
  <c r="G1056" i="1"/>
  <c r="G1057" i="1"/>
  <c r="G1058" i="1"/>
  <c r="G1059" i="1"/>
  <c r="G1060" i="1"/>
  <c r="G1061" i="1"/>
  <c r="G1062" i="1"/>
  <c r="G1063" i="1"/>
  <c r="G1064" i="1"/>
  <c r="G1065" i="1"/>
  <c r="G1066" i="1"/>
  <c r="G1067" i="1"/>
  <c r="G1068" i="1"/>
  <c r="G1069" i="1"/>
  <c r="G1070" i="1"/>
  <c r="G1071" i="1"/>
  <c r="G1072" i="1"/>
  <c r="G1073" i="1"/>
  <c r="G1074" i="1"/>
  <c r="G1075" i="1"/>
  <c r="G1076" i="1"/>
  <c r="G1077" i="1"/>
  <c r="G1078" i="1"/>
  <c r="G1079" i="1"/>
  <c r="G1080" i="1"/>
  <c r="G1081" i="1"/>
  <c r="G1082" i="1"/>
  <c r="G1083" i="1"/>
  <c r="G1084" i="1"/>
  <c r="G1085" i="1"/>
  <c r="G1086" i="1"/>
  <c r="G1087" i="1"/>
  <c r="G1088" i="1"/>
  <c r="G1089" i="1"/>
  <c r="G1090" i="1"/>
  <c r="G1091" i="1"/>
  <c r="G1092" i="1"/>
  <c r="G1093" i="1"/>
  <c r="G1094" i="1"/>
  <c r="G1095" i="1"/>
  <c r="G1096" i="1"/>
  <c r="G1097" i="1"/>
  <c r="G1098" i="1"/>
  <c r="G1099" i="1"/>
  <c r="G1100" i="1"/>
  <c r="G1101" i="1"/>
  <c r="G1102" i="1"/>
  <c r="G1103" i="1"/>
  <c r="G1104" i="1"/>
  <c r="G1105" i="1"/>
  <c r="G1106" i="1"/>
  <c r="G1107" i="1"/>
  <c r="G1108" i="1"/>
  <c r="G1109" i="1"/>
  <c r="G1110" i="1"/>
  <c r="G1111" i="1"/>
  <c r="G1112" i="1"/>
  <c r="G1113" i="1"/>
  <c r="G1114" i="1"/>
  <c r="G1115" i="1"/>
  <c r="G1116" i="1"/>
  <c r="G1117" i="1"/>
  <c r="G1118" i="1"/>
  <c r="G1119" i="1"/>
  <c r="G1120" i="1"/>
  <c r="G1121" i="1"/>
  <c r="G1122" i="1"/>
  <c r="G1123" i="1"/>
  <c r="G1124" i="1"/>
  <c r="G1125" i="1"/>
  <c r="G1126" i="1"/>
  <c r="G1127" i="1"/>
  <c r="G1128" i="1"/>
  <c r="G1129" i="1"/>
  <c r="G1130" i="1"/>
  <c r="G1131" i="1"/>
  <c r="G1132" i="1"/>
  <c r="G1133" i="1"/>
  <c r="G1134" i="1"/>
  <c r="G1135" i="1"/>
  <c r="G1136" i="1"/>
  <c r="G1137" i="1"/>
  <c r="G1138" i="1"/>
  <c r="G1139" i="1"/>
  <c r="G1140" i="1"/>
  <c r="G1141" i="1"/>
  <c r="G1142" i="1"/>
  <c r="G1143" i="1"/>
  <c r="G1144" i="1"/>
  <c r="G1145" i="1"/>
  <c r="G1146" i="1"/>
  <c r="G1147" i="1"/>
  <c r="G1148" i="1"/>
  <c r="G1149" i="1"/>
  <c r="G1150" i="1"/>
  <c r="G1151" i="1"/>
  <c r="G1152" i="1"/>
  <c r="G1153" i="1"/>
  <c r="G1154" i="1"/>
  <c r="G1155" i="1"/>
  <c r="G1156" i="1"/>
  <c r="G1157" i="1"/>
  <c r="G1158" i="1"/>
  <c r="G1159" i="1"/>
  <c r="G1160" i="1"/>
  <c r="G1161" i="1"/>
  <c r="G1162" i="1"/>
  <c r="G1163" i="1"/>
  <c r="G1164" i="1"/>
  <c r="G1165" i="1"/>
  <c r="G1166" i="1"/>
  <c r="G1167" i="1"/>
  <c r="G1168" i="1"/>
  <c r="G1169" i="1"/>
  <c r="G1170" i="1"/>
  <c r="G1171" i="1"/>
  <c r="G1172" i="1"/>
  <c r="G1173" i="1"/>
  <c r="G1174" i="1"/>
  <c r="G1175" i="1"/>
  <c r="G1176" i="1"/>
  <c r="G1177" i="1"/>
  <c r="G1178" i="1"/>
  <c r="G1179" i="1"/>
  <c r="G1180" i="1"/>
  <c r="G1181" i="1"/>
  <c r="G1182" i="1"/>
  <c r="G1183" i="1"/>
  <c r="G1184" i="1"/>
  <c r="G1185" i="1"/>
  <c r="G1186" i="1"/>
  <c r="G1187" i="1"/>
  <c r="G1188" i="1"/>
  <c r="G1189" i="1"/>
  <c r="G1190" i="1"/>
  <c r="G1191" i="1"/>
  <c r="G1192" i="1"/>
  <c r="G1193" i="1"/>
  <c r="G1194" i="1"/>
  <c r="G1195" i="1"/>
  <c r="G1196" i="1"/>
  <c r="G1197" i="1"/>
  <c r="G1198" i="1"/>
  <c r="G1199" i="1"/>
  <c r="G1200" i="1"/>
  <c r="G1201" i="1"/>
  <c r="G1202" i="1"/>
  <c r="G1203" i="1"/>
  <c r="G1204" i="1"/>
  <c r="G1205" i="1"/>
  <c r="G1206" i="1"/>
  <c r="G1207" i="1"/>
  <c r="G1208" i="1"/>
  <c r="G1209" i="1"/>
  <c r="G1210" i="1"/>
  <c r="H1210" i="1" s="1"/>
  <c r="G1211" i="1"/>
  <c r="G1212" i="1"/>
  <c r="G1213" i="1"/>
  <c r="G1214" i="1"/>
  <c r="G1215" i="1"/>
  <c r="G1216" i="1"/>
  <c r="G1217" i="1"/>
  <c r="G1218" i="1"/>
  <c r="H1218" i="1" s="1"/>
  <c r="G1219" i="1"/>
  <c r="G1220" i="1"/>
  <c r="G1221" i="1"/>
  <c r="H1221" i="1" s="1"/>
  <c r="G1222" i="1"/>
  <c r="G1223" i="1"/>
  <c r="G1224" i="1"/>
  <c r="G1225" i="1"/>
  <c r="G1226" i="1"/>
  <c r="H1226" i="1" s="1"/>
  <c r="G1227" i="1"/>
  <c r="G1228" i="1"/>
  <c r="G1229" i="1"/>
  <c r="G1230" i="1"/>
  <c r="G1231" i="1"/>
  <c r="G1232" i="1"/>
  <c r="G1233" i="1"/>
  <c r="G1234" i="1"/>
  <c r="H1234" i="1" s="1"/>
  <c r="G1235" i="1"/>
  <c r="G1236" i="1"/>
  <c r="G1237" i="1"/>
  <c r="G1238" i="1"/>
  <c r="G1239" i="1"/>
  <c r="G1240" i="1"/>
  <c r="G1241" i="1"/>
  <c r="G1242" i="1"/>
  <c r="H1242" i="1" s="1"/>
  <c r="G2" i="1"/>
  <c r="H660" i="1" s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285" i="1"/>
  <c r="C286" i="1"/>
  <c r="C287" i="1"/>
  <c r="C288" i="1"/>
  <c r="C289" i="1"/>
  <c r="C290" i="1"/>
  <c r="C291" i="1"/>
  <c r="C292" i="1"/>
  <c r="C293" i="1"/>
  <c r="C294" i="1"/>
  <c r="C295" i="1"/>
  <c r="C296" i="1"/>
  <c r="C297" i="1"/>
  <c r="C298" i="1"/>
  <c r="C299" i="1"/>
  <c r="C300" i="1"/>
  <c r="C301" i="1"/>
  <c r="C302" i="1"/>
  <c r="C303" i="1"/>
  <c r="C304" i="1"/>
  <c r="C305" i="1"/>
  <c r="C306" i="1"/>
  <c r="C307" i="1"/>
  <c r="C308" i="1"/>
  <c r="C309" i="1"/>
  <c r="C310" i="1"/>
  <c r="C311" i="1"/>
  <c r="C312" i="1"/>
  <c r="C313" i="1"/>
  <c r="C314" i="1"/>
  <c r="C315" i="1"/>
  <c r="C316" i="1"/>
  <c r="C317" i="1"/>
  <c r="C318" i="1"/>
  <c r="C319" i="1"/>
  <c r="C320" i="1"/>
  <c r="C321" i="1"/>
  <c r="C322" i="1"/>
  <c r="C323" i="1"/>
  <c r="C324" i="1"/>
  <c r="C325" i="1"/>
  <c r="C326" i="1"/>
  <c r="C327" i="1"/>
  <c r="C328" i="1"/>
  <c r="C329" i="1"/>
  <c r="C330" i="1"/>
  <c r="C331" i="1"/>
  <c r="C332" i="1"/>
  <c r="C333" i="1"/>
  <c r="C334" i="1"/>
  <c r="C335" i="1"/>
  <c r="C336" i="1"/>
  <c r="C337" i="1"/>
  <c r="C338" i="1"/>
  <c r="C339" i="1"/>
  <c r="C340" i="1"/>
  <c r="C341" i="1"/>
  <c r="C342" i="1"/>
  <c r="C343" i="1"/>
  <c r="C344" i="1"/>
  <c r="C345" i="1"/>
  <c r="C346" i="1"/>
  <c r="C347" i="1"/>
  <c r="C348" i="1"/>
  <c r="C349" i="1"/>
  <c r="C350" i="1"/>
  <c r="C351" i="1"/>
  <c r="C352" i="1"/>
  <c r="C353" i="1"/>
  <c r="C354" i="1"/>
  <c r="C355" i="1"/>
  <c r="C356" i="1"/>
  <c r="C357" i="1"/>
  <c r="C358" i="1"/>
  <c r="C359" i="1"/>
  <c r="C360" i="1"/>
  <c r="C361" i="1"/>
  <c r="C362" i="1"/>
  <c r="C363" i="1"/>
  <c r="C364" i="1"/>
  <c r="C365" i="1"/>
  <c r="C366" i="1"/>
  <c r="C367" i="1"/>
  <c r="C368" i="1"/>
  <c r="C369" i="1"/>
  <c r="C370" i="1"/>
  <c r="C371" i="1"/>
  <c r="C372" i="1"/>
  <c r="C373" i="1"/>
  <c r="C374" i="1"/>
  <c r="C375" i="1"/>
  <c r="C376" i="1"/>
  <c r="C377" i="1"/>
  <c r="C378" i="1"/>
  <c r="C379" i="1"/>
  <c r="C380" i="1"/>
  <c r="C381" i="1"/>
  <c r="C382" i="1"/>
  <c r="C383" i="1"/>
  <c r="C384" i="1"/>
  <c r="C385" i="1"/>
  <c r="C386" i="1"/>
  <c r="C387" i="1"/>
  <c r="C388" i="1"/>
  <c r="C389" i="1"/>
  <c r="C390" i="1"/>
  <c r="C391" i="1"/>
  <c r="C392" i="1"/>
  <c r="C393" i="1"/>
  <c r="C394" i="1"/>
  <c r="C395" i="1"/>
  <c r="C396" i="1"/>
  <c r="C397" i="1"/>
  <c r="C398" i="1"/>
  <c r="C399" i="1"/>
  <c r="C400" i="1"/>
  <c r="C401" i="1"/>
  <c r="C402" i="1"/>
  <c r="C403" i="1"/>
  <c r="C404" i="1"/>
  <c r="C405" i="1"/>
  <c r="C406" i="1"/>
  <c r="C407" i="1"/>
  <c r="C408" i="1"/>
  <c r="C409" i="1"/>
  <c r="C410" i="1"/>
  <c r="C411" i="1"/>
  <c r="C412" i="1"/>
  <c r="C413" i="1"/>
  <c r="C414" i="1"/>
  <c r="C415" i="1"/>
  <c r="C416" i="1"/>
  <c r="C417" i="1"/>
  <c r="C418" i="1"/>
  <c r="C419" i="1"/>
  <c r="C420" i="1"/>
  <c r="C421" i="1"/>
  <c r="C422" i="1"/>
  <c r="C423" i="1"/>
  <c r="C424" i="1"/>
  <c r="C425" i="1"/>
  <c r="C426" i="1"/>
  <c r="C427" i="1"/>
  <c r="C428" i="1"/>
  <c r="C429" i="1"/>
  <c r="C430" i="1"/>
  <c r="C431" i="1"/>
  <c r="C432" i="1"/>
  <c r="C433" i="1"/>
  <c r="C434" i="1"/>
  <c r="C435" i="1"/>
  <c r="C436" i="1"/>
  <c r="C437" i="1"/>
  <c r="C438" i="1"/>
  <c r="C439" i="1"/>
  <c r="C440" i="1"/>
  <c r="C441" i="1"/>
  <c r="C442" i="1"/>
  <c r="C443" i="1"/>
  <c r="C444" i="1"/>
  <c r="C445" i="1"/>
  <c r="C446" i="1"/>
  <c r="C447" i="1"/>
  <c r="C448" i="1"/>
  <c r="C449" i="1"/>
  <c r="C450" i="1"/>
  <c r="C451" i="1"/>
  <c r="C452" i="1"/>
  <c r="C453" i="1"/>
  <c r="C454" i="1"/>
  <c r="C455" i="1"/>
  <c r="C456" i="1"/>
  <c r="C457" i="1"/>
  <c r="C458" i="1"/>
  <c r="C459" i="1"/>
  <c r="C460" i="1"/>
  <c r="C461" i="1"/>
  <c r="C462" i="1"/>
  <c r="C463" i="1"/>
  <c r="C464" i="1"/>
  <c r="C465" i="1"/>
  <c r="C466" i="1"/>
  <c r="C467" i="1"/>
  <c r="C468" i="1"/>
  <c r="C469" i="1"/>
  <c r="C470" i="1"/>
  <c r="C471" i="1"/>
  <c r="C472" i="1"/>
  <c r="C473" i="1"/>
  <c r="C474" i="1"/>
  <c r="C475" i="1"/>
  <c r="C476" i="1"/>
  <c r="C477" i="1"/>
  <c r="C478" i="1"/>
  <c r="C479" i="1"/>
  <c r="C480" i="1"/>
  <c r="C481" i="1"/>
  <c r="C482" i="1"/>
  <c r="C483" i="1"/>
  <c r="C484" i="1"/>
  <c r="C485" i="1"/>
  <c r="C486" i="1"/>
  <c r="C487" i="1"/>
  <c r="C488" i="1"/>
  <c r="C489" i="1"/>
  <c r="C490" i="1"/>
  <c r="C491" i="1"/>
  <c r="C492" i="1"/>
  <c r="C493" i="1"/>
  <c r="C494" i="1"/>
  <c r="C495" i="1"/>
  <c r="C496" i="1"/>
  <c r="C497" i="1"/>
  <c r="C498" i="1"/>
  <c r="C499" i="1"/>
  <c r="C500" i="1"/>
  <c r="C501" i="1"/>
  <c r="C502" i="1"/>
  <c r="C503" i="1"/>
  <c r="C504" i="1"/>
  <c r="C505" i="1"/>
  <c r="C506" i="1"/>
  <c r="C507" i="1"/>
  <c r="C508" i="1"/>
  <c r="C509" i="1"/>
  <c r="C510" i="1"/>
  <c r="C511" i="1"/>
  <c r="C512" i="1"/>
  <c r="C513" i="1"/>
  <c r="C514" i="1"/>
  <c r="C515" i="1"/>
  <c r="C516" i="1"/>
  <c r="C517" i="1"/>
  <c r="C518" i="1"/>
  <c r="C519" i="1"/>
  <c r="C520" i="1"/>
  <c r="C521" i="1"/>
  <c r="C522" i="1"/>
  <c r="C523" i="1"/>
  <c r="C524" i="1"/>
  <c r="C525" i="1"/>
  <c r="C526" i="1"/>
  <c r="C527" i="1"/>
  <c r="C528" i="1"/>
  <c r="C529" i="1"/>
  <c r="C530" i="1"/>
  <c r="C531" i="1"/>
  <c r="C532" i="1"/>
  <c r="C533" i="1"/>
  <c r="C534" i="1"/>
  <c r="C535" i="1"/>
  <c r="C536" i="1"/>
  <c r="C537" i="1"/>
  <c r="C538" i="1"/>
  <c r="C539" i="1"/>
  <c r="C540" i="1"/>
  <c r="C541" i="1"/>
  <c r="C542" i="1"/>
  <c r="C543" i="1"/>
  <c r="C544" i="1"/>
  <c r="C545" i="1"/>
  <c r="C546" i="1"/>
  <c r="C547" i="1"/>
  <c r="C548" i="1"/>
  <c r="C549" i="1"/>
  <c r="C550" i="1"/>
  <c r="C551" i="1"/>
  <c r="C552" i="1"/>
  <c r="C553" i="1"/>
  <c r="C554" i="1"/>
  <c r="C555" i="1"/>
  <c r="C556" i="1"/>
  <c r="C557" i="1"/>
  <c r="C558" i="1"/>
  <c r="C559" i="1"/>
  <c r="C560" i="1"/>
  <c r="C561" i="1"/>
  <c r="C562" i="1"/>
  <c r="C563" i="1"/>
  <c r="C564" i="1"/>
  <c r="C565" i="1"/>
  <c r="C566" i="1"/>
  <c r="C567" i="1"/>
  <c r="C568" i="1"/>
  <c r="C569" i="1"/>
  <c r="C570" i="1"/>
  <c r="C571" i="1"/>
  <c r="C572" i="1"/>
  <c r="C573" i="1"/>
  <c r="C574" i="1"/>
  <c r="C575" i="1"/>
  <c r="C576" i="1"/>
  <c r="C577" i="1"/>
  <c r="C578" i="1"/>
  <c r="C579" i="1"/>
  <c r="C580" i="1"/>
  <c r="C581" i="1"/>
  <c r="C582" i="1"/>
  <c r="C583" i="1"/>
  <c r="C584" i="1"/>
  <c r="C585" i="1"/>
  <c r="C586" i="1"/>
  <c r="C587" i="1"/>
  <c r="C588" i="1"/>
  <c r="C589" i="1"/>
  <c r="C590" i="1"/>
  <c r="C591" i="1"/>
  <c r="C592" i="1"/>
  <c r="C593" i="1"/>
  <c r="C594" i="1"/>
  <c r="C595" i="1"/>
  <c r="C596" i="1"/>
  <c r="C597" i="1"/>
  <c r="C598" i="1"/>
  <c r="C599" i="1"/>
  <c r="C600" i="1"/>
  <c r="C601" i="1"/>
  <c r="C602" i="1"/>
  <c r="C603" i="1"/>
  <c r="C604" i="1"/>
  <c r="C605" i="1"/>
  <c r="C606" i="1"/>
  <c r="C607" i="1"/>
  <c r="C608" i="1"/>
  <c r="C609" i="1"/>
  <c r="C610" i="1"/>
  <c r="C611" i="1"/>
  <c r="C612" i="1"/>
  <c r="C613" i="1"/>
  <c r="C614" i="1"/>
  <c r="C615" i="1"/>
  <c r="C616" i="1"/>
  <c r="C617" i="1"/>
  <c r="C618" i="1"/>
  <c r="C619" i="1"/>
  <c r="C620" i="1"/>
  <c r="C621" i="1"/>
  <c r="C622" i="1"/>
  <c r="C623" i="1"/>
  <c r="C624" i="1"/>
  <c r="C625" i="1"/>
  <c r="C626" i="1"/>
  <c r="C627" i="1"/>
  <c r="C628" i="1"/>
  <c r="C629" i="1"/>
  <c r="C630" i="1"/>
  <c r="C631" i="1"/>
  <c r="C632" i="1"/>
  <c r="C633" i="1"/>
  <c r="C634" i="1"/>
  <c r="C635" i="1"/>
  <c r="C636" i="1"/>
  <c r="C637" i="1"/>
  <c r="C638" i="1"/>
  <c r="C639" i="1"/>
  <c r="C640" i="1"/>
  <c r="C641" i="1"/>
  <c r="C642" i="1"/>
  <c r="C643" i="1"/>
  <c r="C644" i="1"/>
  <c r="C645" i="1"/>
  <c r="C646" i="1"/>
  <c r="C647" i="1"/>
  <c r="C648" i="1"/>
  <c r="C649" i="1"/>
  <c r="C650" i="1"/>
  <c r="C651" i="1"/>
  <c r="C652" i="1"/>
  <c r="C653" i="1"/>
  <c r="C654" i="1"/>
  <c r="C655" i="1"/>
  <c r="C656" i="1"/>
  <c r="C657" i="1"/>
  <c r="C658" i="1"/>
  <c r="C659" i="1"/>
  <c r="C660" i="1"/>
  <c r="C661" i="1"/>
  <c r="C662" i="1"/>
  <c r="C663" i="1"/>
  <c r="C664" i="1"/>
  <c r="C665" i="1"/>
  <c r="C666" i="1"/>
  <c r="C667" i="1"/>
  <c r="C668" i="1"/>
  <c r="C669" i="1"/>
  <c r="C670" i="1"/>
  <c r="C671" i="1"/>
  <c r="C672" i="1"/>
  <c r="C673" i="1"/>
  <c r="C674" i="1"/>
  <c r="C675" i="1"/>
  <c r="C676" i="1"/>
  <c r="C677" i="1"/>
  <c r="C678" i="1"/>
  <c r="C679" i="1"/>
  <c r="C680" i="1"/>
  <c r="C681" i="1"/>
  <c r="C682" i="1"/>
  <c r="C683" i="1"/>
  <c r="C684" i="1"/>
  <c r="C685" i="1"/>
  <c r="C686" i="1"/>
  <c r="C687" i="1"/>
  <c r="C688" i="1"/>
  <c r="C689" i="1"/>
  <c r="C690" i="1"/>
  <c r="C691" i="1"/>
  <c r="C692" i="1"/>
  <c r="C693" i="1"/>
  <c r="C694" i="1"/>
  <c r="C695" i="1"/>
  <c r="C696" i="1"/>
  <c r="C697" i="1"/>
  <c r="C698" i="1"/>
  <c r="C699" i="1"/>
  <c r="C700" i="1"/>
  <c r="C701" i="1"/>
  <c r="C702" i="1"/>
  <c r="C703" i="1"/>
  <c r="C704" i="1"/>
  <c r="C705" i="1"/>
  <c r="C706" i="1"/>
  <c r="C707" i="1"/>
  <c r="C708" i="1"/>
  <c r="C709" i="1"/>
  <c r="C710" i="1"/>
  <c r="C711" i="1"/>
  <c r="C712" i="1"/>
  <c r="C713" i="1"/>
  <c r="C714" i="1"/>
  <c r="C715" i="1"/>
  <c r="C716" i="1"/>
  <c r="C717" i="1"/>
  <c r="C718" i="1"/>
  <c r="C719" i="1"/>
  <c r="C720" i="1"/>
  <c r="C721" i="1"/>
  <c r="C722" i="1"/>
  <c r="C723" i="1"/>
  <c r="C724" i="1"/>
  <c r="C725" i="1"/>
  <c r="C726" i="1"/>
  <c r="C727" i="1"/>
  <c r="C728" i="1"/>
  <c r="C729" i="1"/>
  <c r="C730" i="1"/>
  <c r="C731" i="1"/>
  <c r="C732" i="1"/>
  <c r="C733" i="1"/>
  <c r="C734" i="1"/>
  <c r="C735" i="1"/>
  <c r="C736" i="1"/>
  <c r="C737" i="1"/>
  <c r="C738" i="1"/>
  <c r="C739" i="1"/>
  <c r="C740" i="1"/>
  <c r="C741" i="1"/>
  <c r="C742" i="1"/>
  <c r="C743" i="1"/>
  <c r="C744" i="1"/>
  <c r="C745" i="1"/>
  <c r="C746" i="1"/>
  <c r="C747" i="1"/>
  <c r="C748" i="1"/>
  <c r="C749" i="1"/>
  <c r="C750" i="1"/>
  <c r="C751" i="1"/>
  <c r="C752" i="1"/>
  <c r="C753" i="1"/>
  <c r="C754" i="1"/>
  <c r="C755" i="1"/>
  <c r="C756" i="1"/>
  <c r="C757" i="1"/>
  <c r="C758" i="1"/>
  <c r="C759" i="1"/>
  <c r="C760" i="1"/>
  <c r="C761" i="1"/>
  <c r="C762" i="1"/>
  <c r="C763" i="1"/>
  <c r="C764" i="1"/>
  <c r="C765" i="1"/>
  <c r="C766" i="1"/>
  <c r="C767" i="1"/>
  <c r="C768" i="1"/>
  <c r="C769" i="1"/>
  <c r="C770" i="1"/>
  <c r="C771" i="1"/>
  <c r="C772" i="1"/>
  <c r="C773" i="1"/>
  <c r="C774" i="1"/>
  <c r="C775" i="1"/>
  <c r="C776" i="1"/>
  <c r="C777" i="1"/>
  <c r="C778" i="1"/>
  <c r="C779" i="1"/>
  <c r="C780" i="1"/>
  <c r="C781" i="1"/>
  <c r="C782" i="1"/>
  <c r="C783" i="1"/>
  <c r="C784" i="1"/>
  <c r="C785" i="1"/>
  <c r="C786" i="1"/>
  <c r="C787" i="1"/>
  <c r="C788" i="1"/>
  <c r="C789" i="1"/>
  <c r="C790" i="1"/>
  <c r="C791" i="1"/>
  <c r="C792" i="1"/>
  <c r="C793" i="1"/>
  <c r="C794" i="1"/>
  <c r="C795" i="1"/>
  <c r="C796" i="1"/>
  <c r="C797" i="1"/>
  <c r="C798" i="1"/>
  <c r="C799" i="1"/>
  <c r="C800" i="1"/>
  <c r="C801" i="1"/>
  <c r="C802" i="1"/>
  <c r="C803" i="1"/>
  <c r="C804" i="1"/>
  <c r="C805" i="1"/>
  <c r="C806" i="1"/>
  <c r="C807" i="1"/>
  <c r="C808" i="1"/>
  <c r="C809" i="1"/>
  <c r="C810" i="1"/>
  <c r="C811" i="1"/>
  <c r="C812" i="1"/>
  <c r="C813" i="1"/>
  <c r="C814" i="1"/>
  <c r="C815" i="1"/>
  <c r="C816" i="1"/>
  <c r="C817" i="1"/>
  <c r="C818" i="1"/>
  <c r="C819" i="1"/>
  <c r="C820" i="1"/>
  <c r="C821" i="1"/>
  <c r="C822" i="1"/>
  <c r="C823" i="1"/>
  <c r="C824" i="1"/>
  <c r="C825" i="1"/>
  <c r="C826" i="1"/>
  <c r="C827" i="1"/>
  <c r="C828" i="1"/>
  <c r="C829" i="1"/>
  <c r="C830" i="1"/>
  <c r="C831" i="1"/>
  <c r="C832" i="1"/>
  <c r="C833" i="1"/>
  <c r="C834" i="1"/>
  <c r="C835" i="1"/>
  <c r="C836" i="1"/>
  <c r="C837" i="1"/>
  <c r="C838" i="1"/>
  <c r="C839" i="1"/>
  <c r="C840" i="1"/>
  <c r="C841" i="1"/>
  <c r="C842" i="1"/>
  <c r="C843" i="1"/>
  <c r="C844" i="1"/>
  <c r="C845" i="1"/>
  <c r="C846" i="1"/>
  <c r="C847" i="1"/>
  <c r="C848" i="1"/>
  <c r="C849" i="1"/>
  <c r="C850" i="1"/>
  <c r="C851" i="1"/>
  <c r="C852" i="1"/>
  <c r="C853" i="1"/>
  <c r="C854" i="1"/>
  <c r="C855" i="1"/>
  <c r="C856" i="1"/>
  <c r="C857" i="1"/>
  <c r="C858" i="1"/>
  <c r="C859" i="1"/>
  <c r="C860" i="1"/>
  <c r="C861" i="1"/>
  <c r="C862" i="1"/>
  <c r="C863" i="1"/>
  <c r="C864" i="1"/>
  <c r="C865" i="1"/>
  <c r="C866" i="1"/>
  <c r="C867" i="1"/>
  <c r="C868" i="1"/>
  <c r="C869" i="1"/>
  <c r="C870" i="1"/>
  <c r="C871" i="1"/>
  <c r="C872" i="1"/>
  <c r="C873" i="1"/>
  <c r="C874" i="1"/>
  <c r="C875" i="1"/>
  <c r="C876" i="1"/>
  <c r="C877" i="1"/>
  <c r="C878" i="1"/>
  <c r="C879" i="1"/>
  <c r="C880" i="1"/>
  <c r="C881" i="1"/>
  <c r="C882" i="1"/>
  <c r="C883" i="1"/>
  <c r="C884" i="1"/>
  <c r="C885" i="1"/>
  <c r="C886" i="1"/>
  <c r="C887" i="1"/>
  <c r="C888" i="1"/>
  <c r="C889" i="1"/>
  <c r="C890" i="1"/>
  <c r="C891" i="1"/>
  <c r="C892" i="1"/>
  <c r="C893" i="1"/>
  <c r="C894" i="1"/>
  <c r="C895" i="1"/>
  <c r="C896" i="1"/>
  <c r="C897" i="1"/>
  <c r="C898" i="1"/>
  <c r="C899" i="1"/>
  <c r="C900" i="1"/>
  <c r="C901" i="1"/>
  <c r="C902" i="1"/>
  <c r="C903" i="1"/>
  <c r="C904" i="1"/>
  <c r="C905" i="1"/>
  <c r="C906" i="1"/>
  <c r="C907" i="1"/>
  <c r="C908" i="1"/>
  <c r="C909" i="1"/>
  <c r="C910" i="1"/>
  <c r="C911" i="1"/>
  <c r="C912" i="1"/>
  <c r="C913" i="1"/>
  <c r="C914" i="1"/>
  <c r="C915" i="1"/>
  <c r="C916" i="1"/>
  <c r="C917" i="1"/>
  <c r="C918" i="1"/>
  <c r="C919" i="1"/>
  <c r="C920" i="1"/>
  <c r="C921" i="1"/>
  <c r="C922" i="1"/>
  <c r="C923" i="1"/>
  <c r="C924" i="1"/>
  <c r="C925" i="1"/>
  <c r="C926" i="1"/>
  <c r="C927" i="1"/>
  <c r="C928" i="1"/>
  <c r="C929" i="1"/>
  <c r="C930" i="1"/>
  <c r="C931" i="1"/>
  <c r="C932" i="1"/>
  <c r="C933" i="1"/>
  <c r="C934" i="1"/>
  <c r="C935" i="1"/>
  <c r="C936" i="1"/>
  <c r="C937" i="1"/>
  <c r="C938" i="1"/>
  <c r="C939" i="1"/>
  <c r="C940" i="1"/>
  <c r="C941" i="1"/>
  <c r="C942" i="1"/>
  <c r="C943" i="1"/>
  <c r="C944" i="1"/>
  <c r="C945" i="1"/>
  <c r="C946" i="1"/>
  <c r="C947" i="1"/>
  <c r="C948" i="1"/>
  <c r="C949" i="1"/>
  <c r="C950" i="1"/>
  <c r="C951" i="1"/>
  <c r="C952" i="1"/>
  <c r="C953" i="1"/>
  <c r="C954" i="1"/>
  <c r="C955" i="1"/>
  <c r="C956" i="1"/>
  <c r="C957" i="1"/>
  <c r="C958" i="1"/>
  <c r="C959" i="1"/>
  <c r="C960" i="1"/>
  <c r="C961" i="1"/>
  <c r="C962" i="1"/>
  <c r="C963" i="1"/>
  <c r="C964" i="1"/>
  <c r="C965" i="1"/>
  <c r="C966" i="1"/>
  <c r="C967" i="1"/>
  <c r="C968" i="1"/>
  <c r="C969" i="1"/>
  <c r="C970" i="1"/>
  <c r="C971" i="1"/>
  <c r="C972" i="1"/>
  <c r="C973" i="1"/>
  <c r="C974" i="1"/>
  <c r="C975" i="1"/>
  <c r="C976" i="1"/>
  <c r="C977" i="1"/>
  <c r="C978" i="1"/>
  <c r="C979" i="1"/>
  <c r="C980" i="1"/>
  <c r="C981" i="1"/>
  <c r="C982" i="1"/>
  <c r="C983" i="1"/>
  <c r="C984" i="1"/>
  <c r="C985" i="1"/>
  <c r="C986" i="1"/>
  <c r="C987" i="1"/>
  <c r="C988" i="1"/>
  <c r="C989" i="1"/>
  <c r="C990" i="1"/>
  <c r="C991" i="1"/>
  <c r="C992" i="1"/>
  <c r="C993" i="1"/>
  <c r="C994" i="1"/>
  <c r="C995" i="1"/>
  <c r="C996" i="1"/>
  <c r="C997" i="1"/>
  <c r="C998" i="1"/>
  <c r="C999" i="1"/>
  <c r="C1000" i="1"/>
  <c r="C1001" i="1"/>
  <c r="C1002" i="1"/>
  <c r="C1003" i="1"/>
  <c r="C1004" i="1"/>
  <c r="C1005" i="1"/>
  <c r="C1006" i="1"/>
  <c r="C1007" i="1"/>
  <c r="C1008" i="1"/>
  <c r="C1009" i="1"/>
  <c r="C1010" i="1"/>
  <c r="C1011" i="1"/>
  <c r="C1012" i="1"/>
  <c r="C1013" i="1"/>
  <c r="C1014" i="1"/>
  <c r="C1015" i="1"/>
  <c r="C1016" i="1"/>
  <c r="C1017" i="1"/>
  <c r="C1018" i="1"/>
  <c r="C1019" i="1"/>
  <c r="C1020" i="1"/>
  <c r="C1021" i="1"/>
  <c r="C1022" i="1"/>
  <c r="C1023" i="1"/>
  <c r="C1024" i="1"/>
  <c r="C1025" i="1"/>
  <c r="C1026" i="1"/>
  <c r="C1027" i="1"/>
  <c r="C1028" i="1"/>
  <c r="C1029" i="1"/>
  <c r="C1030" i="1"/>
  <c r="C1031" i="1"/>
  <c r="C1032" i="1"/>
  <c r="C1033" i="1"/>
  <c r="C1034" i="1"/>
  <c r="C1035" i="1"/>
  <c r="C1036" i="1"/>
  <c r="C1037" i="1"/>
  <c r="C1038" i="1"/>
  <c r="C1039" i="1"/>
  <c r="C1040" i="1"/>
  <c r="C1041" i="1"/>
  <c r="C1042" i="1"/>
  <c r="C1043" i="1"/>
  <c r="C1044" i="1"/>
  <c r="C1045" i="1"/>
  <c r="C1046" i="1"/>
  <c r="C1047" i="1"/>
  <c r="C1048" i="1"/>
  <c r="C1049" i="1"/>
  <c r="C1050" i="1"/>
  <c r="C1051" i="1"/>
  <c r="C1052" i="1"/>
  <c r="C1053" i="1"/>
  <c r="C1054" i="1"/>
  <c r="C1055" i="1"/>
  <c r="C1056" i="1"/>
  <c r="C1057" i="1"/>
  <c r="C1058" i="1"/>
  <c r="C1059" i="1"/>
  <c r="C1060" i="1"/>
  <c r="C1061" i="1"/>
  <c r="C1062" i="1"/>
  <c r="C1063" i="1"/>
  <c r="C1064" i="1"/>
  <c r="C1065" i="1"/>
  <c r="C1066" i="1"/>
  <c r="C1067" i="1"/>
  <c r="C1068" i="1"/>
  <c r="C1069" i="1"/>
  <c r="C1070" i="1"/>
  <c r="C1071" i="1"/>
  <c r="C1072" i="1"/>
  <c r="C1073" i="1"/>
  <c r="C1074" i="1"/>
  <c r="C1075" i="1"/>
  <c r="C1076" i="1"/>
  <c r="C1077" i="1"/>
  <c r="C1078" i="1"/>
  <c r="C1079" i="1"/>
  <c r="C1080" i="1"/>
  <c r="C1081" i="1"/>
  <c r="C1082" i="1"/>
  <c r="C1083" i="1"/>
  <c r="C1084" i="1"/>
  <c r="C1085" i="1"/>
  <c r="C1086" i="1"/>
  <c r="C1087" i="1"/>
  <c r="C1088" i="1"/>
  <c r="C1089" i="1"/>
  <c r="C1090" i="1"/>
  <c r="C1091" i="1"/>
  <c r="C1092" i="1"/>
  <c r="C1093" i="1"/>
  <c r="C1094" i="1"/>
  <c r="C1095" i="1"/>
  <c r="C1096" i="1"/>
  <c r="C1097" i="1"/>
  <c r="C1098" i="1"/>
  <c r="C1099" i="1"/>
  <c r="C1100" i="1"/>
  <c r="C1101" i="1"/>
  <c r="C1102" i="1"/>
  <c r="C1103" i="1"/>
  <c r="C1104" i="1"/>
  <c r="C1105" i="1"/>
  <c r="C1106" i="1"/>
  <c r="C1107" i="1"/>
  <c r="C1108" i="1"/>
  <c r="C1109" i="1"/>
  <c r="C1110" i="1"/>
  <c r="C1111" i="1"/>
  <c r="C1112" i="1"/>
  <c r="C1113" i="1"/>
  <c r="C1114" i="1"/>
  <c r="C1115" i="1"/>
  <c r="C1116" i="1"/>
  <c r="C1117" i="1"/>
  <c r="C1118" i="1"/>
  <c r="C1119" i="1"/>
  <c r="C1120" i="1"/>
  <c r="C1121" i="1"/>
  <c r="C1122" i="1"/>
  <c r="C1123" i="1"/>
  <c r="C1124" i="1"/>
  <c r="C1125" i="1"/>
  <c r="C1126" i="1"/>
  <c r="C1127" i="1"/>
  <c r="C1128" i="1"/>
  <c r="C1129" i="1"/>
  <c r="C1130" i="1"/>
  <c r="C1131" i="1"/>
  <c r="C1132" i="1"/>
  <c r="C1133" i="1"/>
  <c r="C1134" i="1"/>
  <c r="C1135" i="1"/>
  <c r="C1136" i="1"/>
  <c r="C1137" i="1"/>
  <c r="C1138" i="1"/>
  <c r="C1139" i="1"/>
  <c r="C1140" i="1"/>
  <c r="C1141" i="1"/>
  <c r="C1142" i="1"/>
  <c r="C1143" i="1"/>
  <c r="C1144" i="1"/>
  <c r="C1145" i="1"/>
  <c r="C1146" i="1"/>
  <c r="C1147" i="1"/>
  <c r="C1148" i="1"/>
  <c r="C1149" i="1"/>
  <c r="C1150" i="1"/>
  <c r="C1151" i="1"/>
  <c r="C1152" i="1"/>
  <c r="C1153" i="1"/>
  <c r="C1154" i="1"/>
  <c r="C1155" i="1"/>
  <c r="C1156" i="1"/>
  <c r="C1157" i="1"/>
  <c r="C1158" i="1"/>
  <c r="C1159" i="1"/>
  <c r="C1160" i="1"/>
  <c r="C1161" i="1"/>
  <c r="C1162" i="1"/>
  <c r="C1163" i="1"/>
  <c r="C1164" i="1"/>
  <c r="C1165" i="1"/>
  <c r="C1166" i="1"/>
  <c r="C1167" i="1"/>
  <c r="C1168" i="1"/>
  <c r="C1169" i="1"/>
  <c r="C1170" i="1"/>
  <c r="C1171" i="1"/>
  <c r="C1172" i="1"/>
  <c r="C1173" i="1"/>
  <c r="C1174" i="1"/>
  <c r="C1175" i="1"/>
  <c r="C1176" i="1"/>
  <c r="C1177" i="1"/>
  <c r="C1178" i="1"/>
  <c r="C1179" i="1"/>
  <c r="C1180" i="1"/>
  <c r="C1181" i="1"/>
  <c r="C1182" i="1"/>
  <c r="C1183" i="1"/>
  <c r="C1184" i="1"/>
  <c r="C1185" i="1"/>
  <c r="C1186" i="1"/>
  <c r="C1187" i="1"/>
  <c r="C1188" i="1"/>
  <c r="C1189" i="1"/>
  <c r="C1190" i="1"/>
  <c r="C1191" i="1"/>
  <c r="C1192" i="1"/>
  <c r="C1193" i="1"/>
  <c r="C1194" i="1"/>
  <c r="C1195" i="1"/>
  <c r="C1196" i="1"/>
  <c r="C1197" i="1"/>
  <c r="C1198" i="1"/>
  <c r="C1199" i="1"/>
  <c r="C1200" i="1"/>
  <c r="C1201" i="1"/>
  <c r="C1202" i="1"/>
  <c r="C1203" i="1"/>
  <c r="C1204" i="1"/>
  <c r="C1205" i="1"/>
  <c r="C1206" i="1"/>
  <c r="C1207" i="1"/>
  <c r="C1208" i="1"/>
  <c r="C1209" i="1"/>
  <c r="C1210" i="1"/>
  <c r="C1211" i="1"/>
  <c r="C1212" i="1"/>
  <c r="C1213" i="1"/>
  <c r="C1214" i="1"/>
  <c r="C1215" i="1"/>
  <c r="C1216" i="1"/>
  <c r="C1217" i="1"/>
  <c r="C1218" i="1"/>
  <c r="C1219" i="1"/>
  <c r="C1220" i="1"/>
  <c r="C1221" i="1"/>
  <c r="C1222" i="1"/>
  <c r="C1223" i="1"/>
  <c r="C1224" i="1"/>
  <c r="C1225" i="1"/>
  <c r="C1226" i="1"/>
  <c r="C1227" i="1"/>
  <c r="C1228" i="1"/>
  <c r="C1229" i="1"/>
  <c r="C1230" i="1"/>
  <c r="C1231" i="1"/>
  <c r="C1232" i="1"/>
  <c r="C1233" i="1"/>
  <c r="C1234" i="1"/>
  <c r="C1235" i="1"/>
  <c r="C1236" i="1"/>
  <c r="C1237" i="1"/>
  <c r="C1238" i="1"/>
  <c r="C1239" i="1"/>
  <c r="C1240" i="1"/>
  <c r="C1241" i="1"/>
  <c r="C1242" i="1"/>
  <c r="C2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102" i="1"/>
  <c r="B103" i="1"/>
  <c r="B104" i="1"/>
  <c r="B105" i="1"/>
  <c r="B106" i="1"/>
  <c r="B107" i="1"/>
  <c r="B108" i="1"/>
  <c r="B109" i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136" i="1"/>
  <c r="B137" i="1"/>
  <c r="B138" i="1"/>
  <c r="B139" i="1"/>
  <c r="B140" i="1"/>
  <c r="B141" i="1"/>
  <c r="B142" i="1"/>
  <c r="B143" i="1"/>
  <c r="B144" i="1"/>
  <c r="B145" i="1"/>
  <c r="B146" i="1"/>
  <c r="B147" i="1"/>
  <c r="B148" i="1"/>
  <c r="B149" i="1"/>
  <c r="B150" i="1"/>
  <c r="B151" i="1"/>
  <c r="B152" i="1"/>
  <c r="B153" i="1"/>
  <c r="B154" i="1"/>
  <c r="B155" i="1"/>
  <c r="B156" i="1"/>
  <c r="B157" i="1"/>
  <c r="B158" i="1"/>
  <c r="B159" i="1"/>
  <c r="B160" i="1"/>
  <c r="B161" i="1"/>
  <c r="B162" i="1"/>
  <c r="B163" i="1"/>
  <c r="B164" i="1"/>
  <c r="B165" i="1"/>
  <c r="B166" i="1"/>
  <c r="B167" i="1"/>
  <c r="B168" i="1"/>
  <c r="B169" i="1"/>
  <c r="B170" i="1"/>
  <c r="B171" i="1"/>
  <c r="B172" i="1"/>
  <c r="B173" i="1"/>
  <c r="B174" i="1"/>
  <c r="B175" i="1"/>
  <c r="B176" i="1"/>
  <c r="B177" i="1"/>
  <c r="B178" i="1"/>
  <c r="B179" i="1"/>
  <c r="B180" i="1"/>
  <c r="B181" i="1"/>
  <c r="B182" i="1"/>
  <c r="B183" i="1"/>
  <c r="B184" i="1"/>
  <c r="B185" i="1"/>
  <c r="B186" i="1"/>
  <c r="B187" i="1"/>
  <c r="B188" i="1"/>
  <c r="B189" i="1"/>
  <c r="B190" i="1"/>
  <c r="B191" i="1"/>
  <c r="B192" i="1"/>
  <c r="B193" i="1"/>
  <c r="B194" i="1"/>
  <c r="B195" i="1"/>
  <c r="B196" i="1"/>
  <c r="B197" i="1"/>
  <c r="B198" i="1"/>
  <c r="B199" i="1"/>
  <c r="B200" i="1"/>
  <c r="B201" i="1"/>
  <c r="B202" i="1"/>
  <c r="B203" i="1"/>
  <c r="B204" i="1"/>
  <c r="B205" i="1"/>
  <c r="B206" i="1"/>
  <c r="B207" i="1"/>
  <c r="B208" i="1"/>
  <c r="B209" i="1"/>
  <c r="B210" i="1"/>
  <c r="B211" i="1"/>
  <c r="B212" i="1"/>
  <c r="B213" i="1"/>
  <c r="B214" i="1"/>
  <c r="B215" i="1"/>
  <c r="B216" i="1"/>
  <c r="B217" i="1"/>
  <c r="B218" i="1"/>
  <c r="B219" i="1"/>
  <c r="B220" i="1"/>
  <c r="B221" i="1"/>
  <c r="B222" i="1"/>
  <c r="B223" i="1"/>
  <c r="B224" i="1"/>
  <c r="B225" i="1"/>
  <c r="B226" i="1"/>
  <c r="B227" i="1"/>
  <c r="B228" i="1"/>
  <c r="B229" i="1"/>
  <c r="B230" i="1"/>
  <c r="B231" i="1"/>
  <c r="B232" i="1"/>
  <c r="B233" i="1"/>
  <c r="B234" i="1"/>
  <c r="B235" i="1"/>
  <c r="B236" i="1"/>
  <c r="B237" i="1"/>
  <c r="B238" i="1"/>
  <c r="B239" i="1"/>
  <c r="B240" i="1"/>
  <c r="B241" i="1"/>
  <c r="B242" i="1"/>
  <c r="B243" i="1"/>
  <c r="B244" i="1"/>
  <c r="B245" i="1"/>
  <c r="B246" i="1"/>
  <c r="B247" i="1"/>
  <c r="B248" i="1"/>
  <c r="B249" i="1"/>
  <c r="B250" i="1"/>
  <c r="B251" i="1"/>
  <c r="B252" i="1"/>
  <c r="B253" i="1"/>
  <c r="B254" i="1"/>
  <c r="B255" i="1"/>
  <c r="B256" i="1"/>
  <c r="B257" i="1"/>
  <c r="B258" i="1"/>
  <c r="B259" i="1"/>
  <c r="B260" i="1"/>
  <c r="B261" i="1"/>
  <c r="B262" i="1"/>
  <c r="B263" i="1"/>
  <c r="B264" i="1"/>
  <c r="B265" i="1"/>
  <c r="B266" i="1"/>
  <c r="B267" i="1"/>
  <c r="B268" i="1"/>
  <c r="B269" i="1"/>
  <c r="B270" i="1"/>
  <c r="B271" i="1"/>
  <c r="B272" i="1"/>
  <c r="B273" i="1"/>
  <c r="B274" i="1"/>
  <c r="B275" i="1"/>
  <c r="B276" i="1"/>
  <c r="B277" i="1"/>
  <c r="B278" i="1"/>
  <c r="B279" i="1"/>
  <c r="B280" i="1"/>
  <c r="B281" i="1"/>
  <c r="B282" i="1"/>
  <c r="B283" i="1"/>
  <c r="B284" i="1"/>
  <c r="B285" i="1"/>
  <c r="B286" i="1"/>
  <c r="B287" i="1"/>
  <c r="B288" i="1"/>
  <c r="B289" i="1"/>
  <c r="B290" i="1"/>
  <c r="B291" i="1"/>
  <c r="B292" i="1"/>
  <c r="B293" i="1"/>
  <c r="B294" i="1"/>
  <c r="B295" i="1"/>
  <c r="B296" i="1"/>
  <c r="B297" i="1"/>
  <c r="B298" i="1"/>
  <c r="B299" i="1"/>
  <c r="B300" i="1"/>
  <c r="B301" i="1"/>
  <c r="B302" i="1"/>
  <c r="B303" i="1"/>
  <c r="B304" i="1"/>
  <c r="B305" i="1"/>
  <c r="B306" i="1"/>
  <c r="B307" i="1"/>
  <c r="B308" i="1"/>
  <c r="B309" i="1"/>
  <c r="B310" i="1"/>
  <c r="B311" i="1"/>
  <c r="B312" i="1"/>
  <c r="B313" i="1"/>
  <c r="B314" i="1"/>
  <c r="B315" i="1"/>
  <c r="B316" i="1"/>
  <c r="B317" i="1"/>
  <c r="B318" i="1"/>
  <c r="B319" i="1"/>
  <c r="B320" i="1"/>
  <c r="B321" i="1"/>
  <c r="B322" i="1"/>
  <c r="B323" i="1"/>
  <c r="B324" i="1"/>
  <c r="B325" i="1"/>
  <c r="B326" i="1"/>
  <c r="B327" i="1"/>
  <c r="B328" i="1"/>
  <c r="B329" i="1"/>
  <c r="B330" i="1"/>
  <c r="B331" i="1"/>
  <c r="B332" i="1"/>
  <c r="B333" i="1"/>
  <c r="B334" i="1"/>
  <c r="B335" i="1"/>
  <c r="B336" i="1"/>
  <c r="B337" i="1"/>
  <c r="B338" i="1"/>
  <c r="B339" i="1"/>
  <c r="B340" i="1"/>
  <c r="B341" i="1"/>
  <c r="B342" i="1"/>
  <c r="B343" i="1"/>
  <c r="B344" i="1"/>
  <c r="B345" i="1"/>
  <c r="B346" i="1"/>
  <c r="B347" i="1"/>
  <c r="B348" i="1"/>
  <c r="B349" i="1"/>
  <c r="B350" i="1"/>
  <c r="B351" i="1"/>
  <c r="B352" i="1"/>
  <c r="B353" i="1"/>
  <c r="B354" i="1"/>
  <c r="B355" i="1"/>
  <c r="B356" i="1"/>
  <c r="B357" i="1"/>
  <c r="B358" i="1"/>
  <c r="B359" i="1"/>
  <c r="B360" i="1"/>
  <c r="B361" i="1"/>
  <c r="B362" i="1"/>
  <c r="B363" i="1"/>
  <c r="B364" i="1"/>
  <c r="B365" i="1"/>
  <c r="B366" i="1"/>
  <c r="B367" i="1"/>
  <c r="B368" i="1"/>
  <c r="B369" i="1"/>
  <c r="B370" i="1"/>
  <c r="B371" i="1"/>
  <c r="B372" i="1"/>
  <c r="B373" i="1"/>
  <c r="B374" i="1"/>
  <c r="B375" i="1"/>
  <c r="B376" i="1"/>
  <c r="B377" i="1"/>
  <c r="B378" i="1"/>
  <c r="B379" i="1"/>
  <c r="B380" i="1"/>
  <c r="B381" i="1"/>
  <c r="B382" i="1"/>
  <c r="B383" i="1"/>
  <c r="B384" i="1"/>
  <c r="B385" i="1"/>
  <c r="B386" i="1"/>
  <c r="B387" i="1"/>
  <c r="B388" i="1"/>
  <c r="B389" i="1"/>
  <c r="B390" i="1"/>
  <c r="B391" i="1"/>
  <c r="B392" i="1"/>
  <c r="B393" i="1"/>
  <c r="B394" i="1"/>
  <c r="B395" i="1"/>
  <c r="B396" i="1"/>
  <c r="B397" i="1"/>
  <c r="B398" i="1"/>
  <c r="B399" i="1"/>
  <c r="B400" i="1"/>
  <c r="B401" i="1"/>
  <c r="B402" i="1"/>
  <c r="B403" i="1"/>
  <c r="B404" i="1"/>
  <c r="B405" i="1"/>
  <c r="B406" i="1"/>
  <c r="B407" i="1"/>
  <c r="B408" i="1"/>
  <c r="B409" i="1"/>
  <c r="B410" i="1"/>
  <c r="B411" i="1"/>
  <c r="B412" i="1"/>
  <c r="B413" i="1"/>
  <c r="B414" i="1"/>
  <c r="B415" i="1"/>
  <c r="B416" i="1"/>
  <c r="B417" i="1"/>
  <c r="B418" i="1"/>
  <c r="B419" i="1"/>
  <c r="B420" i="1"/>
  <c r="B421" i="1"/>
  <c r="B422" i="1"/>
  <c r="B423" i="1"/>
  <c r="B424" i="1"/>
  <c r="B425" i="1"/>
  <c r="B426" i="1"/>
  <c r="B427" i="1"/>
  <c r="B428" i="1"/>
  <c r="B429" i="1"/>
  <c r="B430" i="1"/>
  <c r="B431" i="1"/>
  <c r="B432" i="1"/>
  <c r="B433" i="1"/>
  <c r="B434" i="1"/>
  <c r="B435" i="1"/>
  <c r="B436" i="1"/>
  <c r="B437" i="1"/>
  <c r="B438" i="1"/>
  <c r="B439" i="1"/>
  <c r="B440" i="1"/>
  <c r="B441" i="1"/>
  <c r="B442" i="1"/>
  <c r="B443" i="1"/>
  <c r="B444" i="1"/>
  <c r="B445" i="1"/>
  <c r="B446" i="1"/>
  <c r="B447" i="1"/>
  <c r="B448" i="1"/>
  <c r="B449" i="1"/>
  <c r="B450" i="1"/>
  <c r="B451" i="1"/>
  <c r="B452" i="1"/>
  <c r="B453" i="1"/>
  <c r="B454" i="1"/>
  <c r="B455" i="1"/>
  <c r="B456" i="1"/>
  <c r="B457" i="1"/>
  <c r="B458" i="1"/>
  <c r="B459" i="1"/>
  <c r="B460" i="1"/>
  <c r="B461" i="1"/>
  <c r="B462" i="1"/>
  <c r="B463" i="1"/>
  <c r="B464" i="1"/>
  <c r="B465" i="1"/>
  <c r="B466" i="1"/>
  <c r="B467" i="1"/>
  <c r="B468" i="1"/>
  <c r="B469" i="1"/>
  <c r="B470" i="1"/>
  <c r="B471" i="1"/>
  <c r="B472" i="1"/>
  <c r="B473" i="1"/>
  <c r="B474" i="1"/>
  <c r="B475" i="1"/>
  <c r="B476" i="1"/>
  <c r="B477" i="1"/>
  <c r="B478" i="1"/>
  <c r="B479" i="1"/>
  <c r="B480" i="1"/>
  <c r="B481" i="1"/>
  <c r="B482" i="1"/>
  <c r="B483" i="1"/>
  <c r="B484" i="1"/>
  <c r="B485" i="1"/>
  <c r="B486" i="1"/>
  <c r="B487" i="1"/>
  <c r="B488" i="1"/>
  <c r="B489" i="1"/>
  <c r="B490" i="1"/>
  <c r="B491" i="1"/>
  <c r="B492" i="1"/>
  <c r="B493" i="1"/>
  <c r="B494" i="1"/>
  <c r="B495" i="1"/>
  <c r="B496" i="1"/>
  <c r="B497" i="1"/>
  <c r="B498" i="1"/>
  <c r="B499" i="1"/>
  <c r="B500" i="1"/>
  <c r="B501" i="1"/>
  <c r="B502" i="1"/>
  <c r="B503" i="1"/>
  <c r="B504" i="1"/>
  <c r="B505" i="1"/>
  <c r="B506" i="1"/>
  <c r="B507" i="1"/>
  <c r="B508" i="1"/>
  <c r="B509" i="1"/>
  <c r="B510" i="1"/>
  <c r="B511" i="1"/>
  <c r="B512" i="1"/>
  <c r="B513" i="1"/>
  <c r="B514" i="1"/>
  <c r="B515" i="1"/>
  <c r="B516" i="1"/>
  <c r="B517" i="1"/>
  <c r="B518" i="1"/>
  <c r="B519" i="1"/>
  <c r="B520" i="1"/>
  <c r="B521" i="1"/>
  <c r="B522" i="1"/>
  <c r="B523" i="1"/>
  <c r="B524" i="1"/>
  <c r="B525" i="1"/>
  <c r="B526" i="1"/>
  <c r="B527" i="1"/>
  <c r="B528" i="1"/>
  <c r="B529" i="1"/>
  <c r="B530" i="1"/>
  <c r="B531" i="1"/>
  <c r="B532" i="1"/>
  <c r="B533" i="1"/>
  <c r="B534" i="1"/>
  <c r="B535" i="1"/>
  <c r="B536" i="1"/>
  <c r="B537" i="1"/>
  <c r="B538" i="1"/>
  <c r="B539" i="1"/>
  <c r="B540" i="1"/>
  <c r="B541" i="1"/>
  <c r="B542" i="1"/>
  <c r="B543" i="1"/>
  <c r="B544" i="1"/>
  <c r="B545" i="1"/>
  <c r="B546" i="1"/>
  <c r="B547" i="1"/>
  <c r="B548" i="1"/>
  <c r="B549" i="1"/>
  <c r="B550" i="1"/>
  <c r="B551" i="1"/>
  <c r="B552" i="1"/>
  <c r="B553" i="1"/>
  <c r="B554" i="1"/>
  <c r="B555" i="1"/>
  <c r="B556" i="1"/>
  <c r="B557" i="1"/>
  <c r="B558" i="1"/>
  <c r="B559" i="1"/>
  <c r="B560" i="1"/>
  <c r="B561" i="1"/>
  <c r="B562" i="1"/>
  <c r="B563" i="1"/>
  <c r="B564" i="1"/>
  <c r="B565" i="1"/>
  <c r="B566" i="1"/>
  <c r="B567" i="1"/>
  <c r="B568" i="1"/>
  <c r="B569" i="1"/>
  <c r="B570" i="1"/>
  <c r="B571" i="1"/>
  <c r="B572" i="1"/>
  <c r="B573" i="1"/>
  <c r="B574" i="1"/>
  <c r="B575" i="1"/>
  <c r="B576" i="1"/>
  <c r="B577" i="1"/>
  <c r="B578" i="1"/>
  <c r="B579" i="1"/>
  <c r="B580" i="1"/>
  <c r="B581" i="1"/>
  <c r="B582" i="1"/>
  <c r="B583" i="1"/>
  <c r="B584" i="1"/>
  <c r="B585" i="1"/>
  <c r="B586" i="1"/>
  <c r="B587" i="1"/>
  <c r="B588" i="1"/>
  <c r="B589" i="1"/>
  <c r="B590" i="1"/>
  <c r="B591" i="1"/>
  <c r="B592" i="1"/>
  <c r="B593" i="1"/>
  <c r="B594" i="1"/>
  <c r="B595" i="1"/>
  <c r="B596" i="1"/>
  <c r="B597" i="1"/>
  <c r="B598" i="1"/>
  <c r="B599" i="1"/>
  <c r="B600" i="1"/>
  <c r="B601" i="1"/>
  <c r="B602" i="1"/>
  <c r="B603" i="1"/>
  <c r="B604" i="1"/>
  <c r="B605" i="1"/>
  <c r="B606" i="1"/>
  <c r="B607" i="1"/>
  <c r="B608" i="1"/>
  <c r="B609" i="1"/>
  <c r="B610" i="1"/>
  <c r="B611" i="1"/>
  <c r="B612" i="1"/>
  <c r="B613" i="1"/>
  <c r="B614" i="1"/>
  <c r="B615" i="1"/>
  <c r="B616" i="1"/>
  <c r="B617" i="1"/>
  <c r="B618" i="1"/>
  <c r="B619" i="1"/>
  <c r="B620" i="1"/>
  <c r="B621" i="1"/>
  <c r="B622" i="1"/>
  <c r="B623" i="1"/>
  <c r="B624" i="1"/>
  <c r="B625" i="1"/>
  <c r="B626" i="1"/>
  <c r="B627" i="1"/>
  <c r="B628" i="1"/>
  <c r="B629" i="1"/>
  <c r="B630" i="1"/>
  <c r="B631" i="1"/>
  <c r="B632" i="1"/>
  <c r="B633" i="1"/>
  <c r="B634" i="1"/>
  <c r="B635" i="1"/>
  <c r="B636" i="1"/>
  <c r="B637" i="1"/>
  <c r="B638" i="1"/>
  <c r="B639" i="1"/>
  <c r="B640" i="1"/>
  <c r="B641" i="1"/>
  <c r="B642" i="1"/>
  <c r="B643" i="1"/>
  <c r="B644" i="1"/>
  <c r="B645" i="1"/>
  <c r="B646" i="1"/>
  <c r="B647" i="1"/>
  <c r="B648" i="1"/>
  <c r="B649" i="1"/>
  <c r="B650" i="1"/>
  <c r="B651" i="1"/>
  <c r="B652" i="1"/>
  <c r="B653" i="1"/>
  <c r="B654" i="1"/>
  <c r="B655" i="1"/>
  <c r="B656" i="1"/>
  <c r="B657" i="1"/>
  <c r="B658" i="1"/>
  <c r="B659" i="1"/>
  <c r="B660" i="1"/>
  <c r="B661" i="1"/>
  <c r="B662" i="1"/>
  <c r="B663" i="1"/>
  <c r="B664" i="1"/>
  <c r="B665" i="1"/>
  <c r="B666" i="1"/>
  <c r="B667" i="1"/>
  <c r="B668" i="1"/>
  <c r="B669" i="1"/>
  <c r="B670" i="1"/>
  <c r="B671" i="1"/>
  <c r="B672" i="1"/>
  <c r="B673" i="1"/>
  <c r="B674" i="1"/>
  <c r="B675" i="1"/>
  <c r="B676" i="1"/>
  <c r="B677" i="1"/>
  <c r="B678" i="1"/>
  <c r="B679" i="1"/>
  <c r="B680" i="1"/>
  <c r="B681" i="1"/>
  <c r="B682" i="1"/>
  <c r="B683" i="1"/>
  <c r="B684" i="1"/>
  <c r="B685" i="1"/>
  <c r="B686" i="1"/>
  <c r="B687" i="1"/>
  <c r="B688" i="1"/>
  <c r="B689" i="1"/>
  <c r="B690" i="1"/>
  <c r="B691" i="1"/>
  <c r="B692" i="1"/>
  <c r="B693" i="1"/>
  <c r="B694" i="1"/>
  <c r="B695" i="1"/>
  <c r="B696" i="1"/>
  <c r="B697" i="1"/>
  <c r="B698" i="1"/>
  <c r="B699" i="1"/>
  <c r="B700" i="1"/>
  <c r="B701" i="1"/>
  <c r="B702" i="1"/>
  <c r="B703" i="1"/>
  <c r="B704" i="1"/>
  <c r="B705" i="1"/>
  <c r="B706" i="1"/>
  <c r="B707" i="1"/>
  <c r="B708" i="1"/>
  <c r="B709" i="1"/>
  <c r="B710" i="1"/>
  <c r="B711" i="1"/>
  <c r="B712" i="1"/>
  <c r="B713" i="1"/>
  <c r="B714" i="1"/>
  <c r="B715" i="1"/>
  <c r="B716" i="1"/>
  <c r="B717" i="1"/>
  <c r="B718" i="1"/>
  <c r="B719" i="1"/>
  <c r="B720" i="1"/>
  <c r="B721" i="1"/>
  <c r="B722" i="1"/>
  <c r="B723" i="1"/>
  <c r="B724" i="1"/>
  <c r="B725" i="1"/>
  <c r="B726" i="1"/>
  <c r="B727" i="1"/>
  <c r="B728" i="1"/>
  <c r="B729" i="1"/>
  <c r="B730" i="1"/>
  <c r="B731" i="1"/>
  <c r="B732" i="1"/>
  <c r="B733" i="1"/>
  <c r="B734" i="1"/>
  <c r="B735" i="1"/>
  <c r="B736" i="1"/>
  <c r="B737" i="1"/>
  <c r="B738" i="1"/>
  <c r="B739" i="1"/>
  <c r="B740" i="1"/>
  <c r="B741" i="1"/>
  <c r="B742" i="1"/>
  <c r="B743" i="1"/>
  <c r="B744" i="1"/>
  <c r="B745" i="1"/>
  <c r="B746" i="1"/>
  <c r="B747" i="1"/>
  <c r="B748" i="1"/>
  <c r="B749" i="1"/>
  <c r="B750" i="1"/>
  <c r="B751" i="1"/>
  <c r="B752" i="1"/>
  <c r="B753" i="1"/>
  <c r="B754" i="1"/>
  <c r="B755" i="1"/>
  <c r="B756" i="1"/>
  <c r="B757" i="1"/>
  <c r="B758" i="1"/>
  <c r="B759" i="1"/>
  <c r="B760" i="1"/>
  <c r="B761" i="1"/>
  <c r="B762" i="1"/>
  <c r="B763" i="1"/>
  <c r="B764" i="1"/>
  <c r="B765" i="1"/>
  <c r="B766" i="1"/>
  <c r="B767" i="1"/>
  <c r="B768" i="1"/>
  <c r="B769" i="1"/>
  <c r="B770" i="1"/>
  <c r="B771" i="1"/>
  <c r="B772" i="1"/>
  <c r="B773" i="1"/>
  <c r="B774" i="1"/>
  <c r="B775" i="1"/>
  <c r="B776" i="1"/>
  <c r="B777" i="1"/>
  <c r="B778" i="1"/>
  <c r="B779" i="1"/>
  <c r="B780" i="1"/>
  <c r="B781" i="1"/>
  <c r="B782" i="1"/>
  <c r="B783" i="1"/>
  <c r="B784" i="1"/>
  <c r="B785" i="1"/>
  <c r="B786" i="1"/>
  <c r="B787" i="1"/>
  <c r="B788" i="1"/>
  <c r="B789" i="1"/>
  <c r="B790" i="1"/>
  <c r="B791" i="1"/>
  <c r="B792" i="1"/>
  <c r="B793" i="1"/>
  <c r="B794" i="1"/>
  <c r="B795" i="1"/>
  <c r="B796" i="1"/>
  <c r="B797" i="1"/>
  <c r="B798" i="1"/>
  <c r="B799" i="1"/>
  <c r="B800" i="1"/>
  <c r="B801" i="1"/>
  <c r="B802" i="1"/>
  <c r="B803" i="1"/>
  <c r="B804" i="1"/>
  <c r="B805" i="1"/>
  <c r="B806" i="1"/>
  <c r="B807" i="1"/>
  <c r="B808" i="1"/>
  <c r="B809" i="1"/>
  <c r="B810" i="1"/>
  <c r="B811" i="1"/>
  <c r="B812" i="1"/>
  <c r="B813" i="1"/>
  <c r="B814" i="1"/>
  <c r="B815" i="1"/>
  <c r="B816" i="1"/>
  <c r="B817" i="1"/>
  <c r="B818" i="1"/>
  <c r="B819" i="1"/>
  <c r="B820" i="1"/>
  <c r="B821" i="1"/>
  <c r="B822" i="1"/>
  <c r="B823" i="1"/>
  <c r="B824" i="1"/>
  <c r="B825" i="1"/>
  <c r="B826" i="1"/>
  <c r="B827" i="1"/>
  <c r="B828" i="1"/>
  <c r="B829" i="1"/>
  <c r="B830" i="1"/>
  <c r="B831" i="1"/>
  <c r="B832" i="1"/>
  <c r="B833" i="1"/>
  <c r="B834" i="1"/>
  <c r="B835" i="1"/>
  <c r="B836" i="1"/>
  <c r="B837" i="1"/>
  <c r="B838" i="1"/>
  <c r="B839" i="1"/>
  <c r="B840" i="1"/>
  <c r="B841" i="1"/>
  <c r="B842" i="1"/>
  <c r="B843" i="1"/>
  <c r="B844" i="1"/>
  <c r="B845" i="1"/>
  <c r="B846" i="1"/>
  <c r="B847" i="1"/>
  <c r="B848" i="1"/>
  <c r="B849" i="1"/>
  <c r="B850" i="1"/>
  <c r="B851" i="1"/>
  <c r="B852" i="1"/>
  <c r="B853" i="1"/>
  <c r="B854" i="1"/>
  <c r="B855" i="1"/>
  <c r="B856" i="1"/>
  <c r="B857" i="1"/>
  <c r="B858" i="1"/>
  <c r="B859" i="1"/>
  <c r="B860" i="1"/>
  <c r="B861" i="1"/>
  <c r="B862" i="1"/>
  <c r="B863" i="1"/>
  <c r="B864" i="1"/>
  <c r="B865" i="1"/>
  <c r="B866" i="1"/>
  <c r="B867" i="1"/>
  <c r="B868" i="1"/>
  <c r="B869" i="1"/>
  <c r="B870" i="1"/>
  <c r="B871" i="1"/>
  <c r="B872" i="1"/>
  <c r="B873" i="1"/>
  <c r="B874" i="1"/>
  <c r="B875" i="1"/>
  <c r="B876" i="1"/>
  <c r="B877" i="1"/>
  <c r="B878" i="1"/>
  <c r="B879" i="1"/>
  <c r="B880" i="1"/>
  <c r="B881" i="1"/>
  <c r="B882" i="1"/>
  <c r="B883" i="1"/>
  <c r="B884" i="1"/>
  <c r="B885" i="1"/>
  <c r="B886" i="1"/>
  <c r="B887" i="1"/>
  <c r="B888" i="1"/>
  <c r="B889" i="1"/>
  <c r="B890" i="1"/>
  <c r="B891" i="1"/>
  <c r="B892" i="1"/>
  <c r="B893" i="1"/>
  <c r="B894" i="1"/>
  <c r="B895" i="1"/>
  <c r="B896" i="1"/>
  <c r="B897" i="1"/>
  <c r="B898" i="1"/>
  <c r="B899" i="1"/>
  <c r="B900" i="1"/>
  <c r="B901" i="1"/>
  <c r="B902" i="1"/>
  <c r="B903" i="1"/>
  <c r="B904" i="1"/>
  <c r="B905" i="1"/>
  <c r="B906" i="1"/>
  <c r="B907" i="1"/>
  <c r="B908" i="1"/>
  <c r="B909" i="1"/>
  <c r="B910" i="1"/>
  <c r="B911" i="1"/>
  <c r="B912" i="1"/>
  <c r="B913" i="1"/>
  <c r="B914" i="1"/>
  <c r="B915" i="1"/>
  <c r="B916" i="1"/>
  <c r="B917" i="1"/>
  <c r="B918" i="1"/>
  <c r="B919" i="1"/>
  <c r="B920" i="1"/>
  <c r="B921" i="1"/>
  <c r="B922" i="1"/>
  <c r="B923" i="1"/>
  <c r="B924" i="1"/>
  <c r="B925" i="1"/>
  <c r="B926" i="1"/>
  <c r="B927" i="1"/>
  <c r="B928" i="1"/>
  <c r="B929" i="1"/>
  <c r="B930" i="1"/>
  <c r="B931" i="1"/>
  <c r="B932" i="1"/>
  <c r="B933" i="1"/>
  <c r="B934" i="1"/>
  <c r="B935" i="1"/>
  <c r="B936" i="1"/>
  <c r="B937" i="1"/>
  <c r="B938" i="1"/>
  <c r="B939" i="1"/>
  <c r="B940" i="1"/>
  <c r="B941" i="1"/>
  <c r="B942" i="1"/>
  <c r="B943" i="1"/>
  <c r="B944" i="1"/>
  <c r="B945" i="1"/>
  <c r="B946" i="1"/>
  <c r="B947" i="1"/>
  <c r="B948" i="1"/>
  <c r="B949" i="1"/>
  <c r="B950" i="1"/>
  <c r="B951" i="1"/>
  <c r="B952" i="1"/>
  <c r="B953" i="1"/>
  <c r="B954" i="1"/>
  <c r="B955" i="1"/>
  <c r="B956" i="1"/>
  <c r="B957" i="1"/>
  <c r="B958" i="1"/>
  <c r="B959" i="1"/>
  <c r="B960" i="1"/>
  <c r="B961" i="1"/>
  <c r="B962" i="1"/>
  <c r="B963" i="1"/>
  <c r="B964" i="1"/>
  <c r="B965" i="1"/>
  <c r="B966" i="1"/>
  <c r="B967" i="1"/>
  <c r="B968" i="1"/>
  <c r="B969" i="1"/>
  <c r="B970" i="1"/>
  <c r="B971" i="1"/>
  <c r="B972" i="1"/>
  <c r="B973" i="1"/>
  <c r="B974" i="1"/>
  <c r="B975" i="1"/>
  <c r="B976" i="1"/>
  <c r="B977" i="1"/>
  <c r="B978" i="1"/>
  <c r="B979" i="1"/>
  <c r="B980" i="1"/>
  <c r="B981" i="1"/>
  <c r="B982" i="1"/>
  <c r="B983" i="1"/>
  <c r="B984" i="1"/>
  <c r="B985" i="1"/>
  <c r="B986" i="1"/>
  <c r="B987" i="1"/>
  <c r="B988" i="1"/>
  <c r="B989" i="1"/>
  <c r="B990" i="1"/>
  <c r="B991" i="1"/>
  <c r="B992" i="1"/>
  <c r="B993" i="1"/>
  <c r="B994" i="1"/>
  <c r="B995" i="1"/>
  <c r="B996" i="1"/>
  <c r="B997" i="1"/>
  <c r="B998" i="1"/>
  <c r="B999" i="1"/>
  <c r="B1000" i="1"/>
  <c r="B1001" i="1"/>
  <c r="B1002" i="1"/>
  <c r="B1003" i="1"/>
  <c r="B1004" i="1"/>
  <c r="B1005" i="1"/>
  <c r="B1006" i="1"/>
  <c r="B1007" i="1"/>
  <c r="B1008" i="1"/>
  <c r="B1009" i="1"/>
  <c r="B1010" i="1"/>
  <c r="B1011" i="1"/>
  <c r="B1012" i="1"/>
  <c r="B1013" i="1"/>
  <c r="B1014" i="1"/>
  <c r="B1015" i="1"/>
  <c r="B1016" i="1"/>
  <c r="B1017" i="1"/>
  <c r="B1018" i="1"/>
  <c r="B1019" i="1"/>
  <c r="B1020" i="1"/>
  <c r="B1021" i="1"/>
  <c r="B1022" i="1"/>
  <c r="B1023" i="1"/>
  <c r="B1024" i="1"/>
  <c r="B1025" i="1"/>
  <c r="B1026" i="1"/>
  <c r="B1027" i="1"/>
  <c r="B1028" i="1"/>
  <c r="B1029" i="1"/>
  <c r="B1030" i="1"/>
  <c r="B1031" i="1"/>
  <c r="B1032" i="1"/>
  <c r="B1033" i="1"/>
  <c r="B1034" i="1"/>
  <c r="B1035" i="1"/>
  <c r="B1036" i="1"/>
  <c r="B1037" i="1"/>
  <c r="B1038" i="1"/>
  <c r="B1039" i="1"/>
  <c r="B1040" i="1"/>
  <c r="B1041" i="1"/>
  <c r="B1042" i="1"/>
  <c r="B1043" i="1"/>
  <c r="B1044" i="1"/>
  <c r="B1045" i="1"/>
  <c r="B1046" i="1"/>
  <c r="B1047" i="1"/>
  <c r="B1048" i="1"/>
  <c r="B1049" i="1"/>
  <c r="B1050" i="1"/>
  <c r="B1051" i="1"/>
  <c r="B1052" i="1"/>
  <c r="B1053" i="1"/>
  <c r="B1054" i="1"/>
  <c r="B1055" i="1"/>
  <c r="B1056" i="1"/>
  <c r="B1057" i="1"/>
  <c r="B1058" i="1"/>
  <c r="B1059" i="1"/>
  <c r="B1060" i="1"/>
  <c r="B1061" i="1"/>
  <c r="B1062" i="1"/>
  <c r="B1063" i="1"/>
  <c r="B1064" i="1"/>
  <c r="B1065" i="1"/>
  <c r="B1066" i="1"/>
  <c r="B1067" i="1"/>
  <c r="B1068" i="1"/>
  <c r="B1069" i="1"/>
  <c r="B1070" i="1"/>
  <c r="B1071" i="1"/>
  <c r="B1072" i="1"/>
  <c r="B1073" i="1"/>
  <c r="B1074" i="1"/>
  <c r="B1075" i="1"/>
  <c r="B1076" i="1"/>
  <c r="B1077" i="1"/>
  <c r="B1078" i="1"/>
  <c r="B1079" i="1"/>
  <c r="B1080" i="1"/>
  <c r="B1081" i="1"/>
  <c r="B1082" i="1"/>
  <c r="B1083" i="1"/>
  <c r="B1084" i="1"/>
  <c r="B1085" i="1"/>
  <c r="B1086" i="1"/>
  <c r="B1087" i="1"/>
  <c r="B1088" i="1"/>
  <c r="B1089" i="1"/>
  <c r="B1090" i="1"/>
  <c r="B1091" i="1"/>
  <c r="B1092" i="1"/>
  <c r="B1093" i="1"/>
  <c r="B1094" i="1"/>
  <c r="B1095" i="1"/>
  <c r="B1096" i="1"/>
  <c r="B1097" i="1"/>
  <c r="B1098" i="1"/>
  <c r="B1099" i="1"/>
  <c r="B1100" i="1"/>
  <c r="B1101" i="1"/>
  <c r="B1102" i="1"/>
  <c r="B1103" i="1"/>
  <c r="B1104" i="1"/>
  <c r="B1105" i="1"/>
  <c r="B1106" i="1"/>
  <c r="B1107" i="1"/>
  <c r="B1108" i="1"/>
  <c r="B1109" i="1"/>
  <c r="B1110" i="1"/>
  <c r="B1111" i="1"/>
  <c r="B1112" i="1"/>
  <c r="B1113" i="1"/>
  <c r="B1114" i="1"/>
  <c r="B1115" i="1"/>
  <c r="B1116" i="1"/>
  <c r="B1117" i="1"/>
  <c r="B1118" i="1"/>
  <c r="B1119" i="1"/>
  <c r="B1120" i="1"/>
  <c r="B1121" i="1"/>
  <c r="B1122" i="1"/>
  <c r="B1123" i="1"/>
  <c r="B1124" i="1"/>
  <c r="B1125" i="1"/>
  <c r="B1126" i="1"/>
  <c r="B1127" i="1"/>
  <c r="B1128" i="1"/>
  <c r="B1129" i="1"/>
  <c r="B1130" i="1"/>
  <c r="B1131" i="1"/>
  <c r="B1132" i="1"/>
  <c r="B1133" i="1"/>
  <c r="B1134" i="1"/>
  <c r="B1135" i="1"/>
  <c r="B1136" i="1"/>
  <c r="B1137" i="1"/>
  <c r="B1138" i="1"/>
  <c r="B1139" i="1"/>
  <c r="B1140" i="1"/>
  <c r="B1141" i="1"/>
  <c r="B1142" i="1"/>
  <c r="B1143" i="1"/>
  <c r="B1144" i="1"/>
  <c r="B1145" i="1"/>
  <c r="B1146" i="1"/>
  <c r="B1147" i="1"/>
  <c r="B1148" i="1"/>
  <c r="B1149" i="1"/>
  <c r="B1150" i="1"/>
  <c r="B1151" i="1"/>
  <c r="B1152" i="1"/>
  <c r="B1153" i="1"/>
  <c r="B1154" i="1"/>
  <c r="B1155" i="1"/>
  <c r="B1156" i="1"/>
  <c r="B1157" i="1"/>
  <c r="B1158" i="1"/>
  <c r="B1159" i="1"/>
  <c r="B1160" i="1"/>
  <c r="B1161" i="1"/>
  <c r="B1162" i="1"/>
  <c r="B1163" i="1"/>
  <c r="B1164" i="1"/>
  <c r="B1165" i="1"/>
  <c r="B1166" i="1"/>
  <c r="B1167" i="1"/>
  <c r="B1168" i="1"/>
  <c r="B1169" i="1"/>
  <c r="B1170" i="1"/>
  <c r="B1171" i="1"/>
  <c r="B1172" i="1"/>
  <c r="B1173" i="1"/>
  <c r="B1174" i="1"/>
  <c r="B1175" i="1"/>
  <c r="B1176" i="1"/>
  <c r="B1177" i="1"/>
  <c r="B1178" i="1"/>
  <c r="B1179" i="1"/>
  <c r="B1180" i="1"/>
  <c r="B1181" i="1"/>
  <c r="B1182" i="1"/>
  <c r="B1183" i="1"/>
  <c r="B1184" i="1"/>
  <c r="B1185" i="1"/>
  <c r="B1186" i="1"/>
  <c r="B1187" i="1"/>
  <c r="B1188" i="1"/>
  <c r="B1189" i="1"/>
  <c r="B1190" i="1"/>
  <c r="B1191" i="1"/>
  <c r="B1192" i="1"/>
  <c r="B1193" i="1"/>
  <c r="B1194" i="1"/>
  <c r="B1195" i="1"/>
  <c r="B1196" i="1"/>
  <c r="B1197" i="1"/>
  <c r="B1198" i="1"/>
  <c r="B1199" i="1"/>
  <c r="B1200" i="1"/>
  <c r="B1201" i="1"/>
  <c r="B1202" i="1"/>
  <c r="B1203" i="1"/>
  <c r="B1204" i="1"/>
  <c r="B1205" i="1"/>
  <c r="B1206" i="1"/>
  <c r="B1207" i="1"/>
  <c r="B1208" i="1"/>
  <c r="B1209" i="1"/>
  <c r="B1210" i="1"/>
  <c r="B1211" i="1"/>
  <c r="B1212" i="1"/>
  <c r="B1213" i="1"/>
  <c r="B1214" i="1"/>
  <c r="B1215" i="1"/>
  <c r="B1216" i="1"/>
  <c r="B1217" i="1"/>
  <c r="B1218" i="1"/>
  <c r="B1219" i="1"/>
  <c r="B1220" i="1"/>
  <c r="B1221" i="1"/>
  <c r="B1222" i="1"/>
  <c r="B1223" i="1"/>
  <c r="B1224" i="1"/>
  <c r="B1225" i="1"/>
  <c r="B1226" i="1"/>
  <c r="B1227" i="1"/>
  <c r="B1228" i="1"/>
  <c r="B1229" i="1"/>
  <c r="B1230" i="1"/>
  <c r="B1231" i="1"/>
  <c r="B1232" i="1"/>
  <c r="B1233" i="1"/>
  <c r="B1234" i="1"/>
  <c r="B1235" i="1"/>
  <c r="B1236" i="1"/>
  <c r="B1237" i="1"/>
  <c r="B1238" i="1"/>
  <c r="B1239" i="1"/>
  <c r="B1240" i="1"/>
  <c r="B1241" i="1"/>
  <c r="B1242" i="1"/>
  <c r="B2" i="1"/>
  <c r="H1202" i="1" l="1"/>
  <c r="H1194" i="1"/>
  <c r="H1186" i="1"/>
  <c r="H1178" i="1"/>
  <c r="H1170" i="1"/>
  <c r="H1162" i="1"/>
  <c r="H1154" i="1"/>
  <c r="H1146" i="1"/>
  <c r="H1138" i="1"/>
  <c r="H1130" i="1"/>
  <c r="H1122" i="1"/>
  <c r="H1114" i="1"/>
  <c r="H1106" i="1"/>
  <c r="H1098" i="1"/>
  <c r="H1090" i="1"/>
  <c r="H1082" i="1"/>
  <c r="H1074" i="1"/>
  <c r="H1066" i="1"/>
  <c r="H1058" i="1"/>
  <c r="H1050" i="1"/>
  <c r="H1042" i="1"/>
  <c r="H1034" i="1"/>
  <c r="H1026" i="1"/>
  <c r="H1018" i="1"/>
  <c r="H1010" i="1"/>
  <c r="H1002" i="1"/>
  <c r="H994" i="1"/>
  <c r="H986" i="1"/>
  <c r="H978" i="1"/>
  <c r="H970" i="1"/>
  <c r="H962" i="1"/>
  <c r="H954" i="1"/>
  <c r="H946" i="1"/>
  <c r="H938" i="1"/>
  <c r="H930" i="1"/>
  <c r="H922" i="1"/>
  <c r="H914" i="1"/>
  <c r="H906" i="1"/>
  <c r="H898" i="1"/>
  <c r="H890" i="1"/>
  <c r="H882" i="1"/>
  <c r="H874" i="1"/>
  <c r="H866" i="1"/>
  <c r="H858" i="1"/>
  <c r="H850" i="1"/>
  <c r="H842" i="1"/>
  <c r="H834" i="1"/>
  <c r="H826" i="1"/>
  <c r="H818" i="1"/>
  <c r="H810" i="1"/>
  <c r="H802" i="1"/>
  <c r="H794" i="1"/>
  <c r="H786" i="1"/>
  <c r="H778" i="1"/>
  <c r="H770" i="1"/>
  <c r="H762" i="1"/>
  <c r="H754" i="1"/>
  <c r="H746" i="1"/>
  <c r="H738" i="1"/>
  <c r="H730" i="1"/>
  <c r="H722" i="1"/>
  <c r="H714" i="1"/>
  <c r="H706" i="1"/>
  <c r="H698" i="1"/>
  <c r="H690" i="1"/>
  <c r="H682" i="1"/>
  <c r="H674" i="1"/>
  <c r="H666" i="1"/>
  <c r="H658" i="1"/>
  <c r="H650" i="1"/>
  <c r="H642" i="1"/>
  <c r="H634" i="1"/>
  <c r="H626" i="1"/>
  <c r="H618" i="1"/>
  <c r="H610" i="1"/>
  <c r="H602" i="1"/>
  <c r="H594" i="1"/>
  <c r="H586" i="1"/>
  <c r="H578" i="1"/>
  <c r="H570" i="1"/>
  <c r="H562" i="1"/>
  <c r="H554" i="1"/>
  <c r="H546" i="1"/>
  <c r="H538" i="1"/>
  <c r="H530" i="1"/>
  <c r="H522" i="1"/>
  <c r="H514" i="1"/>
  <c r="H506" i="1"/>
  <c r="H490" i="1"/>
  <c r="H482" i="1"/>
  <c r="H474" i="1"/>
  <c r="H466" i="1"/>
  <c r="H458" i="1"/>
  <c r="H450" i="1"/>
  <c r="H442" i="1"/>
  <c r="H434" i="1"/>
  <c r="H426" i="1"/>
  <c r="H418" i="1"/>
  <c r="H410" i="1"/>
  <c r="H402" i="1"/>
  <c r="H394" i="1"/>
  <c r="H386" i="1"/>
  <c r="H378" i="1"/>
  <c r="H370" i="1"/>
  <c r="H362" i="1"/>
  <c r="H322" i="1"/>
  <c r="H162" i="1"/>
  <c r="H1113" i="1"/>
  <c r="H985" i="1"/>
  <c r="H801" i="1"/>
  <c r="H1232" i="1"/>
  <c r="H1224" i="1"/>
  <c r="H1216" i="1"/>
  <c r="H1208" i="1"/>
  <c r="H1200" i="1"/>
  <c r="H1192" i="1"/>
  <c r="H1184" i="1"/>
  <c r="H1176" i="1"/>
  <c r="H1168" i="1"/>
  <c r="H1160" i="1"/>
  <c r="H1152" i="1"/>
  <c r="H1144" i="1"/>
  <c r="H1136" i="1"/>
  <c r="H1128" i="1"/>
  <c r="H1120" i="1"/>
  <c r="H1112" i="1"/>
  <c r="H1104" i="1"/>
  <c r="H1096" i="1"/>
  <c r="H1088" i="1"/>
  <c r="H1080" i="1"/>
  <c r="H1072" i="1"/>
  <c r="H1064" i="1"/>
  <c r="H1056" i="1"/>
  <c r="H1048" i="1"/>
  <c r="H1040" i="1"/>
  <c r="H1032" i="1"/>
  <c r="H1024" i="1"/>
  <c r="H1016" i="1"/>
  <c r="H1008" i="1"/>
  <c r="H1000" i="1"/>
  <c r="H992" i="1"/>
  <c r="H984" i="1"/>
  <c r="H976" i="1"/>
  <c r="H968" i="1"/>
  <c r="H960" i="1"/>
  <c r="H952" i="1"/>
  <c r="H944" i="1"/>
  <c r="H936" i="1"/>
  <c r="H928" i="1"/>
  <c r="H920" i="1"/>
  <c r="H912" i="1"/>
  <c r="H904" i="1"/>
  <c r="H896" i="1"/>
  <c r="H888" i="1"/>
  <c r="H880" i="1"/>
  <c r="H872" i="1"/>
  <c r="H864" i="1"/>
  <c r="H856" i="1"/>
  <c r="H848" i="1"/>
  <c r="H840" i="1"/>
  <c r="H832" i="1"/>
  <c r="H824" i="1"/>
  <c r="H816" i="1"/>
  <c r="H808" i="1"/>
  <c r="H800" i="1"/>
  <c r="H792" i="1"/>
  <c r="H784" i="1"/>
  <c r="H776" i="1"/>
  <c r="H768" i="1"/>
  <c r="H760" i="1"/>
  <c r="H752" i="1"/>
  <c r="H744" i="1"/>
  <c r="H736" i="1"/>
  <c r="H728" i="1"/>
  <c r="H720" i="1"/>
  <c r="H712" i="1"/>
  <c r="H704" i="1"/>
  <c r="H696" i="1"/>
  <c r="H688" i="1"/>
  <c r="H680" i="1"/>
  <c r="H672" i="1"/>
  <c r="H664" i="1"/>
  <c r="H656" i="1"/>
  <c r="H648" i="1"/>
  <c r="H640" i="1"/>
  <c r="H616" i="1"/>
  <c r="H608" i="1"/>
  <c r="H592" i="1"/>
  <c r="H584" i="1"/>
  <c r="H576" i="1"/>
  <c r="H552" i="1"/>
  <c r="H544" i="1"/>
  <c r="H528" i="1"/>
  <c r="H520" i="1"/>
  <c r="H512" i="1"/>
  <c r="H488" i="1"/>
  <c r="H480" i="1"/>
  <c r="H432" i="1"/>
  <c r="H408" i="1"/>
  <c r="H400" i="1"/>
  <c r="H384" i="1"/>
  <c r="H376" i="1"/>
  <c r="H360" i="1"/>
  <c r="H344" i="1"/>
  <c r="H1049" i="1"/>
  <c r="H921" i="1"/>
  <c r="H1135" i="1"/>
  <c r="H1240" i="1"/>
  <c r="H1239" i="1"/>
  <c r="H1231" i="1"/>
  <c r="H1223" i="1"/>
  <c r="H1215" i="1"/>
  <c r="H1207" i="1"/>
  <c r="H1199" i="1"/>
  <c r="H1191" i="1"/>
  <c r="H1183" i="1"/>
  <c r="H1175" i="1"/>
  <c r="H1167" i="1"/>
  <c r="H1159" i="1"/>
  <c r="H1151" i="1"/>
  <c r="H1143" i="1"/>
  <c r="H1127" i="1"/>
  <c r="H1119" i="1"/>
  <c r="H1111" i="1"/>
  <c r="H1103" i="1"/>
  <c r="H1095" i="1"/>
  <c r="H1087" i="1"/>
  <c r="H1079" i="1"/>
  <c r="H431" i="1"/>
  <c r="H1209" i="1"/>
  <c r="H1222" i="1"/>
  <c r="H1190" i="1"/>
  <c r="H1158" i="1"/>
  <c r="H1150" i="1"/>
  <c r="H1118" i="1"/>
  <c r="H1110" i="1"/>
  <c r="H1102" i="1"/>
  <c r="H1094" i="1"/>
  <c r="H1086" i="1"/>
  <c r="H1078" i="1"/>
  <c r="H1070" i="1"/>
  <c r="H1062" i="1"/>
  <c r="H1054" i="1"/>
  <c r="H1046" i="1"/>
  <c r="H1038" i="1"/>
  <c r="H1030" i="1"/>
  <c r="H1022" i="1"/>
  <c r="H1014" i="1"/>
  <c r="H1006" i="1"/>
  <c r="H998" i="1"/>
  <c r="H990" i="1"/>
  <c r="H982" i="1"/>
  <c r="H974" i="1"/>
  <c r="H966" i="1"/>
  <c r="H958" i="1"/>
  <c r="H950" i="1"/>
  <c r="H942" i="1"/>
  <c r="H926" i="1"/>
  <c r="H918" i="1"/>
  <c r="H910" i="1"/>
  <c r="H902" i="1"/>
  <c r="H894" i="1"/>
  <c r="H886" i="1"/>
  <c r="H878" i="1"/>
  <c r="H870" i="1"/>
  <c r="H862" i="1"/>
  <c r="H854" i="1"/>
  <c r="H846" i="1"/>
  <c r="H838" i="1"/>
  <c r="H830" i="1"/>
  <c r="H822" i="1"/>
  <c r="H814" i="1"/>
  <c r="H806" i="1"/>
  <c r="H798" i="1"/>
  <c r="H790" i="1"/>
  <c r="H782" i="1"/>
  <c r="H774" i="1"/>
  <c r="H766" i="1"/>
  <c r="H758" i="1"/>
  <c r="H750" i="1"/>
  <c r="H742" i="1"/>
  <c r="H734" i="1"/>
  <c r="H726" i="1"/>
  <c r="H718" i="1"/>
  <c r="H710" i="1"/>
  <c r="H702" i="1"/>
  <c r="H694" i="1"/>
  <c r="H686" i="1"/>
  <c r="H678" i="1"/>
  <c r="H670" i="1"/>
  <c r="H662" i="1"/>
  <c r="H654" i="1"/>
  <c r="H646" i="1"/>
  <c r="H638" i="1"/>
  <c r="H630" i="1"/>
  <c r="H622" i="1"/>
  <c r="H614" i="1"/>
  <c r="H606" i="1"/>
  <c r="H598" i="1"/>
  <c r="H590" i="1"/>
  <c r="H582" i="1"/>
  <c r="H574" i="1"/>
  <c r="H566" i="1"/>
  <c r="H558" i="1"/>
  <c r="H550" i="1"/>
  <c r="H542" i="1"/>
  <c r="H534" i="1"/>
  <c r="H526" i="1"/>
  <c r="H454" i="1"/>
  <c r="H406" i="1"/>
  <c r="H817" i="1"/>
  <c r="H1145" i="1"/>
  <c r="H1214" i="1"/>
  <c r="H1182" i="1"/>
  <c r="H1126" i="1"/>
  <c r="H1237" i="1"/>
  <c r="H1229" i="1"/>
  <c r="H1213" i="1"/>
  <c r="H1205" i="1"/>
  <c r="H1197" i="1"/>
  <c r="H1189" i="1"/>
  <c r="H1181" i="1"/>
  <c r="H1173" i="1"/>
  <c r="H1165" i="1"/>
  <c r="H1157" i="1"/>
  <c r="H1149" i="1"/>
  <c r="H1141" i="1"/>
  <c r="H1133" i="1"/>
  <c r="H1125" i="1"/>
  <c r="H1117" i="1"/>
  <c r="H1109" i="1"/>
  <c r="H1101" i="1"/>
  <c r="H1093" i="1"/>
  <c r="H1085" i="1"/>
  <c r="H1077" i="1"/>
  <c r="H1069" i="1"/>
  <c r="H1061" i="1"/>
  <c r="H1053" i="1"/>
  <c r="H1045" i="1"/>
  <c r="H1029" i="1"/>
  <c r="H973" i="1"/>
  <c r="H909" i="1"/>
  <c r="H781" i="1"/>
  <c r="H557" i="1"/>
  <c r="H517" i="1"/>
  <c r="H1241" i="1"/>
  <c r="H1230" i="1"/>
  <c r="H1198" i="1"/>
  <c r="H1166" i="1"/>
  <c r="H1134" i="1"/>
  <c r="H1236" i="1"/>
  <c r="H1228" i="1"/>
  <c r="H1220" i="1"/>
  <c r="H1212" i="1"/>
  <c r="H1204" i="1"/>
  <c r="H1196" i="1"/>
  <c r="H1188" i="1"/>
  <c r="H1180" i="1"/>
  <c r="H1172" i="1"/>
  <c r="H1164" i="1"/>
  <c r="H1156" i="1"/>
  <c r="H1148" i="1"/>
  <c r="H1140" i="1"/>
  <c r="H1132" i="1"/>
  <c r="H1124" i="1"/>
  <c r="H1116" i="1"/>
  <c r="H1108" i="1"/>
  <c r="H1100" i="1"/>
  <c r="H1092" i="1"/>
  <c r="H1084" i="1"/>
  <c r="H1076" i="1"/>
  <c r="H1068" i="1"/>
  <c r="H1060" i="1"/>
  <c r="H1052" i="1"/>
  <c r="H1044" i="1"/>
  <c r="H1036" i="1"/>
  <c r="H1028" i="1"/>
  <c r="H1020" i="1"/>
  <c r="H1012" i="1"/>
  <c r="H1004" i="1"/>
  <c r="H996" i="1"/>
  <c r="H988" i="1"/>
  <c r="H980" i="1"/>
  <c r="H972" i="1"/>
  <c r="H964" i="1"/>
  <c r="H956" i="1"/>
  <c r="H948" i="1"/>
  <c r="H940" i="1"/>
  <c r="H932" i="1"/>
  <c r="H924" i="1"/>
  <c r="H916" i="1"/>
  <c r="H908" i="1"/>
  <c r="H900" i="1"/>
  <c r="H892" i="1"/>
  <c r="H884" i="1"/>
  <c r="H876" i="1"/>
  <c r="H868" i="1"/>
  <c r="H860" i="1"/>
  <c r="H852" i="1"/>
  <c r="H844" i="1"/>
  <c r="H836" i="1"/>
  <c r="H620" i="1"/>
  <c r="H476" i="1"/>
  <c r="H268" i="1"/>
  <c r="H1177" i="1"/>
  <c r="H1238" i="1"/>
  <c r="H1206" i="1"/>
  <c r="H1174" i="1"/>
  <c r="H1142" i="1"/>
  <c r="H2" i="1"/>
  <c r="H10" i="1"/>
  <c r="H368" i="1"/>
  <c r="H52" i="1"/>
  <c r="H601" i="1"/>
  <c r="H108" i="1"/>
  <c r="H641" i="1"/>
  <c r="H681" i="1"/>
  <c r="H1235" i="1"/>
  <c r="H1227" i="1"/>
  <c r="H1219" i="1"/>
  <c r="H1211" i="1"/>
  <c r="H1203" i="1"/>
  <c r="H1195" i="1"/>
  <c r="H1187" i="1"/>
  <c r="H1179" i="1"/>
  <c r="H1171" i="1"/>
  <c r="H1163" i="1"/>
  <c r="H1155" i="1"/>
  <c r="H1147" i="1"/>
  <c r="H1139" i="1"/>
  <c r="H1131" i="1"/>
  <c r="H1123" i="1"/>
  <c r="H1115" i="1"/>
  <c r="H1107" i="1"/>
  <c r="H1099" i="1"/>
  <c r="H1091" i="1"/>
  <c r="H1083" i="1"/>
  <c r="H1075" i="1"/>
  <c r="H1067" i="1"/>
  <c r="H1059" i="1"/>
  <c r="H1051" i="1"/>
  <c r="H867" i="1"/>
  <c r="H214" i="1"/>
  <c r="H1233" i="1"/>
  <c r="H1225" i="1"/>
  <c r="H1217" i="1"/>
  <c r="H1201" i="1"/>
  <c r="H1193" i="1"/>
  <c r="H1185" i="1"/>
  <c r="H1169" i="1"/>
  <c r="H1161" i="1"/>
  <c r="H1153" i="1"/>
  <c r="H1137" i="1"/>
  <c r="H1129" i="1"/>
  <c r="H1121" i="1"/>
  <c r="H1105" i="1"/>
  <c r="H1097" i="1"/>
  <c r="H1089" i="1"/>
  <c r="H1081" i="1"/>
  <c r="H1073" i="1"/>
  <c r="H1065" i="1"/>
  <c r="H1057" i="1"/>
  <c r="H1041" i="1"/>
  <c r="H1033" i="1"/>
  <c r="H1025" i="1"/>
  <c r="H1017" i="1"/>
  <c r="H1009" i="1"/>
  <c r="H1001" i="1"/>
  <c r="H993" i="1"/>
  <c r="H977" i="1"/>
  <c r="H969" i="1"/>
  <c r="H961" i="1"/>
  <c r="H953" i="1"/>
  <c r="H945" i="1"/>
  <c r="H937" i="1"/>
  <c r="H929" i="1"/>
  <c r="H913" i="1"/>
  <c r="H905" i="1"/>
  <c r="H897" i="1"/>
  <c r="H889" i="1"/>
  <c r="H881" i="1"/>
  <c r="H873" i="1"/>
  <c r="H865" i="1"/>
  <c r="H857" i="1"/>
  <c r="H849" i="1"/>
  <c r="H841" i="1"/>
  <c r="H833" i="1"/>
  <c r="H825" i="1"/>
  <c r="H809" i="1"/>
  <c r="H793" i="1"/>
  <c r="H785" i="1"/>
  <c r="H777" i="1"/>
  <c r="H769" i="1"/>
  <c r="H761" i="1"/>
  <c r="H753" i="1"/>
  <c r="H745" i="1"/>
  <c r="H737" i="1"/>
  <c r="H729" i="1"/>
  <c r="H705" i="1"/>
  <c r="H697" i="1"/>
  <c r="H673" i="1"/>
  <c r="H665" i="1"/>
  <c r="H633" i="1"/>
  <c r="H617" i="1"/>
  <c r="H609" i="1"/>
  <c r="H577" i="1"/>
  <c r="H569" i="1"/>
  <c r="H553" i="1"/>
  <c r="H545" i="1"/>
  <c r="H537" i="1"/>
  <c r="H513" i="1"/>
  <c r="H505" i="1"/>
  <c r="H489" i="1"/>
  <c r="H481" i="1"/>
  <c r="H473" i="1"/>
  <c r="H465" i="1"/>
  <c r="H417" i="1"/>
  <c r="H1071" i="1"/>
  <c r="H1063" i="1"/>
  <c r="H1055" i="1"/>
  <c r="H1047" i="1"/>
  <c r="H1039" i="1"/>
  <c r="H1031" i="1"/>
  <c r="H1023" i="1"/>
  <c r="H1015" i="1"/>
  <c r="H1007" i="1"/>
  <c r="H999" i="1"/>
  <c r="H991" i="1"/>
  <c r="H983" i="1"/>
  <c r="H975" i="1"/>
  <c r="H967" i="1"/>
  <c r="H959" i="1"/>
  <c r="H951" i="1"/>
  <c r="H943" i="1"/>
  <c r="H935" i="1"/>
  <c r="H927" i="1"/>
  <c r="H919" i="1"/>
  <c r="H911" i="1"/>
  <c r="H903" i="1"/>
  <c r="H895" i="1"/>
  <c r="H887" i="1"/>
  <c r="H879" i="1"/>
  <c r="H871" i="1"/>
  <c r="H863" i="1"/>
  <c r="H855" i="1"/>
  <c r="H847" i="1"/>
  <c r="H839" i="1"/>
  <c r="H831" i="1"/>
  <c r="H823" i="1"/>
  <c r="H815" i="1"/>
  <c r="H807" i="1"/>
  <c r="H799" i="1"/>
  <c r="H791" i="1"/>
  <c r="H783" i="1"/>
  <c r="H775" i="1"/>
  <c r="H767" i="1"/>
  <c r="H759" i="1"/>
  <c r="H751" i="1"/>
  <c r="H743" i="1"/>
  <c r="H735" i="1"/>
  <c r="H727" i="1"/>
  <c r="H719" i="1"/>
  <c r="H711" i="1"/>
  <c r="H703" i="1"/>
  <c r="H695" i="1"/>
  <c r="H687" i="1"/>
  <c r="H679" i="1"/>
  <c r="H671" i="1"/>
  <c r="H663" i="1"/>
  <c r="H655" i="1"/>
  <c r="H647" i="1"/>
  <c r="H639" i="1"/>
  <c r="H631" i="1"/>
  <c r="H623" i="1"/>
  <c r="H615" i="1"/>
  <c r="H607" i="1"/>
  <c r="H599" i="1"/>
  <c r="H591" i="1"/>
  <c r="H583" i="1"/>
  <c r="H575" i="1"/>
  <c r="H567" i="1"/>
  <c r="H559" i="1"/>
  <c r="H551" i="1"/>
  <c r="H543" i="1"/>
  <c r="H535" i="1"/>
  <c r="H527" i="1"/>
  <c r="H519" i="1"/>
  <c r="H511" i="1"/>
  <c r="H503" i="1"/>
  <c r="H495" i="1"/>
  <c r="H487" i="1"/>
  <c r="H479" i="1"/>
  <c r="H471" i="1"/>
  <c r="H463" i="1"/>
  <c r="H455" i="1"/>
  <c r="H447" i="1"/>
  <c r="H439" i="1"/>
  <c r="H423" i="1"/>
  <c r="H518" i="1"/>
  <c r="H510" i="1"/>
  <c r="H502" i="1"/>
  <c r="H494" i="1"/>
  <c r="H486" i="1"/>
  <c r="H478" i="1"/>
  <c r="H470" i="1"/>
  <c r="H462" i="1"/>
  <c r="H446" i="1"/>
  <c r="H438" i="1"/>
  <c r="H430" i="1"/>
  <c r="H422" i="1"/>
  <c r="H414" i="1"/>
  <c r="H398" i="1"/>
  <c r="H390" i="1"/>
  <c r="H382" i="1"/>
  <c r="H374" i="1"/>
  <c r="H366" i="1"/>
  <c r="H358" i="1"/>
  <c r="H350" i="1"/>
  <c r="H342" i="1"/>
  <c r="H334" i="1"/>
  <c r="H326" i="1"/>
  <c r="H318" i="1"/>
  <c r="H310" i="1"/>
  <c r="H302" i="1"/>
  <c r="H286" i="1"/>
  <c r="H278" i="1"/>
  <c r="H254" i="1"/>
  <c r="H246" i="1"/>
  <c r="H222" i="1"/>
  <c r="H182" i="1"/>
  <c r="H150" i="1"/>
  <c r="H142" i="1"/>
  <c r="H126" i="1"/>
  <c r="H118" i="1"/>
  <c r="H94" i="1"/>
  <c r="H78" i="1"/>
  <c r="H62" i="1"/>
  <c r="H30" i="1"/>
  <c r="H22" i="1"/>
  <c r="H14" i="1"/>
  <c r="H1021" i="1"/>
  <c r="H1013" i="1"/>
  <c r="H1005" i="1"/>
  <c r="H997" i="1"/>
  <c r="H989" i="1"/>
  <c r="H981" i="1"/>
  <c r="H965" i="1"/>
  <c r="H957" i="1"/>
  <c r="H949" i="1"/>
  <c r="H941" i="1"/>
  <c r="H933" i="1"/>
  <c r="H925" i="1"/>
  <c r="H917" i="1"/>
  <c r="H901" i="1"/>
  <c r="H893" i="1"/>
  <c r="H885" i="1"/>
  <c r="H877" i="1"/>
  <c r="H869" i="1"/>
  <c r="H861" i="1"/>
  <c r="H853" i="1"/>
  <c r="H845" i="1"/>
  <c r="H837" i="1"/>
  <c r="H829" i="1"/>
  <c r="H821" i="1"/>
  <c r="H813" i="1"/>
  <c r="H805" i="1"/>
  <c r="H797" i="1"/>
  <c r="H789" i="1"/>
  <c r="H773" i="1"/>
  <c r="H765" i="1"/>
  <c r="H757" i="1"/>
  <c r="H749" i="1"/>
  <c r="H741" i="1"/>
  <c r="H733" i="1"/>
  <c r="H725" i="1"/>
  <c r="H717" i="1"/>
  <c r="H709" i="1"/>
  <c r="H701" i="1"/>
  <c r="H693" i="1"/>
  <c r="H685" i="1"/>
  <c r="H677" i="1"/>
  <c r="H669" i="1"/>
  <c r="H661" i="1"/>
  <c r="H653" i="1"/>
  <c r="H645" i="1"/>
  <c r="H637" i="1"/>
  <c r="H629" i="1"/>
  <c r="H621" i="1"/>
  <c r="H613" i="1"/>
  <c r="H605" i="1"/>
  <c r="H597" i="1"/>
  <c r="H589" i="1"/>
  <c r="H581" i="1"/>
  <c r="H573" i="1"/>
  <c r="H565" i="1"/>
  <c r="H549" i="1"/>
  <c r="H541" i="1"/>
  <c r="H533" i="1"/>
  <c r="H525" i="1"/>
  <c r="H509" i="1"/>
  <c r="H501" i="1"/>
  <c r="H493" i="1"/>
  <c r="H485" i="1"/>
  <c r="H477" i="1"/>
  <c r="H469" i="1"/>
  <c r="H461" i="1"/>
  <c r="H453" i="1"/>
  <c r="H445" i="1"/>
  <c r="H437" i="1"/>
  <c r="H429" i="1"/>
  <c r="H421" i="1"/>
  <c r="H828" i="1"/>
  <c r="H820" i="1"/>
  <c r="H812" i="1"/>
  <c r="H804" i="1"/>
  <c r="H796" i="1"/>
  <c r="H788" i="1"/>
  <c r="H780" i="1"/>
  <c r="H772" i="1"/>
  <c r="H764" i="1"/>
  <c r="H756" i="1"/>
  <c r="H748" i="1"/>
  <c r="H740" i="1"/>
  <c r="H732" i="1"/>
  <c r="H724" i="1"/>
  <c r="H716" i="1"/>
  <c r="H708" i="1"/>
  <c r="H700" i="1"/>
  <c r="H692" i="1"/>
  <c r="H684" i="1"/>
  <c r="H676" i="1"/>
  <c r="H668" i="1"/>
  <c r="H652" i="1"/>
  <c r="H644" i="1"/>
  <c r="H636" i="1"/>
  <c r="H628" i="1"/>
  <c r="H612" i="1"/>
  <c r="H604" i="1"/>
  <c r="H596" i="1"/>
  <c r="H588" i="1"/>
  <c r="H580" i="1"/>
  <c r="H572" i="1"/>
  <c r="H564" i="1"/>
  <c r="H556" i="1"/>
  <c r="H548" i="1"/>
  <c r="H540" i="1"/>
  <c r="H532" i="1"/>
  <c r="H524" i="1"/>
  <c r="H516" i="1"/>
  <c r="H508" i="1"/>
  <c r="H500" i="1"/>
  <c r="H492" i="1"/>
  <c r="H484" i="1"/>
  <c r="H468" i="1"/>
  <c r="H460" i="1"/>
  <c r="H452" i="1"/>
  <c r="H444" i="1"/>
  <c r="H436" i="1"/>
  <c r="H428" i="1"/>
  <c r="H420" i="1"/>
  <c r="H412" i="1"/>
  <c r="H404" i="1"/>
  <c r="H396" i="1"/>
  <c r="H388" i="1"/>
  <c r="H380" i="1"/>
  <c r="H372" i="1"/>
  <c r="H364" i="1"/>
  <c r="H356" i="1"/>
  <c r="H348" i="1"/>
  <c r="H340" i="1"/>
  <c r="H332" i="1"/>
  <c r="H324" i="1"/>
  <c r="H316" i="1"/>
  <c r="H308" i="1"/>
  <c r="H300" i="1"/>
  <c r="H292" i="1"/>
  <c r="H284" i="1"/>
  <c r="H276" i="1"/>
  <c r="H260" i="1"/>
  <c r="H252" i="1"/>
  <c r="H228" i="1"/>
  <c r="H212" i="1"/>
  <c r="H180" i="1"/>
  <c r="H164" i="1"/>
  <c r="H148" i="1"/>
  <c r="H116" i="1"/>
  <c r="H84" i="1"/>
  <c r="H76" i="1"/>
  <c r="H44" i="1"/>
  <c r="H12" i="1"/>
  <c r="H1043" i="1"/>
  <c r="H1035" i="1"/>
  <c r="H1027" i="1"/>
  <c r="H1019" i="1"/>
  <c r="H1011" i="1"/>
  <c r="H1003" i="1"/>
  <c r="H995" i="1"/>
  <c r="H987" i="1"/>
  <c r="H979" i="1"/>
  <c r="H971" i="1"/>
  <c r="H963" i="1"/>
  <c r="H955" i="1"/>
  <c r="H947" i="1"/>
  <c r="H939" i="1"/>
  <c r="H931" i="1"/>
  <c r="H923" i="1"/>
  <c r="H915" i="1"/>
  <c r="H907" i="1"/>
  <c r="H899" i="1"/>
  <c r="H891" i="1"/>
  <c r="H883" i="1"/>
  <c r="H875" i="1"/>
  <c r="H859" i="1"/>
  <c r="H851" i="1"/>
  <c r="H843" i="1"/>
  <c r="H835" i="1"/>
  <c r="H827" i="1"/>
  <c r="H819" i="1"/>
  <c r="H811" i="1"/>
  <c r="H803" i="1"/>
  <c r="H795" i="1"/>
  <c r="H787" i="1"/>
  <c r="H779" i="1"/>
  <c r="H771" i="1"/>
  <c r="H763" i="1"/>
  <c r="H755" i="1"/>
  <c r="H747" i="1"/>
  <c r="H739" i="1"/>
  <c r="H731" i="1"/>
  <c r="H723" i="1"/>
  <c r="H715" i="1"/>
  <c r="H707" i="1"/>
  <c r="H699" i="1"/>
  <c r="H691" i="1"/>
  <c r="H683" i="1"/>
  <c r="H675" i="1"/>
  <c r="H667" i="1"/>
  <c r="H659" i="1"/>
  <c r="H651" i="1"/>
  <c r="H643" i="1"/>
  <c r="H635" i="1"/>
  <c r="H627" i="1"/>
  <c r="H619" i="1"/>
  <c r="H611" i="1"/>
  <c r="H603" i="1"/>
  <c r="H595" i="1"/>
  <c r="H587" i="1"/>
  <c r="H579" i="1"/>
  <c r="H571" i="1"/>
  <c r="H563" i="1"/>
  <c r="H555" i="1"/>
  <c r="H547" i="1"/>
  <c r="H539" i="1"/>
  <c r="H531" i="1"/>
  <c r="H523" i="1"/>
  <c r="H515" i="1"/>
  <c r="H507" i="1"/>
  <c r="H499" i="1"/>
  <c r="H491" i="1"/>
  <c r="H483" i="1"/>
  <c r="H475" i="1"/>
  <c r="H467" i="1"/>
  <c r="H459" i="1"/>
  <c r="H451" i="1"/>
  <c r="H443" i="1"/>
  <c r="H435" i="1"/>
  <c r="H427" i="1"/>
  <c r="H354" i="1"/>
  <c r="H346" i="1"/>
  <c r="H338" i="1"/>
  <c r="H330" i="1"/>
  <c r="H314" i="1"/>
  <c r="H306" i="1"/>
  <c r="H298" i="1"/>
  <c r="H290" i="1"/>
  <c r="H282" i="1"/>
  <c r="H274" i="1"/>
  <c r="H266" i="1"/>
  <c r="H258" i="1"/>
  <c r="H250" i="1"/>
  <c r="H242" i="1"/>
  <c r="H234" i="1"/>
  <c r="H226" i="1"/>
  <c r="H218" i="1"/>
  <c r="H210" i="1"/>
  <c r="H202" i="1"/>
  <c r="H194" i="1"/>
  <c r="H186" i="1"/>
  <c r="H178" i="1"/>
  <c r="H170" i="1"/>
  <c r="H154" i="1"/>
  <c r="H146" i="1"/>
  <c r="H138" i="1"/>
  <c r="H130" i="1"/>
  <c r="H122" i="1"/>
  <c r="H114" i="1"/>
  <c r="H106" i="1"/>
  <c r="H98" i="1"/>
  <c r="H90" i="1"/>
  <c r="H82" i="1"/>
  <c r="H74" i="1"/>
  <c r="H66" i="1"/>
  <c r="H58" i="1"/>
  <c r="H50" i="1"/>
  <c r="H42" i="1"/>
  <c r="H34" i="1"/>
  <c r="H26" i="1"/>
  <c r="H18" i="1"/>
  <c r="H721" i="1"/>
  <c r="H713" i="1"/>
  <c r="H689" i="1"/>
  <c r="H657" i="1"/>
  <c r="H649" i="1"/>
  <c r="H625" i="1"/>
  <c r="H593" i="1"/>
  <c r="H585" i="1"/>
  <c r="H561" i="1"/>
  <c r="H529" i="1"/>
  <c r="H521" i="1"/>
  <c r="H497" i="1"/>
  <c r="H457" i="1"/>
  <c r="H449" i="1"/>
  <c r="H441" i="1"/>
  <c r="H433" i="1"/>
  <c r="H425" i="1"/>
  <c r="H409" i="1"/>
  <c r="H401" i="1"/>
  <c r="H393" i="1"/>
  <c r="H385" i="1"/>
  <c r="H377" i="1"/>
  <c r="H369" i="1"/>
  <c r="H361" i="1"/>
  <c r="H353" i="1"/>
  <c r="H345" i="1"/>
  <c r="H337" i="1"/>
  <c r="H329" i="1"/>
  <c r="H321" i="1"/>
  <c r="H313" i="1"/>
  <c r="H305" i="1"/>
  <c r="H297" i="1"/>
  <c r="H289" i="1"/>
  <c r="H281" i="1"/>
  <c r="H273" i="1"/>
  <c r="H265" i="1"/>
  <c r="H257" i="1"/>
  <c r="H249" i="1"/>
  <c r="H241" i="1"/>
  <c r="H233" i="1"/>
  <c r="H225" i="1"/>
  <c r="H217" i="1"/>
  <c r="H209" i="1"/>
  <c r="H201" i="1"/>
  <c r="H193" i="1"/>
  <c r="H185" i="1"/>
  <c r="H177" i="1"/>
  <c r="H169" i="1"/>
  <c r="H161" i="1"/>
  <c r="H153" i="1"/>
  <c r="H145" i="1"/>
  <c r="H137" i="1"/>
  <c r="H129" i="1"/>
  <c r="H121" i="1"/>
  <c r="H113" i="1"/>
  <c r="H105" i="1"/>
  <c r="H97" i="1"/>
  <c r="H89" i="1"/>
  <c r="H81" i="1"/>
  <c r="H73" i="1"/>
  <c r="H65" i="1"/>
  <c r="H57" i="1"/>
  <c r="H49" i="1"/>
  <c r="H41" i="1"/>
  <c r="H33" i="1"/>
  <c r="H25" i="1"/>
  <c r="H17" i="1"/>
  <c r="H9" i="1"/>
  <c r="H632" i="1"/>
  <c r="H624" i="1"/>
  <c r="H600" i="1"/>
  <c r="H568" i="1"/>
  <c r="H560" i="1"/>
  <c r="H536" i="1"/>
  <c r="H504" i="1"/>
  <c r="H496" i="1"/>
  <c r="H472" i="1"/>
  <c r="H464" i="1"/>
  <c r="H456" i="1"/>
  <c r="H448" i="1"/>
  <c r="H440" i="1"/>
  <c r="H424" i="1"/>
  <c r="H416" i="1"/>
  <c r="H392" i="1"/>
  <c r="H352" i="1"/>
  <c r="H336" i="1"/>
  <c r="H328" i="1"/>
  <c r="H320" i="1"/>
  <c r="H312" i="1"/>
  <c r="H304" i="1"/>
  <c r="H296" i="1"/>
  <c r="H288" i="1"/>
  <c r="H280" i="1"/>
  <c r="H272" i="1"/>
  <c r="H264" i="1"/>
  <c r="H256" i="1"/>
  <c r="H248" i="1"/>
  <c r="H240" i="1"/>
  <c r="H232" i="1"/>
  <c r="H224" i="1"/>
  <c r="H216" i="1"/>
  <c r="H208" i="1"/>
  <c r="H200" i="1"/>
  <c r="H192" i="1"/>
  <c r="H184" i="1"/>
  <c r="H176" i="1"/>
  <c r="H168" i="1"/>
  <c r="H160" i="1"/>
  <c r="H152" i="1"/>
  <c r="H144" i="1"/>
  <c r="H136" i="1"/>
  <c r="H128" i="1"/>
  <c r="H120" i="1"/>
  <c r="H112" i="1"/>
  <c r="H104" i="1"/>
  <c r="H96" i="1"/>
  <c r="H88" i="1"/>
  <c r="H80" i="1"/>
  <c r="H72" i="1"/>
  <c r="H64" i="1"/>
  <c r="H56" i="1"/>
  <c r="H48" i="1"/>
  <c r="H40" i="1"/>
  <c r="H32" i="1"/>
  <c r="H24" i="1"/>
  <c r="H16" i="1"/>
  <c r="H8" i="1"/>
  <c r="H415" i="1"/>
  <c r="H407" i="1"/>
  <c r="H399" i="1"/>
  <c r="H391" i="1"/>
  <c r="H383" i="1"/>
  <c r="H375" i="1"/>
  <c r="H367" i="1"/>
  <c r="H359" i="1"/>
  <c r="H351" i="1"/>
  <c r="H343" i="1"/>
  <c r="H335" i="1"/>
  <c r="H327" i="1"/>
  <c r="H319" i="1"/>
  <c r="H311" i="1"/>
  <c r="H303" i="1"/>
  <c r="H295" i="1"/>
  <c r="H287" i="1"/>
  <c r="H279" i="1"/>
  <c r="H271" i="1"/>
  <c r="H263" i="1"/>
  <c r="H255" i="1"/>
  <c r="H247" i="1"/>
  <c r="H239" i="1"/>
  <c r="H231" i="1"/>
  <c r="H223" i="1"/>
  <c r="H215" i="1"/>
  <c r="H207" i="1"/>
  <c r="H199" i="1"/>
  <c r="H191" i="1"/>
  <c r="H183" i="1"/>
  <c r="H175" i="1"/>
  <c r="H167" i="1"/>
  <c r="H159" i="1"/>
  <c r="H151" i="1"/>
  <c r="H143" i="1"/>
  <c r="H135" i="1"/>
  <c r="H127" i="1"/>
  <c r="H119" i="1"/>
  <c r="H111" i="1"/>
  <c r="H103" i="1"/>
  <c r="H95" i="1"/>
  <c r="H87" i="1"/>
  <c r="H79" i="1"/>
  <c r="H71" i="1"/>
  <c r="H63" i="1"/>
  <c r="H55" i="1"/>
  <c r="H47" i="1"/>
  <c r="H39" i="1"/>
  <c r="H31" i="1"/>
  <c r="H23" i="1"/>
  <c r="H15" i="1"/>
  <c r="H7" i="1"/>
  <c r="H294" i="1"/>
  <c r="H270" i="1"/>
  <c r="H262" i="1"/>
  <c r="H238" i="1"/>
  <c r="H230" i="1"/>
  <c r="H206" i="1"/>
  <c r="H198" i="1"/>
  <c r="H190" i="1"/>
  <c r="H174" i="1"/>
  <c r="H166" i="1"/>
  <c r="H158" i="1"/>
  <c r="H134" i="1"/>
  <c r="H110" i="1"/>
  <c r="H102" i="1"/>
  <c r="H86" i="1"/>
  <c r="H70" i="1"/>
  <c r="H54" i="1"/>
  <c r="H46" i="1"/>
  <c r="H38" i="1"/>
  <c r="H6" i="1"/>
  <c r="H413" i="1"/>
  <c r="H405" i="1"/>
  <c r="H397" i="1"/>
  <c r="H389" i="1"/>
  <c r="H381" i="1"/>
  <c r="H373" i="1"/>
  <c r="H365" i="1"/>
  <c r="H357" i="1"/>
  <c r="H349" i="1"/>
  <c r="H341" i="1"/>
  <c r="H333" i="1"/>
  <c r="H325" i="1"/>
  <c r="H317" i="1"/>
  <c r="H309" i="1"/>
  <c r="H301" i="1"/>
  <c r="H293" i="1"/>
  <c r="H285" i="1"/>
  <c r="H277" i="1"/>
  <c r="H269" i="1"/>
  <c r="H261" i="1"/>
  <c r="H253" i="1"/>
  <c r="H245" i="1"/>
  <c r="H237" i="1"/>
  <c r="H229" i="1"/>
  <c r="H221" i="1"/>
  <c r="H213" i="1"/>
  <c r="H205" i="1"/>
  <c r="H197" i="1"/>
  <c r="H189" i="1"/>
  <c r="H181" i="1"/>
  <c r="H173" i="1"/>
  <c r="H165" i="1"/>
  <c r="H157" i="1"/>
  <c r="H149" i="1"/>
  <c r="H141" i="1"/>
  <c r="H133" i="1"/>
  <c r="H125" i="1"/>
  <c r="H117" i="1"/>
  <c r="H109" i="1"/>
  <c r="H101" i="1"/>
  <c r="H93" i="1"/>
  <c r="H85" i="1"/>
  <c r="H77" i="1"/>
  <c r="H69" i="1"/>
  <c r="H61" i="1"/>
  <c r="H53" i="1"/>
  <c r="H45" i="1"/>
  <c r="H37" i="1"/>
  <c r="H29" i="1"/>
  <c r="H21" i="1"/>
  <c r="H13" i="1"/>
  <c r="H5" i="1"/>
  <c r="H244" i="1"/>
  <c r="H236" i="1"/>
  <c r="H220" i="1"/>
  <c r="H204" i="1"/>
  <c r="H196" i="1"/>
  <c r="H188" i="1"/>
  <c r="H172" i="1"/>
  <c r="H156" i="1"/>
  <c r="H140" i="1"/>
  <c r="H132" i="1"/>
  <c r="H124" i="1"/>
  <c r="H100" i="1"/>
  <c r="H92" i="1"/>
  <c r="H68" i="1"/>
  <c r="H60" i="1"/>
  <c r="H36" i="1"/>
  <c r="H28" i="1"/>
  <c r="H20" i="1"/>
  <c r="H4" i="1"/>
  <c r="H419" i="1"/>
  <c r="H411" i="1"/>
  <c r="H403" i="1"/>
  <c r="H395" i="1"/>
  <c r="H387" i="1"/>
  <c r="H379" i="1"/>
  <c r="H371" i="1"/>
  <c r="H363" i="1"/>
  <c r="H355" i="1"/>
  <c r="H347" i="1"/>
  <c r="H339" i="1"/>
  <c r="H331" i="1"/>
  <c r="H323" i="1"/>
  <c r="H315" i="1"/>
  <c r="H307" i="1"/>
  <c r="H299" i="1"/>
  <c r="H291" i="1"/>
  <c r="H283" i="1"/>
  <c r="H275" i="1"/>
  <c r="H267" i="1"/>
  <c r="H259" i="1"/>
  <c r="H251" i="1"/>
  <c r="H243" i="1"/>
  <c r="H235" i="1"/>
  <c r="H227" i="1"/>
  <c r="H219" i="1"/>
  <c r="H211" i="1"/>
  <c r="H203" i="1"/>
  <c r="H195" i="1"/>
  <c r="H187" i="1"/>
  <c r="H179" i="1"/>
  <c r="H171" i="1"/>
  <c r="H163" i="1"/>
  <c r="H155" i="1"/>
  <c r="H147" i="1"/>
  <c r="H139" i="1"/>
  <c r="H131" i="1"/>
  <c r="H123" i="1"/>
  <c r="H115" i="1"/>
  <c r="H107" i="1"/>
  <c r="H99" i="1"/>
  <c r="H91" i="1"/>
  <c r="H83" i="1"/>
  <c r="H75" i="1"/>
  <c r="H67" i="1"/>
  <c r="H59" i="1"/>
  <c r="H51" i="1"/>
  <c r="H43" i="1"/>
  <c r="H35" i="1"/>
  <c r="H27" i="1"/>
  <c r="H19" i="1"/>
  <c r="H11" i="1"/>
  <c r="H3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3" i="1"/>
  <c r="E114" i="1"/>
  <c r="E115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28" i="1"/>
  <c r="E129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5" i="1"/>
  <c r="E156" i="1"/>
  <c r="E157" i="1"/>
  <c r="E158" i="1"/>
  <c r="E159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4" i="1"/>
  <c r="E175" i="1"/>
  <c r="E176" i="1"/>
  <c r="E177" i="1"/>
  <c r="E178" i="1"/>
  <c r="E179" i="1"/>
  <c r="E180" i="1"/>
  <c r="E181" i="1"/>
  <c r="E182" i="1"/>
  <c r="E183" i="1"/>
  <c r="E184" i="1"/>
  <c r="E185" i="1"/>
  <c r="E186" i="1"/>
  <c r="E187" i="1"/>
  <c r="E188" i="1"/>
  <c r="E189" i="1"/>
  <c r="E190" i="1"/>
  <c r="E191" i="1"/>
  <c r="E192" i="1"/>
  <c r="E193" i="1"/>
  <c r="E194" i="1"/>
  <c r="E195" i="1"/>
  <c r="E196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4" i="1"/>
  <c r="E215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8" i="1"/>
  <c r="E229" i="1"/>
  <c r="E230" i="1"/>
  <c r="E231" i="1"/>
  <c r="E232" i="1"/>
  <c r="E233" i="1"/>
  <c r="E234" i="1"/>
  <c r="E235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48" i="1"/>
  <c r="E249" i="1"/>
  <c r="E250" i="1"/>
  <c r="E251" i="1"/>
  <c r="E252" i="1"/>
  <c r="E253" i="1"/>
  <c r="E254" i="1"/>
  <c r="E255" i="1"/>
  <c r="E256" i="1"/>
  <c r="E257" i="1"/>
  <c r="E258" i="1"/>
  <c r="E259" i="1"/>
  <c r="E260" i="1"/>
  <c r="E261" i="1"/>
  <c r="E262" i="1"/>
  <c r="E263" i="1"/>
  <c r="E264" i="1"/>
  <c r="E265" i="1"/>
  <c r="E266" i="1"/>
  <c r="E267" i="1"/>
  <c r="E268" i="1"/>
  <c r="E269" i="1"/>
  <c r="E270" i="1"/>
  <c r="E271" i="1"/>
  <c r="E272" i="1"/>
  <c r="E273" i="1"/>
  <c r="E274" i="1"/>
  <c r="E275" i="1"/>
  <c r="E276" i="1"/>
  <c r="E277" i="1"/>
  <c r="E278" i="1"/>
  <c r="E279" i="1"/>
  <c r="E280" i="1"/>
  <c r="E281" i="1"/>
  <c r="E282" i="1"/>
  <c r="E283" i="1"/>
  <c r="E284" i="1"/>
  <c r="E285" i="1"/>
  <c r="E286" i="1"/>
  <c r="E287" i="1"/>
  <c r="E288" i="1"/>
  <c r="E289" i="1"/>
  <c r="E290" i="1"/>
  <c r="E291" i="1"/>
  <c r="E292" i="1"/>
  <c r="E293" i="1"/>
  <c r="E294" i="1"/>
  <c r="E295" i="1"/>
  <c r="E296" i="1"/>
  <c r="E297" i="1"/>
  <c r="E298" i="1"/>
  <c r="E299" i="1"/>
  <c r="E300" i="1"/>
  <c r="E301" i="1"/>
  <c r="E302" i="1"/>
  <c r="E303" i="1"/>
  <c r="E304" i="1"/>
  <c r="E305" i="1"/>
  <c r="E306" i="1"/>
  <c r="E307" i="1"/>
  <c r="E308" i="1"/>
  <c r="E309" i="1"/>
  <c r="E310" i="1"/>
  <c r="E311" i="1"/>
  <c r="E312" i="1"/>
  <c r="E313" i="1"/>
  <c r="E314" i="1"/>
  <c r="E315" i="1"/>
  <c r="E316" i="1"/>
  <c r="E317" i="1"/>
  <c r="E318" i="1"/>
  <c r="E319" i="1"/>
  <c r="E320" i="1"/>
  <c r="E321" i="1"/>
  <c r="E322" i="1"/>
  <c r="E323" i="1"/>
  <c r="E324" i="1"/>
  <c r="E325" i="1"/>
  <c r="E326" i="1"/>
  <c r="E327" i="1"/>
  <c r="E328" i="1"/>
  <c r="E329" i="1"/>
  <c r="E330" i="1"/>
  <c r="E331" i="1"/>
  <c r="E332" i="1"/>
  <c r="E333" i="1"/>
  <c r="E334" i="1"/>
  <c r="E335" i="1"/>
  <c r="E336" i="1"/>
  <c r="E337" i="1"/>
  <c r="E338" i="1"/>
  <c r="E339" i="1"/>
  <c r="E340" i="1"/>
  <c r="E341" i="1"/>
  <c r="E342" i="1"/>
  <c r="E343" i="1"/>
  <c r="E344" i="1"/>
  <c r="E345" i="1"/>
  <c r="E346" i="1"/>
  <c r="E347" i="1"/>
  <c r="E348" i="1"/>
  <c r="E349" i="1"/>
  <c r="E350" i="1"/>
  <c r="E351" i="1"/>
  <c r="E352" i="1"/>
  <c r="E353" i="1"/>
  <c r="E354" i="1"/>
  <c r="E355" i="1"/>
  <c r="E356" i="1"/>
  <c r="E357" i="1"/>
  <c r="E358" i="1"/>
  <c r="E359" i="1"/>
  <c r="E360" i="1"/>
  <c r="E361" i="1"/>
  <c r="E362" i="1"/>
  <c r="E363" i="1"/>
  <c r="E364" i="1"/>
  <c r="E365" i="1"/>
  <c r="E366" i="1"/>
  <c r="E367" i="1"/>
  <c r="E368" i="1"/>
  <c r="E369" i="1"/>
  <c r="E370" i="1"/>
  <c r="E371" i="1"/>
  <c r="E372" i="1"/>
  <c r="E373" i="1"/>
  <c r="E374" i="1"/>
  <c r="E375" i="1"/>
  <c r="E376" i="1"/>
  <c r="E377" i="1"/>
  <c r="E378" i="1"/>
  <c r="E379" i="1"/>
  <c r="E380" i="1"/>
  <c r="E381" i="1"/>
  <c r="E382" i="1"/>
  <c r="E383" i="1"/>
  <c r="E384" i="1"/>
  <c r="E385" i="1"/>
  <c r="E386" i="1"/>
  <c r="E387" i="1"/>
  <c r="E388" i="1"/>
  <c r="E389" i="1"/>
  <c r="E390" i="1"/>
  <c r="E391" i="1"/>
  <c r="E392" i="1"/>
  <c r="E393" i="1"/>
  <c r="E394" i="1"/>
  <c r="E395" i="1"/>
  <c r="E396" i="1"/>
  <c r="E397" i="1"/>
  <c r="E398" i="1"/>
  <c r="E399" i="1"/>
  <c r="E400" i="1"/>
  <c r="E401" i="1"/>
  <c r="E402" i="1"/>
  <c r="E403" i="1"/>
  <c r="E404" i="1"/>
  <c r="E405" i="1"/>
  <c r="E406" i="1"/>
  <c r="E407" i="1"/>
  <c r="E408" i="1"/>
  <c r="E409" i="1"/>
  <c r="E410" i="1"/>
  <c r="E411" i="1"/>
  <c r="E412" i="1"/>
  <c r="E413" i="1"/>
  <c r="E414" i="1"/>
  <c r="E415" i="1"/>
  <c r="E416" i="1"/>
  <c r="E417" i="1"/>
  <c r="E418" i="1"/>
  <c r="E419" i="1"/>
  <c r="E420" i="1"/>
  <c r="E421" i="1"/>
  <c r="E422" i="1"/>
  <c r="E423" i="1"/>
  <c r="E424" i="1"/>
  <c r="E425" i="1"/>
  <c r="E426" i="1"/>
  <c r="E427" i="1"/>
  <c r="E428" i="1"/>
  <c r="E429" i="1"/>
  <c r="E430" i="1"/>
  <c r="E431" i="1"/>
  <c r="E432" i="1"/>
  <c r="E433" i="1"/>
  <c r="E434" i="1"/>
  <c r="E435" i="1"/>
  <c r="E436" i="1"/>
  <c r="E437" i="1"/>
  <c r="E438" i="1"/>
  <c r="E439" i="1"/>
  <c r="E440" i="1"/>
  <c r="E441" i="1"/>
  <c r="E442" i="1"/>
  <c r="E443" i="1"/>
  <c r="E444" i="1"/>
  <c r="E445" i="1"/>
  <c r="E446" i="1"/>
  <c r="E447" i="1"/>
  <c r="E448" i="1"/>
  <c r="E449" i="1"/>
  <c r="E450" i="1"/>
  <c r="E451" i="1"/>
  <c r="E452" i="1"/>
  <c r="E453" i="1"/>
  <c r="E454" i="1"/>
  <c r="E455" i="1"/>
  <c r="E456" i="1"/>
  <c r="E457" i="1"/>
  <c r="E458" i="1"/>
  <c r="E459" i="1"/>
  <c r="E460" i="1"/>
  <c r="E461" i="1"/>
  <c r="E462" i="1"/>
  <c r="E463" i="1"/>
  <c r="E464" i="1"/>
  <c r="E465" i="1"/>
  <c r="E466" i="1"/>
  <c r="E467" i="1"/>
  <c r="E468" i="1"/>
  <c r="E469" i="1"/>
  <c r="E470" i="1"/>
  <c r="E471" i="1"/>
  <c r="E472" i="1"/>
  <c r="E473" i="1"/>
  <c r="E474" i="1"/>
  <c r="E475" i="1"/>
  <c r="E476" i="1"/>
  <c r="E477" i="1"/>
  <c r="E478" i="1"/>
  <c r="E479" i="1"/>
  <c r="E480" i="1"/>
  <c r="E481" i="1"/>
  <c r="E482" i="1"/>
  <c r="E483" i="1"/>
  <c r="E484" i="1"/>
  <c r="E485" i="1"/>
  <c r="E486" i="1"/>
  <c r="E487" i="1"/>
  <c r="E488" i="1"/>
  <c r="E489" i="1"/>
  <c r="E490" i="1"/>
  <c r="E491" i="1"/>
  <c r="E492" i="1"/>
  <c r="E493" i="1"/>
  <c r="E494" i="1"/>
  <c r="E495" i="1"/>
  <c r="E496" i="1"/>
  <c r="E497" i="1"/>
  <c r="E498" i="1"/>
  <c r="E499" i="1"/>
  <c r="E500" i="1"/>
  <c r="E501" i="1"/>
  <c r="E502" i="1"/>
  <c r="E503" i="1"/>
  <c r="E504" i="1"/>
  <c r="E505" i="1"/>
  <c r="E506" i="1"/>
  <c r="E507" i="1"/>
  <c r="E508" i="1"/>
  <c r="E509" i="1"/>
  <c r="E510" i="1"/>
  <c r="E511" i="1"/>
  <c r="E512" i="1"/>
  <c r="E513" i="1"/>
  <c r="E514" i="1"/>
  <c r="E515" i="1"/>
  <c r="E516" i="1"/>
  <c r="E517" i="1"/>
  <c r="E518" i="1"/>
  <c r="E519" i="1"/>
  <c r="E520" i="1"/>
  <c r="E521" i="1"/>
  <c r="E522" i="1"/>
  <c r="E523" i="1"/>
  <c r="E524" i="1"/>
  <c r="E525" i="1"/>
  <c r="E526" i="1"/>
  <c r="E527" i="1"/>
  <c r="E528" i="1"/>
  <c r="E529" i="1"/>
  <c r="E530" i="1"/>
  <c r="E531" i="1"/>
  <c r="E532" i="1"/>
  <c r="E533" i="1"/>
  <c r="E534" i="1"/>
  <c r="E535" i="1"/>
  <c r="E536" i="1"/>
  <c r="E537" i="1"/>
  <c r="E538" i="1"/>
  <c r="E539" i="1"/>
  <c r="E540" i="1"/>
  <c r="E541" i="1"/>
  <c r="E542" i="1"/>
  <c r="E543" i="1"/>
  <c r="E544" i="1"/>
  <c r="E545" i="1"/>
  <c r="E546" i="1"/>
  <c r="E547" i="1"/>
  <c r="E548" i="1"/>
  <c r="E549" i="1"/>
  <c r="E550" i="1"/>
  <c r="E551" i="1"/>
  <c r="E552" i="1"/>
  <c r="E553" i="1"/>
  <c r="E554" i="1"/>
  <c r="E555" i="1"/>
  <c r="E556" i="1"/>
  <c r="E557" i="1"/>
  <c r="E558" i="1"/>
  <c r="E559" i="1"/>
  <c r="E560" i="1"/>
  <c r="E561" i="1"/>
  <c r="E562" i="1"/>
  <c r="E563" i="1"/>
  <c r="E564" i="1"/>
  <c r="E565" i="1"/>
  <c r="E566" i="1"/>
  <c r="E567" i="1"/>
  <c r="E568" i="1"/>
  <c r="E569" i="1"/>
  <c r="E570" i="1"/>
  <c r="E571" i="1"/>
  <c r="E572" i="1"/>
  <c r="E573" i="1"/>
  <c r="E574" i="1"/>
  <c r="E575" i="1"/>
  <c r="E576" i="1"/>
  <c r="E577" i="1"/>
  <c r="E578" i="1"/>
  <c r="E579" i="1"/>
  <c r="E580" i="1"/>
  <c r="E581" i="1"/>
  <c r="E582" i="1"/>
  <c r="E583" i="1"/>
  <c r="E584" i="1"/>
  <c r="E585" i="1"/>
  <c r="E586" i="1"/>
  <c r="E587" i="1"/>
  <c r="E588" i="1"/>
  <c r="E589" i="1"/>
  <c r="E590" i="1"/>
  <c r="E591" i="1"/>
  <c r="E592" i="1"/>
  <c r="E593" i="1"/>
  <c r="E594" i="1"/>
  <c r="E595" i="1"/>
  <c r="E596" i="1"/>
  <c r="E597" i="1"/>
  <c r="E598" i="1"/>
  <c r="E599" i="1"/>
  <c r="E600" i="1"/>
  <c r="E601" i="1"/>
  <c r="E602" i="1"/>
  <c r="E603" i="1"/>
  <c r="E604" i="1"/>
  <c r="E605" i="1"/>
  <c r="E606" i="1"/>
  <c r="E607" i="1"/>
  <c r="E608" i="1"/>
  <c r="E609" i="1"/>
  <c r="E610" i="1"/>
  <c r="E611" i="1"/>
  <c r="E612" i="1"/>
  <c r="E613" i="1"/>
  <c r="E614" i="1"/>
  <c r="E615" i="1"/>
  <c r="E616" i="1"/>
  <c r="E617" i="1"/>
  <c r="E618" i="1"/>
  <c r="E619" i="1"/>
  <c r="E620" i="1"/>
  <c r="E621" i="1"/>
  <c r="E622" i="1"/>
  <c r="E623" i="1"/>
  <c r="E624" i="1"/>
  <c r="E625" i="1"/>
  <c r="E626" i="1"/>
  <c r="E627" i="1"/>
  <c r="E628" i="1"/>
  <c r="E629" i="1"/>
  <c r="E630" i="1"/>
  <c r="E631" i="1"/>
  <c r="E632" i="1"/>
  <c r="E633" i="1"/>
  <c r="E634" i="1"/>
  <c r="E635" i="1"/>
  <c r="E636" i="1"/>
  <c r="E637" i="1"/>
  <c r="E638" i="1"/>
  <c r="E639" i="1"/>
  <c r="E640" i="1"/>
  <c r="E641" i="1"/>
  <c r="E642" i="1"/>
  <c r="E643" i="1"/>
  <c r="E644" i="1"/>
  <c r="E645" i="1"/>
  <c r="E646" i="1"/>
  <c r="E647" i="1"/>
  <c r="E648" i="1"/>
  <c r="E649" i="1"/>
  <c r="E650" i="1"/>
  <c r="E651" i="1"/>
  <c r="E652" i="1"/>
  <c r="E653" i="1"/>
  <c r="E654" i="1"/>
  <c r="E655" i="1"/>
  <c r="E656" i="1"/>
  <c r="E657" i="1"/>
  <c r="E658" i="1"/>
  <c r="E659" i="1"/>
  <c r="E660" i="1"/>
  <c r="E661" i="1"/>
  <c r="E662" i="1"/>
  <c r="E663" i="1"/>
  <c r="E664" i="1"/>
  <c r="E665" i="1"/>
  <c r="E666" i="1"/>
  <c r="E667" i="1"/>
  <c r="E668" i="1"/>
  <c r="E669" i="1"/>
  <c r="E670" i="1"/>
  <c r="E671" i="1"/>
  <c r="E672" i="1"/>
  <c r="E673" i="1"/>
  <c r="E674" i="1"/>
  <c r="E675" i="1"/>
  <c r="E676" i="1"/>
  <c r="E677" i="1"/>
  <c r="E678" i="1"/>
  <c r="E679" i="1"/>
  <c r="E680" i="1"/>
  <c r="E681" i="1"/>
  <c r="E682" i="1"/>
  <c r="E683" i="1"/>
  <c r="E684" i="1"/>
  <c r="E685" i="1"/>
  <c r="E686" i="1"/>
  <c r="E687" i="1"/>
  <c r="E688" i="1"/>
  <c r="E689" i="1"/>
  <c r="E690" i="1"/>
  <c r="E691" i="1"/>
  <c r="E692" i="1"/>
  <c r="E693" i="1"/>
  <c r="E694" i="1"/>
  <c r="E695" i="1"/>
  <c r="E696" i="1"/>
  <c r="E697" i="1"/>
  <c r="E698" i="1"/>
  <c r="E699" i="1"/>
  <c r="E700" i="1"/>
  <c r="E701" i="1"/>
  <c r="E702" i="1"/>
  <c r="E703" i="1"/>
  <c r="E704" i="1"/>
  <c r="E705" i="1"/>
  <c r="E706" i="1"/>
  <c r="E707" i="1"/>
  <c r="E708" i="1"/>
  <c r="E709" i="1"/>
  <c r="E710" i="1"/>
  <c r="E711" i="1"/>
  <c r="E712" i="1"/>
  <c r="E713" i="1"/>
  <c r="E714" i="1"/>
  <c r="E715" i="1"/>
  <c r="E716" i="1"/>
  <c r="E717" i="1"/>
  <c r="E718" i="1"/>
  <c r="E719" i="1"/>
  <c r="E720" i="1"/>
  <c r="E721" i="1"/>
  <c r="E722" i="1"/>
  <c r="E723" i="1"/>
  <c r="E724" i="1"/>
  <c r="E725" i="1"/>
  <c r="E726" i="1"/>
  <c r="E727" i="1"/>
  <c r="E728" i="1"/>
  <c r="E729" i="1"/>
  <c r="E730" i="1"/>
  <c r="E731" i="1"/>
  <c r="E732" i="1"/>
  <c r="E733" i="1"/>
  <c r="E734" i="1"/>
  <c r="E735" i="1"/>
  <c r="E736" i="1"/>
  <c r="E737" i="1"/>
  <c r="E738" i="1"/>
  <c r="E739" i="1"/>
  <c r="E740" i="1"/>
  <c r="E741" i="1"/>
  <c r="E742" i="1"/>
  <c r="E743" i="1"/>
  <c r="E744" i="1"/>
  <c r="E745" i="1"/>
  <c r="E746" i="1"/>
  <c r="E747" i="1"/>
  <c r="E748" i="1"/>
  <c r="E749" i="1"/>
  <c r="E750" i="1"/>
  <c r="E751" i="1"/>
  <c r="E752" i="1"/>
  <c r="E753" i="1"/>
  <c r="E754" i="1"/>
  <c r="E755" i="1"/>
  <c r="E756" i="1"/>
  <c r="E757" i="1"/>
  <c r="E758" i="1"/>
  <c r="E759" i="1"/>
  <c r="E760" i="1"/>
  <c r="E761" i="1"/>
  <c r="E762" i="1"/>
  <c r="E763" i="1"/>
  <c r="E764" i="1"/>
  <c r="E765" i="1"/>
  <c r="E766" i="1"/>
  <c r="E767" i="1"/>
  <c r="E768" i="1"/>
  <c r="E769" i="1"/>
  <c r="E770" i="1"/>
  <c r="E771" i="1"/>
  <c r="E772" i="1"/>
  <c r="E773" i="1"/>
  <c r="E774" i="1"/>
  <c r="E775" i="1"/>
  <c r="E776" i="1"/>
  <c r="E777" i="1"/>
  <c r="E778" i="1"/>
  <c r="E779" i="1"/>
  <c r="E780" i="1"/>
  <c r="E781" i="1"/>
  <c r="E782" i="1"/>
  <c r="E783" i="1"/>
  <c r="E784" i="1"/>
  <c r="E785" i="1"/>
  <c r="E786" i="1"/>
  <c r="E787" i="1"/>
  <c r="E788" i="1"/>
  <c r="E789" i="1"/>
  <c r="E790" i="1"/>
  <c r="E791" i="1"/>
  <c r="E792" i="1"/>
  <c r="E793" i="1"/>
  <c r="E794" i="1"/>
  <c r="E795" i="1"/>
  <c r="E796" i="1"/>
  <c r="E797" i="1"/>
  <c r="E798" i="1"/>
  <c r="E799" i="1"/>
  <c r="E800" i="1"/>
  <c r="E801" i="1"/>
  <c r="E802" i="1"/>
  <c r="E803" i="1"/>
  <c r="E804" i="1"/>
  <c r="E805" i="1"/>
  <c r="E806" i="1"/>
  <c r="E807" i="1"/>
  <c r="E808" i="1"/>
  <c r="E809" i="1"/>
  <c r="E810" i="1"/>
  <c r="E811" i="1"/>
  <c r="E812" i="1"/>
  <c r="E813" i="1"/>
  <c r="E814" i="1"/>
  <c r="E815" i="1"/>
  <c r="E816" i="1"/>
  <c r="E817" i="1"/>
  <c r="E818" i="1"/>
  <c r="E819" i="1"/>
  <c r="E820" i="1"/>
  <c r="E821" i="1"/>
  <c r="E822" i="1"/>
  <c r="E823" i="1"/>
  <c r="E824" i="1"/>
  <c r="E825" i="1"/>
  <c r="E826" i="1"/>
  <c r="E827" i="1"/>
  <c r="E828" i="1"/>
  <c r="E829" i="1"/>
  <c r="E830" i="1"/>
  <c r="E831" i="1"/>
  <c r="E832" i="1"/>
  <c r="E833" i="1"/>
  <c r="E834" i="1"/>
  <c r="E835" i="1"/>
  <c r="E836" i="1"/>
  <c r="E837" i="1"/>
  <c r="E838" i="1"/>
  <c r="E839" i="1"/>
  <c r="E840" i="1"/>
  <c r="E841" i="1"/>
  <c r="E842" i="1"/>
  <c r="E843" i="1"/>
  <c r="E844" i="1"/>
  <c r="E845" i="1"/>
  <c r="E846" i="1"/>
  <c r="E847" i="1"/>
  <c r="E848" i="1"/>
  <c r="E849" i="1"/>
  <c r="E850" i="1"/>
  <c r="E851" i="1"/>
  <c r="E852" i="1"/>
  <c r="E853" i="1"/>
  <c r="E854" i="1"/>
  <c r="E855" i="1"/>
  <c r="E856" i="1"/>
  <c r="E857" i="1"/>
  <c r="E858" i="1"/>
  <c r="E859" i="1"/>
  <c r="E860" i="1"/>
  <c r="E861" i="1"/>
  <c r="E862" i="1"/>
  <c r="E863" i="1"/>
  <c r="E864" i="1"/>
  <c r="E865" i="1"/>
  <c r="E866" i="1"/>
  <c r="E867" i="1"/>
  <c r="E868" i="1"/>
  <c r="E869" i="1"/>
  <c r="E870" i="1"/>
  <c r="E871" i="1"/>
  <c r="E872" i="1"/>
  <c r="E873" i="1"/>
  <c r="E874" i="1"/>
  <c r="E875" i="1"/>
  <c r="E876" i="1"/>
  <c r="E877" i="1"/>
  <c r="E878" i="1"/>
  <c r="E879" i="1"/>
  <c r="E880" i="1"/>
  <c r="E881" i="1"/>
  <c r="E882" i="1"/>
  <c r="E883" i="1"/>
  <c r="E884" i="1"/>
  <c r="E885" i="1"/>
  <c r="E886" i="1"/>
  <c r="E887" i="1"/>
  <c r="E888" i="1"/>
  <c r="E889" i="1"/>
  <c r="E890" i="1"/>
  <c r="E891" i="1"/>
  <c r="E892" i="1"/>
  <c r="E893" i="1"/>
  <c r="E894" i="1"/>
  <c r="E895" i="1"/>
  <c r="E896" i="1"/>
  <c r="E897" i="1"/>
  <c r="E898" i="1"/>
  <c r="E899" i="1"/>
  <c r="E900" i="1"/>
  <c r="E901" i="1"/>
  <c r="E902" i="1"/>
  <c r="E903" i="1"/>
  <c r="E904" i="1"/>
  <c r="E905" i="1"/>
  <c r="E906" i="1"/>
  <c r="E907" i="1"/>
  <c r="E908" i="1"/>
  <c r="E909" i="1"/>
  <c r="E910" i="1"/>
  <c r="E911" i="1"/>
  <c r="E912" i="1"/>
  <c r="E913" i="1"/>
  <c r="E914" i="1"/>
  <c r="E915" i="1"/>
  <c r="E916" i="1"/>
  <c r="E917" i="1"/>
  <c r="E918" i="1"/>
  <c r="E919" i="1"/>
  <c r="E920" i="1"/>
  <c r="E921" i="1"/>
  <c r="E922" i="1"/>
  <c r="E923" i="1"/>
  <c r="E924" i="1"/>
  <c r="E925" i="1"/>
  <c r="E926" i="1"/>
  <c r="E927" i="1"/>
  <c r="E928" i="1"/>
  <c r="E929" i="1"/>
  <c r="E930" i="1"/>
  <c r="E931" i="1"/>
  <c r="E932" i="1"/>
  <c r="E933" i="1"/>
  <c r="E934" i="1"/>
  <c r="E935" i="1"/>
  <c r="E936" i="1"/>
  <c r="E937" i="1"/>
  <c r="E938" i="1"/>
  <c r="E939" i="1"/>
  <c r="E940" i="1"/>
  <c r="E941" i="1"/>
  <c r="E942" i="1"/>
  <c r="E943" i="1"/>
  <c r="E944" i="1"/>
  <c r="E945" i="1"/>
  <c r="E946" i="1"/>
  <c r="E947" i="1"/>
  <c r="E948" i="1"/>
  <c r="E949" i="1"/>
  <c r="E950" i="1"/>
  <c r="E951" i="1"/>
  <c r="E952" i="1"/>
  <c r="E953" i="1"/>
  <c r="E954" i="1"/>
  <c r="E955" i="1"/>
  <c r="E956" i="1"/>
  <c r="E957" i="1"/>
  <c r="E958" i="1"/>
  <c r="E959" i="1"/>
  <c r="E960" i="1"/>
  <c r="E961" i="1"/>
  <c r="E962" i="1"/>
  <c r="E963" i="1"/>
  <c r="E964" i="1"/>
  <c r="E965" i="1"/>
  <c r="E966" i="1"/>
  <c r="E967" i="1"/>
  <c r="E968" i="1"/>
  <c r="E969" i="1"/>
  <c r="E970" i="1"/>
  <c r="E971" i="1"/>
  <c r="E972" i="1"/>
  <c r="E973" i="1"/>
  <c r="E974" i="1"/>
  <c r="E975" i="1"/>
  <c r="E976" i="1"/>
  <c r="E977" i="1"/>
  <c r="E978" i="1"/>
  <c r="E979" i="1"/>
  <c r="E980" i="1"/>
  <c r="E981" i="1"/>
  <c r="E982" i="1"/>
  <c r="E983" i="1"/>
  <c r="E984" i="1"/>
  <c r="E985" i="1"/>
  <c r="E986" i="1"/>
  <c r="E987" i="1"/>
  <c r="E988" i="1"/>
  <c r="E989" i="1"/>
  <c r="E990" i="1"/>
  <c r="E991" i="1"/>
  <c r="E992" i="1"/>
  <c r="E993" i="1"/>
  <c r="E994" i="1"/>
  <c r="E995" i="1"/>
  <c r="E996" i="1"/>
  <c r="E997" i="1"/>
  <c r="E998" i="1"/>
  <c r="E999" i="1"/>
  <c r="E1000" i="1"/>
  <c r="E1001" i="1"/>
  <c r="E1002" i="1"/>
  <c r="E1003" i="1"/>
  <c r="E1004" i="1"/>
  <c r="E1005" i="1"/>
  <c r="E1006" i="1"/>
  <c r="E1007" i="1"/>
  <c r="E1008" i="1"/>
  <c r="E1009" i="1"/>
  <c r="E1010" i="1"/>
  <c r="E1011" i="1"/>
  <c r="E1012" i="1"/>
  <c r="E1013" i="1"/>
  <c r="E1014" i="1"/>
  <c r="E1015" i="1"/>
  <c r="E1016" i="1"/>
  <c r="E1017" i="1"/>
  <c r="E1018" i="1"/>
  <c r="E1019" i="1"/>
  <c r="E1020" i="1"/>
  <c r="E1021" i="1"/>
  <c r="E1022" i="1"/>
  <c r="E1023" i="1"/>
  <c r="E1024" i="1"/>
  <c r="E1025" i="1"/>
  <c r="E1026" i="1"/>
  <c r="E1027" i="1"/>
  <c r="E1028" i="1"/>
  <c r="E1029" i="1"/>
  <c r="E1030" i="1"/>
  <c r="E1031" i="1"/>
  <c r="E1032" i="1"/>
  <c r="E1033" i="1"/>
  <c r="E1034" i="1"/>
  <c r="E1035" i="1"/>
  <c r="E1036" i="1"/>
  <c r="E1037" i="1"/>
  <c r="E1038" i="1"/>
  <c r="E1039" i="1"/>
  <c r="E1040" i="1"/>
  <c r="E1041" i="1"/>
  <c r="E1042" i="1"/>
  <c r="E1043" i="1"/>
  <c r="E1044" i="1"/>
  <c r="E1045" i="1"/>
  <c r="E1046" i="1"/>
  <c r="E1047" i="1"/>
  <c r="E1048" i="1"/>
  <c r="E1049" i="1"/>
  <c r="E1050" i="1"/>
  <c r="E1051" i="1"/>
  <c r="E1052" i="1"/>
  <c r="E1053" i="1"/>
  <c r="E1054" i="1"/>
  <c r="E1055" i="1"/>
  <c r="E1056" i="1"/>
  <c r="E1057" i="1"/>
  <c r="E1058" i="1"/>
  <c r="E1059" i="1"/>
  <c r="E1060" i="1"/>
  <c r="E1061" i="1"/>
  <c r="E1062" i="1"/>
  <c r="E1063" i="1"/>
  <c r="E1064" i="1"/>
  <c r="E1065" i="1"/>
  <c r="E1066" i="1"/>
  <c r="E1067" i="1"/>
  <c r="E1068" i="1"/>
  <c r="E1069" i="1"/>
  <c r="E1070" i="1"/>
  <c r="E1071" i="1"/>
  <c r="E1072" i="1"/>
  <c r="E1073" i="1"/>
  <c r="E1074" i="1"/>
  <c r="E1075" i="1"/>
  <c r="E1076" i="1"/>
  <c r="E1077" i="1"/>
  <c r="E1078" i="1"/>
  <c r="E1079" i="1"/>
  <c r="E1080" i="1"/>
  <c r="E1081" i="1"/>
  <c r="E1082" i="1"/>
  <c r="E1083" i="1"/>
  <c r="E1084" i="1"/>
  <c r="E1085" i="1"/>
  <c r="E1086" i="1"/>
  <c r="E1087" i="1"/>
  <c r="E1088" i="1"/>
  <c r="E1089" i="1"/>
  <c r="E1090" i="1"/>
  <c r="E1091" i="1"/>
  <c r="E1092" i="1"/>
  <c r="E1093" i="1"/>
  <c r="E1094" i="1"/>
  <c r="E1095" i="1"/>
  <c r="E1096" i="1"/>
  <c r="E1097" i="1"/>
  <c r="E1098" i="1"/>
  <c r="E1099" i="1"/>
  <c r="E1100" i="1"/>
  <c r="E1101" i="1"/>
  <c r="E1102" i="1"/>
  <c r="E1103" i="1"/>
  <c r="E1104" i="1"/>
  <c r="E1105" i="1"/>
  <c r="E1106" i="1"/>
  <c r="E1107" i="1"/>
  <c r="E1108" i="1"/>
  <c r="E1109" i="1"/>
  <c r="E1110" i="1"/>
  <c r="E1111" i="1"/>
  <c r="E1112" i="1"/>
  <c r="E1113" i="1"/>
  <c r="E1114" i="1"/>
  <c r="E1115" i="1"/>
  <c r="E1116" i="1"/>
  <c r="E1117" i="1"/>
  <c r="E1118" i="1"/>
  <c r="E1119" i="1"/>
  <c r="E1120" i="1"/>
  <c r="E1121" i="1"/>
  <c r="E1122" i="1"/>
  <c r="E1123" i="1"/>
  <c r="E1124" i="1"/>
  <c r="E1125" i="1"/>
  <c r="E1126" i="1"/>
  <c r="E1127" i="1"/>
  <c r="E1128" i="1"/>
  <c r="E1129" i="1"/>
  <c r="E1130" i="1"/>
  <c r="E1131" i="1"/>
  <c r="E1132" i="1"/>
  <c r="E1133" i="1"/>
  <c r="E1134" i="1"/>
  <c r="E1135" i="1"/>
  <c r="E1136" i="1"/>
  <c r="E1137" i="1"/>
  <c r="E1138" i="1"/>
  <c r="E1139" i="1"/>
  <c r="E1140" i="1"/>
  <c r="E1141" i="1"/>
  <c r="E1142" i="1"/>
  <c r="E1143" i="1"/>
  <c r="E1144" i="1"/>
  <c r="E1145" i="1"/>
  <c r="E1146" i="1"/>
  <c r="E1147" i="1"/>
  <c r="E1148" i="1"/>
  <c r="E1149" i="1"/>
  <c r="E1150" i="1"/>
  <c r="E1151" i="1"/>
  <c r="E1152" i="1"/>
  <c r="E1153" i="1"/>
  <c r="E1154" i="1"/>
  <c r="E1155" i="1"/>
  <c r="E1156" i="1"/>
  <c r="E1157" i="1"/>
  <c r="E1158" i="1"/>
  <c r="E1159" i="1"/>
  <c r="E1160" i="1"/>
  <c r="E1161" i="1"/>
  <c r="E1162" i="1"/>
  <c r="E1163" i="1"/>
  <c r="E1164" i="1"/>
  <c r="E1165" i="1"/>
  <c r="E1166" i="1"/>
  <c r="E1167" i="1"/>
  <c r="E1168" i="1"/>
  <c r="E1169" i="1"/>
  <c r="E1170" i="1"/>
  <c r="E1171" i="1"/>
  <c r="E1172" i="1"/>
  <c r="E1173" i="1"/>
  <c r="E1174" i="1"/>
  <c r="E1175" i="1"/>
  <c r="E1176" i="1"/>
  <c r="E1177" i="1"/>
  <c r="E1178" i="1"/>
  <c r="E1179" i="1"/>
  <c r="E1180" i="1"/>
  <c r="E1181" i="1"/>
  <c r="E1182" i="1"/>
  <c r="E1183" i="1"/>
  <c r="E1184" i="1"/>
  <c r="E1185" i="1"/>
  <c r="E1186" i="1"/>
  <c r="E1187" i="1"/>
  <c r="E1188" i="1"/>
  <c r="E1189" i="1"/>
  <c r="E1190" i="1"/>
  <c r="E1191" i="1"/>
  <c r="E1192" i="1"/>
  <c r="E1193" i="1"/>
  <c r="E1194" i="1"/>
  <c r="E1195" i="1"/>
  <c r="E1196" i="1"/>
  <c r="E1197" i="1"/>
  <c r="E1198" i="1"/>
  <c r="E1199" i="1"/>
  <c r="E1200" i="1"/>
  <c r="E1201" i="1"/>
  <c r="E1202" i="1"/>
  <c r="E1203" i="1"/>
  <c r="E1204" i="1"/>
  <c r="E1205" i="1"/>
  <c r="E1206" i="1"/>
  <c r="E1207" i="1"/>
  <c r="E1208" i="1"/>
  <c r="E1209" i="1"/>
  <c r="E1210" i="1"/>
  <c r="E1211" i="1"/>
  <c r="E1212" i="1"/>
  <c r="E1213" i="1"/>
  <c r="E1214" i="1"/>
  <c r="E1215" i="1"/>
  <c r="E1216" i="1"/>
  <c r="E1217" i="1"/>
  <c r="E1218" i="1"/>
  <c r="E1219" i="1"/>
  <c r="E1220" i="1"/>
  <c r="E1221" i="1"/>
  <c r="E1222" i="1"/>
  <c r="E1223" i="1"/>
  <c r="E1224" i="1"/>
  <c r="E1225" i="1"/>
  <c r="E1226" i="1"/>
  <c r="E1227" i="1"/>
  <c r="E1228" i="1"/>
  <c r="E1229" i="1"/>
  <c r="E1230" i="1"/>
  <c r="E1231" i="1"/>
  <c r="E1232" i="1"/>
  <c r="E1233" i="1"/>
  <c r="E1234" i="1"/>
  <c r="E1235" i="1"/>
  <c r="E1236" i="1"/>
  <c r="E1237" i="1"/>
  <c r="E1238" i="1"/>
  <c r="E1239" i="1"/>
  <c r="E1240" i="1"/>
  <c r="E1241" i="1"/>
  <c r="E1242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E2" i="1"/>
  <c r="D2" i="1"/>
  <c r="F1242" i="1" l="1"/>
  <c r="F1241" i="1"/>
  <c r="F1240" i="1"/>
  <c r="F1239" i="1"/>
  <c r="F1238" i="1"/>
  <c r="F1237" i="1"/>
  <c r="F1236" i="1"/>
  <c r="F1235" i="1"/>
  <c r="F1234" i="1"/>
  <c r="F1233" i="1"/>
  <c r="F1232" i="1"/>
  <c r="F1231" i="1"/>
  <c r="F1230" i="1"/>
  <c r="F1229" i="1"/>
  <c r="F1228" i="1"/>
  <c r="F1227" i="1"/>
  <c r="F1226" i="1"/>
  <c r="F1225" i="1"/>
  <c r="F1224" i="1"/>
  <c r="F1223" i="1"/>
  <c r="F1222" i="1"/>
  <c r="F1221" i="1"/>
  <c r="F1220" i="1"/>
  <c r="F1219" i="1"/>
  <c r="F1218" i="1"/>
  <c r="F1217" i="1"/>
  <c r="F1216" i="1"/>
  <c r="F1215" i="1"/>
  <c r="F1214" i="1"/>
  <c r="F1213" i="1"/>
  <c r="F1212" i="1"/>
  <c r="F1211" i="1"/>
  <c r="F1210" i="1"/>
  <c r="F1209" i="1"/>
  <c r="F1208" i="1"/>
  <c r="F1207" i="1"/>
  <c r="F1206" i="1"/>
  <c r="F1205" i="1"/>
  <c r="F1204" i="1"/>
  <c r="F1203" i="1"/>
  <c r="F1202" i="1"/>
  <c r="F1201" i="1"/>
  <c r="F1200" i="1"/>
  <c r="F1199" i="1"/>
  <c r="F1198" i="1"/>
  <c r="F1197" i="1"/>
  <c r="F1196" i="1"/>
  <c r="F1195" i="1"/>
  <c r="F1194" i="1"/>
  <c r="F1193" i="1"/>
  <c r="F1192" i="1"/>
  <c r="F1191" i="1"/>
  <c r="F1190" i="1"/>
  <c r="F1189" i="1"/>
  <c r="F1188" i="1"/>
  <c r="F1187" i="1"/>
  <c r="F1186" i="1"/>
  <c r="F1185" i="1"/>
  <c r="F1184" i="1"/>
  <c r="F1183" i="1"/>
  <c r="F1182" i="1"/>
  <c r="F1181" i="1"/>
  <c r="F1180" i="1"/>
  <c r="F1179" i="1"/>
  <c r="F1178" i="1"/>
  <c r="F1177" i="1"/>
  <c r="F1176" i="1"/>
  <c r="F1175" i="1"/>
  <c r="F1174" i="1"/>
  <c r="F1173" i="1"/>
  <c r="F1172" i="1"/>
  <c r="F1171" i="1"/>
  <c r="F1170" i="1"/>
  <c r="F1169" i="1"/>
  <c r="F1168" i="1"/>
  <c r="F1167" i="1"/>
  <c r="F1166" i="1"/>
  <c r="F1165" i="1"/>
  <c r="F1164" i="1"/>
  <c r="F1163" i="1"/>
  <c r="F1162" i="1"/>
  <c r="F1161" i="1"/>
  <c r="F1160" i="1"/>
  <c r="F1159" i="1"/>
  <c r="F1158" i="1"/>
  <c r="F1157" i="1"/>
  <c r="F1156" i="1"/>
  <c r="F1155" i="1"/>
  <c r="F1154" i="1"/>
  <c r="F1153" i="1"/>
  <c r="F1152" i="1"/>
  <c r="F1151" i="1"/>
  <c r="F1150" i="1"/>
  <c r="F1149" i="1"/>
  <c r="F1148" i="1"/>
  <c r="F1147" i="1"/>
  <c r="F1146" i="1"/>
  <c r="F1145" i="1"/>
  <c r="F1144" i="1"/>
  <c r="F1143" i="1"/>
  <c r="F1142" i="1"/>
  <c r="F1141" i="1"/>
  <c r="F1140" i="1"/>
  <c r="F1139" i="1"/>
  <c r="F1138" i="1"/>
  <c r="F1137" i="1"/>
  <c r="F1136" i="1"/>
  <c r="F1135" i="1"/>
  <c r="F1134" i="1"/>
  <c r="F1133" i="1"/>
  <c r="F1132" i="1"/>
  <c r="F1131" i="1"/>
  <c r="F1130" i="1"/>
  <c r="F1129" i="1"/>
  <c r="F1128" i="1"/>
  <c r="F1127" i="1"/>
  <c r="F1126" i="1"/>
  <c r="F1125" i="1"/>
  <c r="F1124" i="1"/>
  <c r="F1123" i="1"/>
  <c r="F1122" i="1"/>
  <c r="F1121" i="1"/>
  <c r="F1120" i="1"/>
  <c r="F1119" i="1"/>
  <c r="F1118" i="1"/>
  <c r="F1117" i="1"/>
  <c r="F1116" i="1"/>
  <c r="F1115" i="1"/>
  <c r="F1114" i="1"/>
  <c r="F1113" i="1"/>
  <c r="F1112" i="1"/>
  <c r="F1111" i="1"/>
  <c r="F1110" i="1"/>
  <c r="F1109" i="1"/>
  <c r="F1108" i="1"/>
  <c r="F1107" i="1"/>
  <c r="F1106" i="1"/>
  <c r="F1105" i="1"/>
  <c r="F1104" i="1"/>
  <c r="F1103" i="1"/>
  <c r="F1102" i="1"/>
  <c r="F1101" i="1"/>
  <c r="F1100" i="1"/>
  <c r="F1099" i="1"/>
  <c r="F1098" i="1"/>
  <c r="F1097" i="1"/>
  <c r="F1096" i="1"/>
  <c r="F1095" i="1"/>
  <c r="F1094" i="1"/>
  <c r="F1093" i="1"/>
  <c r="F1092" i="1"/>
  <c r="F1091" i="1"/>
  <c r="F1090" i="1"/>
  <c r="F1089" i="1"/>
  <c r="F1088" i="1"/>
  <c r="F1087" i="1"/>
  <c r="F1086" i="1"/>
  <c r="F1085" i="1"/>
  <c r="F1084" i="1"/>
  <c r="F1083" i="1"/>
  <c r="F1082" i="1"/>
  <c r="F1081" i="1"/>
  <c r="F1080" i="1"/>
  <c r="F1079" i="1"/>
  <c r="F1078" i="1"/>
  <c r="F1077" i="1"/>
  <c r="F1076" i="1"/>
  <c r="F1075" i="1"/>
  <c r="F1074" i="1"/>
  <c r="F1073" i="1"/>
  <c r="F1072" i="1"/>
  <c r="F1071" i="1"/>
  <c r="F1070" i="1"/>
  <c r="F1069" i="1"/>
  <c r="F1068" i="1"/>
  <c r="F1067" i="1"/>
  <c r="F1066" i="1"/>
  <c r="F1065" i="1"/>
  <c r="F1064" i="1"/>
  <c r="F1063" i="1"/>
  <c r="F1062" i="1"/>
  <c r="F1061" i="1"/>
  <c r="F1060" i="1"/>
  <c r="F1059" i="1"/>
  <c r="F1058" i="1"/>
  <c r="F1057" i="1"/>
  <c r="F1056" i="1"/>
  <c r="F1055" i="1"/>
  <c r="F1054" i="1"/>
  <c r="F1053" i="1"/>
  <c r="F1052" i="1"/>
  <c r="F1051" i="1"/>
  <c r="F1050" i="1"/>
  <c r="F1049" i="1"/>
  <c r="F1048" i="1"/>
  <c r="F1047" i="1"/>
  <c r="F1046" i="1"/>
  <c r="F1045" i="1"/>
  <c r="F1044" i="1"/>
  <c r="F1043" i="1"/>
  <c r="F1042" i="1"/>
  <c r="F1041" i="1"/>
  <c r="F1040" i="1"/>
  <c r="F1039" i="1"/>
  <c r="F1038" i="1"/>
  <c r="F1037" i="1"/>
  <c r="F1036" i="1"/>
  <c r="F1035" i="1"/>
  <c r="F1034" i="1"/>
  <c r="F1033" i="1"/>
  <c r="F1032" i="1"/>
  <c r="F1031" i="1"/>
  <c r="F1030" i="1"/>
  <c r="F1029" i="1"/>
  <c r="F1028" i="1"/>
  <c r="F1027" i="1"/>
  <c r="F1026" i="1"/>
  <c r="F1025" i="1"/>
  <c r="F1024" i="1"/>
  <c r="F1023" i="1"/>
  <c r="F1022" i="1"/>
  <c r="F1021" i="1"/>
  <c r="F1020" i="1"/>
  <c r="F1019" i="1"/>
  <c r="F1018" i="1"/>
  <c r="F1017" i="1"/>
  <c r="F1016" i="1"/>
  <c r="F1015" i="1"/>
  <c r="F1014" i="1"/>
  <c r="F1013" i="1"/>
  <c r="F1012" i="1"/>
  <c r="F1011" i="1"/>
  <c r="F1010" i="1"/>
  <c r="F1009" i="1"/>
  <c r="F1008" i="1"/>
  <c r="F1007" i="1"/>
  <c r="F1006" i="1"/>
  <c r="F1005" i="1"/>
  <c r="F1004" i="1"/>
  <c r="F1003" i="1"/>
  <c r="F1002" i="1"/>
  <c r="F1001" i="1"/>
  <c r="F1000" i="1"/>
  <c r="F999" i="1"/>
  <c r="F998" i="1"/>
  <c r="F997" i="1"/>
  <c r="F996" i="1"/>
  <c r="F995" i="1"/>
  <c r="F994" i="1"/>
  <c r="F993" i="1"/>
  <c r="F992" i="1"/>
  <c r="F991" i="1"/>
  <c r="F990" i="1"/>
  <c r="F989" i="1"/>
  <c r="F988" i="1"/>
  <c r="F987" i="1"/>
  <c r="F986" i="1"/>
  <c r="F985" i="1"/>
  <c r="F984" i="1"/>
  <c r="F983" i="1"/>
  <c r="F982" i="1"/>
  <c r="F981" i="1"/>
  <c r="F980" i="1"/>
  <c r="F979" i="1"/>
  <c r="F978" i="1"/>
  <c r="F977" i="1"/>
  <c r="F976" i="1"/>
  <c r="F975" i="1"/>
  <c r="F974" i="1"/>
  <c r="F973" i="1"/>
  <c r="F972" i="1"/>
  <c r="F971" i="1"/>
  <c r="F970" i="1"/>
  <c r="F969" i="1"/>
  <c r="F968" i="1"/>
  <c r="F967" i="1"/>
  <c r="F966" i="1"/>
  <c r="F965" i="1"/>
  <c r="F964" i="1"/>
  <c r="F963" i="1"/>
  <c r="F962" i="1"/>
  <c r="F961" i="1"/>
  <c r="F960" i="1"/>
  <c r="F959" i="1"/>
  <c r="F958" i="1"/>
  <c r="F957" i="1"/>
  <c r="F956" i="1"/>
  <c r="F955" i="1"/>
  <c r="F954" i="1"/>
  <c r="F953" i="1"/>
  <c r="F952" i="1"/>
  <c r="F951" i="1"/>
  <c r="F950" i="1"/>
  <c r="F949" i="1"/>
  <c r="F948" i="1"/>
  <c r="F947" i="1"/>
  <c r="F946" i="1"/>
  <c r="F945" i="1"/>
  <c r="F944" i="1"/>
  <c r="F943" i="1"/>
  <c r="F942" i="1"/>
  <c r="F941" i="1"/>
  <c r="F940" i="1"/>
  <c r="F939" i="1"/>
  <c r="F938" i="1"/>
  <c r="F937" i="1"/>
  <c r="F936" i="1"/>
  <c r="F935" i="1"/>
  <c r="F934" i="1"/>
  <c r="F933" i="1"/>
  <c r="F932" i="1"/>
  <c r="F931" i="1"/>
  <c r="F930" i="1"/>
  <c r="F929" i="1"/>
  <c r="F928" i="1"/>
  <c r="F927" i="1"/>
  <c r="F926" i="1"/>
  <c r="F925" i="1"/>
  <c r="F924" i="1"/>
  <c r="F923" i="1"/>
  <c r="F922" i="1"/>
  <c r="F921" i="1"/>
  <c r="F920" i="1"/>
  <c r="F919" i="1"/>
  <c r="F918" i="1"/>
  <c r="F917" i="1"/>
  <c r="F916" i="1"/>
  <c r="F915" i="1"/>
  <c r="F914" i="1"/>
  <c r="F913" i="1"/>
  <c r="F912" i="1"/>
  <c r="F911" i="1"/>
  <c r="F910" i="1"/>
  <c r="F909" i="1"/>
  <c r="F908" i="1"/>
  <c r="F907" i="1"/>
  <c r="F906" i="1"/>
  <c r="F905" i="1"/>
  <c r="F904" i="1"/>
  <c r="F903" i="1"/>
  <c r="F902" i="1"/>
  <c r="F901" i="1"/>
  <c r="F900" i="1"/>
  <c r="F899" i="1"/>
  <c r="F898" i="1"/>
  <c r="F897" i="1"/>
  <c r="F896" i="1"/>
  <c r="F895" i="1"/>
  <c r="F894" i="1"/>
  <c r="F893" i="1"/>
  <c r="F892" i="1"/>
  <c r="F891" i="1"/>
  <c r="F890" i="1"/>
  <c r="F889" i="1"/>
  <c r="F888" i="1"/>
  <c r="F887" i="1"/>
  <c r="F886" i="1"/>
  <c r="F885" i="1"/>
  <c r="F884" i="1"/>
  <c r="F883" i="1"/>
  <c r="F882" i="1"/>
  <c r="F881" i="1"/>
  <c r="F880" i="1"/>
  <c r="F879" i="1"/>
  <c r="F878" i="1"/>
  <c r="F877" i="1"/>
  <c r="F876" i="1"/>
  <c r="F875" i="1"/>
  <c r="F874" i="1"/>
  <c r="F873" i="1"/>
  <c r="F872" i="1"/>
  <c r="F871" i="1"/>
  <c r="F870" i="1"/>
  <c r="F869" i="1"/>
  <c r="F868" i="1"/>
  <c r="F867" i="1"/>
  <c r="F866" i="1"/>
  <c r="F865" i="1"/>
  <c r="F864" i="1"/>
  <c r="F863" i="1"/>
  <c r="F862" i="1"/>
  <c r="F861" i="1"/>
  <c r="F860" i="1"/>
  <c r="F859" i="1"/>
  <c r="F858" i="1"/>
  <c r="F857" i="1"/>
  <c r="F856" i="1"/>
  <c r="F855" i="1"/>
  <c r="F854" i="1"/>
  <c r="F853" i="1"/>
  <c r="F852" i="1"/>
  <c r="F851" i="1"/>
  <c r="F850" i="1"/>
  <c r="F849" i="1"/>
  <c r="F848" i="1"/>
  <c r="F847" i="1"/>
  <c r="F846" i="1"/>
  <c r="F845" i="1"/>
  <c r="F844" i="1"/>
  <c r="F843" i="1"/>
  <c r="F842" i="1"/>
  <c r="F841" i="1"/>
  <c r="F840" i="1"/>
  <c r="F839" i="1"/>
  <c r="F838" i="1"/>
  <c r="F837" i="1"/>
  <c r="F836" i="1"/>
  <c r="F835" i="1"/>
  <c r="F834" i="1"/>
  <c r="F833" i="1"/>
  <c r="F832" i="1"/>
  <c r="F831" i="1"/>
  <c r="F830" i="1"/>
  <c r="F829" i="1"/>
  <c r="F828" i="1"/>
  <c r="F827" i="1"/>
  <c r="F826" i="1"/>
  <c r="F825" i="1"/>
  <c r="F824" i="1"/>
  <c r="F823" i="1"/>
  <c r="F822" i="1"/>
  <c r="F821" i="1"/>
  <c r="F820" i="1"/>
  <c r="F819" i="1"/>
  <c r="F818" i="1"/>
  <c r="F817" i="1"/>
  <c r="F816" i="1"/>
  <c r="F815" i="1"/>
  <c r="F814" i="1"/>
  <c r="F813" i="1"/>
  <c r="F812" i="1"/>
  <c r="F811" i="1"/>
  <c r="F810" i="1"/>
  <c r="F809" i="1"/>
  <c r="F808" i="1"/>
  <c r="F807" i="1"/>
  <c r="F806" i="1"/>
  <c r="F805" i="1"/>
  <c r="F804" i="1"/>
  <c r="F803" i="1"/>
  <c r="F802" i="1"/>
  <c r="F801" i="1"/>
  <c r="F800" i="1"/>
  <c r="F799" i="1"/>
  <c r="F798" i="1"/>
  <c r="F797" i="1"/>
  <c r="F796" i="1"/>
  <c r="F795" i="1"/>
  <c r="F794" i="1"/>
  <c r="F793" i="1"/>
  <c r="F792" i="1"/>
  <c r="F791" i="1"/>
  <c r="F790" i="1"/>
  <c r="F789" i="1"/>
  <c r="F788" i="1"/>
  <c r="F787" i="1"/>
  <c r="F786" i="1"/>
  <c r="F785" i="1"/>
  <c r="F784" i="1"/>
  <c r="F783" i="1"/>
  <c r="F782" i="1"/>
  <c r="F781" i="1"/>
  <c r="F780" i="1"/>
  <c r="F779" i="1"/>
  <c r="F778" i="1"/>
  <c r="F777" i="1"/>
  <c r="F776" i="1"/>
  <c r="F775" i="1"/>
  <c r="F774" i="1"/>
  <c r="F773" i="1"/>
  <c r="F772" i="1"/>
  <c r="F771" i="1"/>
  <c r="F770" i="1"/>
  <c r="F769" i="1"/>
  <c r="F768" i="1"/>
  <c r="F767" i="1"/>
  <c r="F766" i="1"/>
  <c r="F765" i="1"/>
  <c r="F764" i="1"/>
  <c r="F763" i="1"/>
  <c r="F762" i="1"/>
  <c r="F761" i="1"/>
  <c r="F760" i="1"/>
  <c r="F759" i="1"/>
  <c r="F758" i="1"/>
  <c r="F757" i="1"/>
  <c r="F756" i="1"/>
  <c r="F755" i="1"/>
  <c r="F754" i="1"/>
  <c r="F753" i="1"/>
  <c r="F752" i="1"/>
  <c r="F751" i="1"/>
  <c r="F750" i="1"/>
  <c r="F749" i="1"/>
  <c r="F748" i="1"/>
  <c r="F747" i="1"/>
  <c r="F746" i="1"/>
  <c r="F745" i="1"/>
  <c r="F744" i="1"/>
  <c r="F743" i="1"/>
  <c r="F742" i="1"/>
  <c r="F741" i="1"/>
  <c r="F740" i="1"/>
  <c r="F739" i="1"/>
  <c r="F738" i="1"/>
  <c r="F737" i="1"/>
  <c r="F736" i="1"/>
  <c r="F735" i="1"/>
  <c r="F734" i="1"/>
  <c r="F733" i="1"/>
  <c r="F732" i="1"/>
  <c r="F731" i="1"/>
  <c r="F730" i="1"/>
  <c r="F729" i="1"/>
  <c r="F728" i="1"/>
  <c r="F727" i="1"/>
  <c r="F726" i="1"/>
  <c r="F725" i="1"/>
  <c r="F724" i="1"/>
  <c r="F723" i="1"/>
  <c r="F722" i="1"/>
  <c r="F721" i="1"/>
  <c r="F720" i="1"/>
  <c r="F719" i="1"/>
  <c r="F718" i="1"/>
  <c r="F717" i="1"/>
  <c r="F716" i="1"/>
  <c r="F715" i="1"/>
  <c r="F714" i="1"/>
  <c r="F713" i="1"/>
  <c r="F712" i="1"/>
  <c r="F711" i="1"/>
  <c r="F710" i="1"/>
  <c r="F709" i="1"/>
  <c r="F708" i="1"/>
  <c r="F707" i="1"/>
  <c r="F706" i="1"/>
  <c r="F705" i="1"/>
  <c r="F704" i="1"/>
  <c r="F703" i="1"/>
  <c r="F702" i="1"/>
  <c r="F701" i="1"/>
  <c r="F700" i="1"/>
  <c r="F699" i="1"/>
  <c r="F698" i="1"/>
  <c r="F697" i="1"/>
  <c r="F696" i="1"/>
  <c r="F695" i="1"/>
  <c r="F694" i="1"/>
  <c r="F693" i="1"/>
  <c r="F692" i="1"/>
  <c r="F691" i="1"/>
  <c r="F690" i="1"/>
  <c r="F689" i="1"/>
  <c r="F688" i="1"/>
  <c r="F687" i="1"/>
  <c r="F686" i="1"/>
  <c r="F685" i="1"/>
  <c r="F684" i="1"/>
  <c r="F683" i="1"/>
  <c r="F682" i="1"/>
  <c r="F681" i="1"/>
  <c r="F680" i="1"/>
  <c r="F679" i="1"/>
  <c r="F678" i="1"/>
  <c r="F677" i="1"/>
  <c r="F676" i="1"/>
  <c r="F675" i="1"/>
  <c r="F674" i="1"/>
  <c r="F673" i="1"/>
  <c r="F672" i="1"/>
  <c r="F671" i="1"/>
  <c r="F670" i="1"/>
  <c r="F669" i="1"/>
  <c r="F668" i="1"/>
  <c r="F667" i="1"/>
  <c r="F666" i="1"/>
  <c r="F665" i="1"/>
  <c r="F664" i="1"/>
  <c r="F663" i="1"/>
  <c r="F662" i="1"/>
  <c r="F661" i="1"/>
  <c r="F660" i="1"/>
  <c r="F659" i="1"/>
  <c r="F658" i="1"/>
  <c r="F657" i="1"/>
  <c r="F656" i="1"/>
  <c r="F655" i="1"/>
  <c r="F654" i="1"/>
  <c r="F653" i="1"/>
  <c r="F652" i="1"/>
  <c r="F651" i="1"/>
  <c r="F650" i="1"/>
  <c r="F649" i="1"/>
  <c r="F648" i="1"/>
  <c r="F647" i="1"/>
  <c r="F646" i="1"/>
  <c r="F645" i="1"/>
  <c r="F644" i="1"/>
  <c r="F643" i="1"/>
  <c r="F642" i="1"/>
  <c r="F641" i="1"/>
  <c r="F640" i="1"/>
  <c r="F639" i="1"/>
  <c r="F638" i="1"/>
  <c r="F637" i="1"/>
  <c r="F636" i="1"/>
  <c r="F635" i="1"/>
  <c r="F634" i="1"/>
  <c r="F633" i="1"/>
  <c r="F632" i="1"/>
  <c r="F631" i="1"/>
  <c r="F630" i="1"/>
  <c r="F629" i="1"/>
  <c r="F628" i="1"/>
  <c r="F627" i="1"/>
  <c r="F626" i="1"/>
  <c r="F625" i="1"/>
  <c r="F624" i="1"/>
  <c r="F623" i="1"/>
  <c r="F622" i="1"/>
  <c r="F621" i="1"/>
  <c r="F620" i="1"/>
  <c r="F619" i="1"/>
  <c r="F618" i="1"/>
  <c r="F617" i="1"/>
  <c r="F616" i="1"/>
  <c r="F615" i="1"/>
  <c r="F614" i="1"/>
  <c r="F613" i="1"/>
  <c r="F612" i="1"/>
  <c r="F611" i="1"/>
  <c r="F610" i="1"/>
  <c r="F609" i="1"/>
  <c r="F608" i="1"/>
  <c r="F607" i="1"/>
  <c r="F606" i="1"/>
  <c r="F605" i="1"/>
  <c r="F604" i="1"/>
  <c r="F603" i="1"/>
  <c r="F602" i="1"/>
  <c r="F601" i="1"/>
  <c r="F600" i="1"/>
  <c r="F599" i="1"/>
  <c r="F598" i="1"/>
  <c r="F597" i="1"/>
  <c r="F596" i="1"/>
  <c r="F595" i="1"/>
  <c r="F594" i="1"/>
  <c r="F593" i="1"/>
  <c r="F592" i="1"/>
  <c r="F591" i="1"/>
  <c r="F590" i="1"/>
  <c r="F589" i="1"/>
  <c r="F588" i="1"/>
  <c r="F587" i="1"/>
  <c r="F586" i="1"/>
  <c r="F585" i="1"/>
  <c r="F584" i="1"/>
  <c r="F583" i="1"/>
  <c r="F582" i="1"/>
  <c r="F581" i="1"/>
  <c r="F580" i="1"/>
  <c r="F579" i="1"/>
  <c r="F578" i="1"/>
  <c r="F577" i="1"/>
  <c r="F576" i="1"/>
  <c r="F575" i="1"/>
  <c r="F574" i="1"/>
  <c r="F573" i="1"/>
  <c r="F572" i="1"/>
  <c r="F571" i="1"/>
  <c r="F570" i="1"/>
  <c r="F569" i="1"/>
  <c r="F568" i="1"/>
  <c r="F567" i="1"/>
  <c r="F566" i="1"/>
  <c r="F565" i="1"/>
  <c r="F564" i="1"/>
  <c r="F563" i="1"/>
  <c r="F562" i="1"/>
  <c r="F561" i="1"/>
  <c r="F560" i="1"/>
  <c r="F559" i="1"/>
  <c r="F558" i="1"/>
  <c r="F557" i="1"/>
  <c r="F556" i="1"/>
  <c r="F555" i="1"/>
  <c r="F554" i="1"/>
  <c r="F553" i="1"/>
  <c r="F552" i="1"/>
  <c r="F551" i="1"/>
  <c r="F550" i="1"/>
  <c r="F549" i="1"/>
  <c r="F548" i="1"/>
  <c r="F547" i="1"/>
  <c r="F546" i="1"/>
  <c r="F545" i="1"/>
  <c r="F544" i="1"/>
  <c r="F543" i="1"/>
  <c r="F542" i="1"/>
  <c r="F541" i="1"/>
  <c r="F540" i="1"/>
  <c r="F539" i="1"/>
  <c r="F538" i="1"/>
  <c r="F537" i="1"/>
  <c r="F536" i="1"/>
  <c r="F535" i="1"/>
  <c r="F534" i="1"/>
  <c r="F533" i="1"/>
  <c r="F532" i="1"/>
  <c r="F531" i="1"/>
  <c r="F530" i="1"/>
  <c r="F529" i="1"/>
  <c r="F528" i="1"/>
  <c r="F527" i="1"/>
  <c r="F526" i="1"/>
  <c r="F525" i="1"/>
  <c r="F524" i="1"/>
  <c r="F523" i="1"/>
  <c r="F522" i="1"/>
  <c r="F521" i="1"/>
  <c r="F520" i="1"/>
  <c r="F519" i="1"/>
  <c r="F518" i="1"/>
  <c r="F517" i="1"/>
  <c r="F516" i="1"/>
  <c r="F515" i="1"/>
  <c r="F514" i="1"/>
  <c r="F513" i="1"/>
  <c r="F512" i="1"/>
  <c r="F511" i="1"/>
  <c r="F510" i="1"/>
  <c r="F509" i="1"/>
  <c r="F508" i="1"/>
  <c r="F507" i="1"/>
  <c r="F506" i="1"/>
  <c r="F505" i="1"/>
  <c r="F504" i="1"/>
  <c r="F503" i="1"/>
  <c r="F502" i="1"/>
  <c r="F501" i="1"/>
  <c r="F500" i="1"/>
  <c r="F499" i="1"/>
  <c r="F498" i="1"/>
  <c r="F497" i="1"/>
  <c r="F496" i="1"/>
  <c r="F495" i="1"/>
  <c r="F494" i="1"/>
  <c r="F493" i="1"/>
  <c r="F492" i="1"/>
  <c r="F491" i="1"/>
  <c r="F490" i="1"/>
  <c r="F489" i="1"/>
  <c r="F488" i="1"/>
  <c r="F487" i="1"/>
  <c r="F486" i="1"/>
  <c r="F485" i="1"/>
  <c r="F484" i="1"/>
  <c r="F483" i="1"/>
  <c r="F482" i="1"/>
  <c r="F481" i="1"/>
  <c r="F480" i="1"/>
  <c r="F479" i="1"/>
  <c r="F478" i="1"/>
  <c r="F477" i="1"/>
  <c r="F476" i="1"/>
  <c r="F475" i="1"/>
  <c r="F474" i="1"/>
  <c r="F473" i="1"/>
  <c r="F472" i="1"/>
  <c r="F471" i="1"/>
  <c r="F470" i="1"/>
  <c r="F469" i="1"/>
  <c r="F468" i="1"/>
  <c r="F467" i="1"/>
  <c r="F466" i="1"/>
  <c r="F465" i="1"/>
  <c r="F464" i="1"/>
  <c r="F463" i="1"/>
  <c r="F462" i="1"/>
  <c r="F461" i="1"/>
  <c r="F460" i="1"/>
  <c r="F459" i="1"/>
  <c r="F458" i="1"/>
  <c r="F457" i="1"/>
  <c r="F456" i="1"/>
  <c r="F455" i="1"/>
  <c r="F454" i="1"/>
  <c r="F453" i="1"/>
  <c r="F452" i="1"/>
  <c r="F451" i="1"/>
  <c r="F450" i="1"/>
  <c r="F449" i="1"/>
  <c r="F448" i="1"/>
  <c r="F447" i="1"/>
  <c r="F446" i="1"/>
  <c r="F445" i="1"/>
  <c r="F444" i="1"/>
  <c r="F443" i="1"/>
  <c r="F442" i="1"/>
  <c r="F441" i="1"/>
  <c r="F440" i="1"/>
  <c r="F439" i="1"/>
  <c r="F438" i="1"/>
  <c r="F437" i="1"/>
  <c r="F436" i="1"/>
  <c r="F435" i="1"/>
  <c r="F434" i="1"/>
  <c r="F433" i="1"/>
  <c r="F432" i="1"/>
  <c r="F431" i="1"/>
  <c r="F430" i="1"/>
  <c r="F429" i="1"/>
  <c r="F428" i="1"/>
  <c r="F427" i="1"/>
  <c r="F426" i="1"/>
  <c r="F425" i="1"/>
  <c r="F424" i="1"/>
  <c r="F423" i="1"/>
  <c r="F422" i="1"/>
  <c r="F421" i="1"/>
  <c r="F420" i="1"/>
  <c r="F419" i="1"/>
  <c r="F418" i="1"/>
  <c r="F417" i="1"/>
  <c r="F416" i="1"/>
  <c r="F415" i="1"/>
  <c r="F414" i="1"/>
  <c r="F413" i="1"/>
  <c r="F412" i="1"/>
  <c r="F411" i="1"/>
  <c r="F410" i="1"/>
  <c r="F409" i="1"/>
  <c r="F408" i="1"/>
  <c r="F407" i="1"/>
  <c r="F406" i="1"/>
  <c r="F405" i="1"/>
  <c r="F404" i="1"/>
  <c r="F403" i="1"/>
  <c r="F402" i="1"/>
  <c r="F401" i="1"/>
  <c r="F400" i="1"/>
  <c r="F399" i="1"/>
  <c r="F398" i="1"/>
  <c r="F397" i="1"/>
  <c r="F396" i="1"/>
  <c r="F395" i="1"/>
  <c r="F394" i="1"/>
  <c r="F393" i="1"/>
  <c r="F392" i="1"/>
  <c r="F391" i="1"/>
  <c r="F390" i="1"/>
  <c r="F389" i="1"/>
  <c r="F388" i="1"/>
  <c r="F387" i="1"/>
  <c r="F386" i="1"/>
  <c r="F385" i="1"/>
  <c r="F384" i="1"/>
  <c r="F383" i="1"/>
  <c r="F382" i="1"/>
  <c r="F381" i="1"/>
  <c r="F380" i="1"/>
  <c r="F379" i="1"/>
  <c r="F378" i="1"/>
  <c r="F377" i="1"/>
  <c r="F376" i="1"/>
  <c r="F375" i="1"/>
  <c r="F374" i="1"/>
  <c r="F373" i="1"/>
  <c r="F372" i="1"/>
  <c r="F371" i="1"/>
  <c r="F370" i="1"/>
  <c r="F369" i="1"/>
  <c r="F368" i="1"/>
  <c r="F367" i="1"/>
  <c r="F366" i="1"/>
  <c r="F365" i="1"/>
  <c r="F364" i="1"/>
  <c r="F363" i="1"/>
  <c r="F362" i="1"/>
  <c r="F361" i="1"/>
  <c r="F360" i="1"/>
  <c r="F359" i="1"/>
  <c r="F358" i="1"/>
  <c r="F357" i="1"/>
  <c r="F356" i="1"/>
  <c r="F355" i="1"/>
  <c r="F354" i="1"/>
  <c r="F353" i="1"/>
  <c r="F352" i="1"/>
  <c r="F351" i="1"/>
  <c r="F350" i="1"/>
  <c r="F349" i="1"/>
  <c r="F348" i="1"/>
  <c r="F347" i="1"/>
  <c r="F346" i="1"/>
  <c r="F345" i="1"/>
  <c r="F344" i="1"/>
  <c r="F343" i="1"/>
  <c r="F342" i="1"/>
  <c r="F341" i="1"/>
  <c r="F340" i="1"/>
  <c r="F339" i="1"/>
  <c r="F338" i="1"/>
  <c r="F337" i="1"/>
  <c r="F336" i="1"/>
  <c r="F335" i="1"/>
  <c r="F334" i="1"/>
  <c r="F333" i="1"/>
  <c r="F332" i="1"/>
  <c r="F331" i="1"/>
  <c r="F330" i="1"/>
  <c r="F329" i="1"/>
  <c r="F328" i="1"/>
  <c r="F327" i="1"/>
  <c r="F326" i="1"/>
  <c r="F325" i="1"/>
  <c r="F324" i="1"/>
  <c r="F323" i="1"/>
  <c r="F322" i="1"/>
  <c r="F321" i="1"/>
  <c r="F320" i="1"/>
  <c r="F319" i="1"/>
  <c r="F318" i="1"/>
  <c r="F317" i="1"/>
  <c r="F316" i="1"/>
  <c r="F315" i="1"/>
  <c r="F314" i="1"/>
  <c r="F313" i="1"/>
  <c r="F312" i="1"/>
  <c r="F311" i="1"/>
  <c r="F310" i="1"/>
  <c r="F309" i="1"/>
  <c r="F308" i="1"/>
  <c r="F307" i="1"/>
  <c r="F306" i="1"/>
  <c r="F305" i="1"/>
  <c r="F304" i="1"/>
  <c r="F303" i="1"/>
  <c r="F302" i="1"/>
  <c r="F301" i="1"/>
  <c r="F300" i="1"/>
  <c r="F299" i="1"/>
  <c r="F298" i="1"/>
  <c r="F297" i="1"/>
  <c r="F296" i="1"/>
  <c r="F295" i="1"/>
  <c r="F294" i="1"/>
  <c r="F293" i="1"/>
  <c r="F292" i="1"/>
  <c r="F291" i="1"/>
  <c r="F290" i="1"/>
  <c r="F289" i="1"/>
  <c r="F288" i="1"/>
  <c r="F287" i="1"/>
  <c r="F286" i="1"/>
  <c r="F285" i="1"/>
  <c r="F284" i="1"/>
  <c r="F283" i="1"/>
  <c r="F282" i="1"/>
  <c r="F281" i="1"/>
  <c r="F280" i="1"/>
  <c r="F279" i="1"/>
  <c r="F278" i="1"/>
  <c r="F277" i="1"/>
  <c r="F276" i="1"/>
  <c r="F275" i="1"/>
  <c r="F274" i="1"/>
  <c r="F273" i="1"/>
  <c r="F272" i="1"/>
  <c r="F271" i="1"/>
  <c r="F270" i="1"/>
  <c r="F269" i="1"/>
  <c r="F268" i="1"/>
  <c r="F267" i="1"/>
  <c r="F266" i="1"/>
  <c r="F265" i="1"/>
  <c r="F264" i="1"/>
  <c r="F263" i="1"/>
  <c r="F262" i="1"/>
  <c r="F261" i="1"/>
  <c r="F260" i="1"/>
  <c r="F259" i="1"/>
  <c r="F258" i="1"/>
  <c r="F257" i="1"/>
  <c r="F256" i="1"/>
  <c r="F255" i="1"/>
  <c r="F254" i="1"/>
  <c r="F253" i="1"/>
  <c r="F252" i="1"/>
  <c r="F251" i="1"/>
  <c r="F250" i="1"/>
  <c r="F249" i="1"/>
  <c r="F248" i="1"/>
  <c r="F247" i="1"/>
  <c r="F246" i="1"/>
  <c r="F245" i="1"/>
  <c r="F244" i="1"/>
  <c r="F243" i="1"/>
  <c r="F242" i="1"/>
  <c r="F241" i="1"/>
  <c r="F240" i="1"/>
  <c r="F239" i="1"/>
  <c r="F238" i="1"/>
  <c r="F237" i="1"/>
  <c r="F236" i="1"/>
  <c r="F235" i="1"/>
  <c r="F234" i="1"/>
  <c r="F233" i="1"/>
  <c r="F232" i="1"/>
  <c r="F231" i="1"/>
  <c r="F230" i="1"/>
  <c r="F229" i="1"/>
  <c r="F228" i="1"/>
  <c r="F227" i="1"/>
  <c r="F226" i="1"/>
  <c r="F225" i="1"/>
  <c r="F224" i="1"/>
  <c r="F223" i="1"/>
  <c r="F222" i="1"/>
  <c r="F221" i="1"/>
  <c r="F220" i="1"/>
  <c r="F219" i="1"/>
  <c r="F218" i="1"/>
  <c r="F217" i="1"/>
  <c r="F216" i="1"/>
  <c r="F215" i="1"/>
  <c r="F214" i="1"/>
  <c r="F213" i="1"/>
  <c r="F212" i="1"/>
  <c r="F211" i="1"/>
  <c r="F210" i="1"/>
  <c r="F209" i="1"/>
  <c r="F208" i="1"/>
  <c r="F207" i="1"/>
  <c r="F206" i="1"/>
  <c r="F205" i="1"/>
  <c r="F204" i="1"/>
  <c r="F203" i="1"/>
  <c r="F202" i="1"/>
  <c r="F201" i="1"/>
  <c r="F200" i="1"/>
  <c r="F199" i="1"/>
  <c r="F198" i="1"/>
  <c r="F197" i="1"/>
  <c r="F196" i="1"/>
  <c r="F195" i="1"/>
  <c r="F194" i="1"/>
  <c r="F193" i="1"/>
  <c r="F192" i="1"/>
  <c r="F191" i="1"/>
  <c r="F190" i="1"/>
  <c r="F189" i="1"/>
  <c r="F188" i="1"/>
  <c r="F187" i="1"/>
  <c r="F186" i="1"/>
  <c r="F185" i="1"/>
  <c r="F184" i="1"/>
  <c r="F183" i="1"/>
  <c r="F182" i="1"/>
  <c r="F181" i="1"/>
  <c r="F180" i="1"/>
  <c r="F179" i="1"/>
  <c r="F178" i="1"/>
  <c r="F177" i="1"/>
  <c r="F176" i="1"/>
  <c r="F175" i="1"/>
  <c r="F174" i="1"/>
  <c r="F173" i="1"/>
  <c r="F172" i="1"/>
  <c r="F171" i="1"/>
  <c r="F170" i="1"/>
  <c r="F169" i="1"/>
  <c r="F168" i="1"/>
  <c r="F167" i="1"/>
  <c r="F166" i="1"/>
  <c r="F165" i="1"/>
  <c r="F164" i="1"/>
  <c r="F163" i="1"/>
  <c r="F162" i="1"/>
  <c r="F161" i="1"/>
  <c r="F160" i="1"/>
  <c r="F159" i="1"/>
  <c r="F158" i="1"/>
  <c r="F157" i="1"/>
  <c r="F156" i="1"/>
  <c r="F155" i="1"/>
  <c r="F154" i="1"/>
  <c r="F153" i="1"/>
  <c r="F152" i="1"/>
  <c r="F151" i="1"/>
  <c r="F150" i="1"/>
  <c r="F149" i="1"/>
  <c r="F148" i="1"/>
  <c r="F147" i="1"/>
  <c r="F146" i="1"/>
  <c r="F145" i="1"/>
  <c r="F144" i="1"/>
  <c r="F143" i="1"/>
  <c r="F142" i="1"/>
  <c r="F141" i="1"/>
  <c r="F140" i="1"/>
  <c r="F139" i="1"/>
  <c r="F138" i="1"/>
  <c r="F137" i="1"/>
  <c r="F136" i="1"/>
  <c r="F135" i="1"/>
  <c r="F134" i="1"/>
  <c r="F133" i="1"/>
  <c r="F132" i="1"/>
  <c r="F131" i="1"/>
  <c r="F130" i="1"/>
  <c r="F129" i="1"/>
  <c r="F128" i="1"/>
  <c r="F127" i="1"/>
  <c r="F126" i="1"/>
  <c r="F125" i="1"/>
  <c r="F124" i="1"/>
  <c r="F123" i="1"/>
  <c r="F122" i="1"/>
  <c r="F121" i="1"/>
  <c r="F120" i="1"/>
  <c r="F119" i="1"/>
  <c r="F118" i="1"/>
  <c r="F117" i="1"/>
  <c r="F116" i="1"/>
  <c r="F115" i="1"/>
  <c r="F114" i="1"/>
  <c r="F113" i="1"/>
  <c r="F112" i="1"/>
  <c r="F111" i="1"/>
  <c r="F110" i="1"/>
  <c r="F109" i="1"/>
  <c r="F108" i="1"/>
  <c r="F107" i="1"/>
  <c r="F106" i="1"/>
  <c r="F105" i="1"/>
  <c r="F104" i="1"/>
  <c r="F103" i="1"/>
  <c r="F102" i="1"/>
  <c r="F101" i="1"/>
  <c r="F100" i="1"/>
  <c r="F99" i="1"/>
  <c r="F98" i="1"/>
  <c r="F97" i="1"/>
  <c r="F96" i="1"/>
  <c r="F95" i="1"/>
  <c r="F94" i="1"/>
  <c r="F93" i="1"/>
  <c r="F92" i="1"/>
  <c r="F91" i="1"/>
  <c r="F90" i="1"/>
  <c r="F89" i="1"/>
  <c r="F88" i="1"/>
  <c r="F87" i="1"/>
  <c r="F86" i="1"/>
  <c r="F85" i="1"/>
  <c r="F84" i="1"/>
  <c r="F83" i="1"/>
  <c r="F82" i="1"/>
  <c r="F81" i="1"/>
  <c r="F80" i="1"/>
  <c r="F79" i="1"/>
  <c r="F78" i="1"/>
  <c r="F77" i="1"/>
  <c r="F76" i="1"/>
  <c r="F75" i="1"/>
  <c r="F74" i="1"/>
  <c r="F73" i="1"/>
  <c r="F72" i="1"/>
  <c r="F71" i="1"/>
  <c r="F70" i="1"/>
  <c r="F69" i="1"/>
  <c r="F68" i="1"/>
  <c r="F67" i="1"/>
  <c r="F66" i="1"/>
  <c r="F65" i="1"/>
  <c r="F64" i="1"/>
  <c r="F63" i="1"/>
  <c r="F62" i="1"/>
  <c r="F61" i="1"/>
  <c r="F60" i="1"/>
  <c r="F59" i="1"/>
  <c r="F58" i="1"/>
  <c r="F57" i="1"/>
  <c r="F56" i="1"/>
  <c r="F55" i="1"/>
  <c r="F54" i="1"/>
  <c r="F53" i="1"/>
  <c r="F52" i="1"/>
  <c r="F51" i="1"/>
  <c r="F50" i="1"/>
  <c r="F49" i="1"/>
  <c r="F48" i="1"/>
  <c r="F47" i="1"/>
  <c r="F46" i="1"/>
  <c r="F45" i="1"/>
  <c r="F44" i="1"/>
  <c r="F43" i="1"/>
  <c r="F42" i="1"/>
  <c r="F41" i="1"/>
  <c r="F40" i="1"/>
  <c r="F39" i="1"/>
  <c r="F38" i="1"/>
  <c r="F37" i="1"/>
  <c r="F36" i="1"/>
  <c r="F35" i="1"/>
  <c r="F34" i="1"/>
  <c r="F33" i="1"/>
  <c r="F32" i="1"/>
  <c r="F31" i="1"/>
  <c r="F30" i="1"/>
  <c r="F29" i="1"/>
  <c r="F28" i="1"/>
  <c r="F27" i="1"/>
  <c r="F26" i="1"/>
  <c r="F25" i="1"/>
  <c r="F24" i="1"/>
  <c r="F23" i="1"/>
  <c r="F22" i="1"/>
  <c r="F21" i="1"/>
  <c r="F20" i="1"/>
  <c r="F19" i="1"/>
  <c r="F18" i="1"/>
  <c r="F17" i="1"/>
  <c r="F16" i="1"/>
  <c r="F15" i="1"/>
  <c r="F14" i="1"/>
  <c r="F13" i="1"/>
  <c r="F12" i="1"/>
  <c r="F11" i="1"/>
  <c r="F10" i="1"/>
  <c r="F9" i="1"/>
  <c r="F8" i="1"/>
  <c r="F7" i="1"/>
  <c r="F6" i="1"/>
  <c r="F5" i="1"/>
  <c r="F4" i="1"/>
  <c r="F3" i="1"/>
  <c r="F2" i="1"/>
  <c r="E3" i="3" l="1"/>
  <c r="J44" i="1" l="1"/>
  <c r="K44" i="1" s="1"/>
  <c r="F3" i="3"/>
  <c r="J1081" i="1"/>
  <c r="K1081" i="1" s="1"/>
  <c r="J1118" i="1"/>
  <c r="K1118" i="1" s="1"/>
  <c r="J1084" i="1"/>
  <c r="K1084" i="1" s="1"/>
  <c r="J1083" i="1"/>
  <c r="K1083" i="1" s="1"/>
  <c r="J386" i="1"/>
  <c r="K386" i="1" s="1"/>
  <c r="J729" i="1"/>
  <c r="K729" i="1" s="1"/>
  <c r="J153" i="1"/>
  <c r="K153" i="1" s="1"/>
  <c r="J1176" i="1"/>
  <c r="K1176" i="1" s="1"/>
  <c r="J820" i="1"/>
  <c r="K820" i="1" s="1"/>
  <c r="J1036" i="1"/>
  <c r="K1036" i="1" s="1"/>
  <c r="J262" i="1"/>
  <c r="K262" i="1" s="1"/>
  <c r="J1102" i="1"/>
  <c r="K1102" i="1" s="1"/>
  <c r="J1067" i="1"/>
  <c r="K1067" i="1" s="1"/>
  <c r="J803" i="1"/>
  <c r="K803" i="1" s="1"/>
  <c r="J1010" i="1"/>
  <c r="K1010" i="1" s="1"/>
  <c r="J298" i="1"/>
  <c r="K298" i="1" s="1"/>
  <c r="J713" i="1"/>
  <c r="K713" i="1" s="1"/>
  <c r="J457" i="1"/>
  <c r="K457" i="1" s="1"/>
  <c r="J89" i="1"/>
  <c r="K89" i="1" s="1"/>
  <c r="J1112" i="1"/>
  <c r="K1112" i="1" s="1"/>
  <c r="J560" i="1"/>
  <c r="K560" i="1" s="1"/>
  <c r="J436" i="1"/>
  <c r="K436" i="1" s="1"/>
  <c r="J791" i="1"/>
  <c r="K791" i="1" s="1"/>
  <c r="J279" i="1"/>
  <c r="K279" i="1" s="1"/>
  <c r="J788" i="1"/>
  <c r="K788" i="1" s="1"/>
  <c r="J782" i="1"/>
  <c r="K782" i="1" s="1"/>
  <c r="J699" i="1"/>
  <c r="K699" i="1" s="1"/>
  <c r="J1017" i="1"/>
  <c r="K1017" i="1" s="1"/>
  <c r="J1239" i="1"/>
  <c r="K1239" i="1" s="1"/>
  <c r="J1046" i="1"/>
  <c r="K1046" i="1" s="1"/>
  <c r="J1019" i="1"/>
  <c r="K1019" i="1" s="1"/>
  <c r="J890" i="1"/>
  <c r="K890" i="1" s="1"/>
  <c r="J921" i="1"/>
  <c r="K921" i="1" s="1"/>
  <c r="J665" i="1"/>
  <c r="K665" i="1" s="1"/>
  <c r="J409" i="1"/>
  <c r="K409" i="1" s="1"/>
  <c r="J25" i="1"/>
  <c r="K25" i="1" s="1"/>
  <c r="J1040" i="1"/>
  <c r="K1040" i="1" s="1"/>
  <c r="J488" i="1"/>
  <c r="K488" i="1" s="1"/>
  <c r="J68" i="1"/>
  <c r="K68" i="1" s="1"/>
  <c r="J727" i="1"/>
  <c r="K727" i="1" s="1"/>
  <c r="J215" i="1"/>
  <c r="K215" i="1" s="1"/>
  <c r="J444" i="1"/>
  <c r="K444" i="1" s="1"/>
  <c r="J702" i="1"/>
  <c r="K702" i="1" s="1"/>
  <c r="J905" i="1"/>
  <c r="K905" i="1" s="1"/>
  <c r="J82" i="1"/>
  <c r="K82" i="1" s="1"/>
  <c r="J36" i="1"/>
  <c r="K36" i="1" s="1"/>
  <c r="J953" i="1"/>
  <c r="K953" i="1" s="1"/>
  <c r="J857" i="1"/>
  <c r="K857" i="1" s="1"/>
  <c r="J732" i="1"/>
  <c r="K732" i="1" s="1"/>
  <c r="J904" i="1"/>
  <c r="K904" i="1" s="1"/>
  <c r="J344" i="1"/>
  <c r="K344" i="1" s="1"/>
  <c r="J1111" i="1"/>
  <c r="K1111" i="1" s="1"/>
  <c r="J599" i="1"/>
  <c r="K599" i="1" s="1"/>
  <c r="J558" i="1"/>
  <c r="K558" i="1" s="1"/>
  <c r="J1001" i="1"/>
  <c r="K1001" i="1" s="1"/>
  <c r="J1003" i="1"/>
  <c r="K1003" i="1" s="1"/>
  <c r="J850" i="1"/>
  <c r="K850" i="1" s="1"/>
  <c r="J393" i="1"/>
  <c r="K393" i="1" s="1"/>
  <c r="J976" i="1"/>
  <c r="K976" i="1" s="1"/>
  <c r="J663" i="1"/>
  <c r="K663" i="1" s="1"/>
  <c r="J151" i="1"/>
  <c r="K151" i="1" s="1"/>
  <c r="J1209" i="1"/>
  <c r="K1209" i="1" s="1"/>
  <c r="J1175" i="1"/>
  <c r="K1175" i="1" s="1"/>
  <c r="J947" i="1"/>
  <c r="K947" i="1" s="1"/>
  <c r="J730" i="1"/>
  <c r="K730" i="1" s="1"/>
  <c r="J601" i="1"/>
  <c r="K601" i="1" s="1"/>
  <c r="J2" i="1"/>
  <c r="K2" i="1" s="1"/>
  <c r="J937" i="1"/>
  <c r="K937" i="1" s="1"/>
  <c r="J1230" i="1"/>
  <c r="K1230" i="1" s="1"/>
  <c r="J931" i="1"/>
  <c r="K931" i="1" s="1"/>
  <c r="J690" i="1"/>
  <c r="K690" i="1" s="1"/>
  <c r="J585" i="1"/>
  <c r="K585" i="1" s="1"/>
  <c r="J329" i="1"/>
  <c r="K329" i="1" s="1"/>
  <c r="J380" i="1"/>
  <c r="K380" i="1" s="1"/>
  <c r="J840" i="1"/>
  <c r="K840" i="1" s="1"/>
  <c r="J272" i="1"/>
  <c r="K272" i="1" s="1"/>
  <c r="J1047" i="1"/>
  <c r="K1047" i="1" s="1"/>
  <c r="J535" i="1"/>
  <c r="K535" i="1" s="1"/>
  <c r="J23" i="1"/>
  <c r="K23" i="1" s="1"/>
  <c r="J486" i="1"/>
  <c r="K486" i="1" s="1"/>
  <c r="J1145" i="1"/>
  <c r="K1145" i="1" s="1"/>
  <c r="J1182" i="1"/>
  <c r="K1182" i="1" s="1"/>
  <c r="J1213" i="1"/>
  <c r="K1213" i="1" s="1"/>
  <c r="J1196" i="1"/>
  <c r="K1196" i="1" s="1"/>
  <c r="J1147" i="1"/>
  <c r="K1147" i="1" s="1"/>
  <c r="J883" i="1"/>
  <c r="K883" i="1" s="1"/>
  <c r="J1178" i="1"/>
  <c r="K1178" i="1" s="1"/>
  <c r="J578" i="1"/>
  <c r="K578" i="1" s="1"/>
  <c r="J793" i="1"/>
  <c r="K793" i="1" s="1"/>
  <c r="J537" i="1"/>
  <c r="K537" i="1" s="1"/>
  <c r="J281" i="1"/>
  <c r="K281" i="1" s="1"/>
  <c r="J442" i="1"/>
  <c r="K442" i="1" s="1"/>
  <c r="J776" i="1"/>
  <c r="K776" i="1" s="1"/>
  <c r="J200" i="1"/>
  <c r="K200" i="1" s="1"/>
  <c r="J983" i="1"/>
  <c r="K983" i="1" s="1"/>
  <c r="J471" i="1"/>
  <c r="K471" i="1" s="1"/>
  <c r="J78" i="1"/>
  <c r="K78" i="1" s="1"/>
  <c r="J998" i="1"/>
  <c r="K998" i="1" s="1"/>
  <c r="J414" i="1"/>
  <c r="K414" i="1" s="1"/>
  <c r="J1223" i="1"/>
  <c r="K1223" i="1" s="1"/>
  <c r="J649" i="1"/>
  <c r="K649" i="1" s="1"/>
  <c r="J40" i="1"/>
  <c r="K40" i="1" s="1"/>
  <c r="J416" i="1"/>
  <c r="K416" i="1" s="1"/>
  <c r="J630" i="1"/>
  <c r="K630" i="1" s="1"/>
  <c r="J1211" i="1"/>
  <c r="K1211" i="1" s="1"/>
  <c r="J345" i="1"/>
  <c r="K345" i="1" s="1"/>
  <c r="J87" i="1"/>
  <c r="K87" i="1" s="1"/>
  <c r="J1193" i="1"/>
  <c r="K1193" i="1" s="1"/>
  <c r="J1195" i="1"/>
  <c r="K1195" i="1" s="1"/>
  <c r="J841" i="1"/>
  <c r="K841" i="1" s="1"/>
  <c r="J1129" i="1"/>
  <c r="K1129" i="1" s="1"/>
  <c r="J1166" i="1"/>
  <c r="K1166" i="1" s="1"/>
  <c r="J1197" i="1"/>
  <c r="K1197" i="1" s="1"/>
  <c r="J1164" i="1"/>
  <c r="K1164" i="1" s="1"/>
  <c r="J1131" i="1"/>
  <c r="K1131" i="1" s="1"/>
  <c r="J867" i="1"/>
  <c r="K867" i="1" s="1"/>
  <c r="J1146" i="1"/>
  <c r="K1146" i="1" s="1"/>
  <c r="J546" i="1"/>
  <c r="K546" i="1" s="1"/>
  <c r="J777" i="1"/>
  <c r="K777" i="1" s="1"/>
  <c r="J521" i="1"/>
  <c r="K521" i="1" s="1"/>
  <c r="J217" i="1"/>
  <c r="K217" i="1" s="1"/>
  <c r="J1240" i="1"/>
  <c r="K1240" i="1" s="1"/>
  <c r="J712" i="1"/>
  <c r="K712" i="1" s="1"/>
  <c r="J104" i="1"/>
  <c r="K104" i="1" s="1"/>
  <c r="J919" i="1"/>
  <c r="K919" i="1" s="1"/>
  <c r="J407" i="1"/>
  <c r="K407" i="1" s="1"/>
  <c r="J934" i="1"/>
  <c r="K934" i="1" s="1"/>
  <c r="J334" i="1"/>
  <c r="K334" i="1" s="1"/>
  <c r="J819" i="1"/>
  <c r="K819" i="1" s="1"/>
  <c r="J1034" i="1"/>
  <c r="K1034" i="1" s="1"/>
  <c r="J473" i="1"/>
  <c r="K473" i="1" s="1"/>
  <c r="J632" i="1"/>
  <c r="K632" i="1" s="1"/>
  <c r="J855" i="1"/>
  <c r="K855" i="1" s="1"/>
  <c r="J343" i="1"/>
  <c r="K343" i="1" s="1"/>
  <c r="J862" i="1"/>
  <c r="K862" i="1" s="1"/>
  <c r="J1065" i="1"/>
  <c r="K1065" i="1" s="1"/>
  <c r="J201" i="1"/>
  <c r="K201" i="1" s="1"/>
  <c r="J16" i="1"/>
  <c r="K16" i="1" s="1"/>
  <c r="J266" i="1"/>
  <c r="K266" i="1" s="1"/>
  <c r="J1160" i="1"/>
  <c r="K1160" i="1" s="1"/>
  <c r="J888" i="1"/>
  <c r="K888" i="1" s="1"/>
  <c r="J688" i="1"/>
  <c r="K688" i="1" s="1"/>
  <c r="J472" i="1"/>
  <c r="K472" i="1" s="1"/>
  <c r="J328" i="1"/>
  <c r="K328" i="1" s="1"/>
  <c r="J72" i="1"/>
  <c r="K72" i="1" s="1"/>
  <c r="J1159" i="1"/>
  <c r="K1159" i="1" s="1"/>
  <c r="J1031" i="1"/>
  <c r="K1031" i="1" s="1"/>
  <c r="J903" i="1"/>
  <c r="K903" i="1" s="1"/>
  <c r="J711" i="1"/>
  <c r="K711" i="1" s="1"/>
  <c r="J583" i="1"/>
  <c r="K583" i="1" s="1"/>
  <c r="J455" i="1"/>
  <c r="K455" i="1" s="1"/>
  <c r="J263" i="1"/>
  <c r="K263" i="1" s="1"/>
  <c r="J71" i="1"/>
  <c r="K71" i="1" s="1"/>
  <c r="J700" i="1"/>
  <c r="K700" i="1" s="1"/>
  <c r="J378" i="1"/>
  <c r="K378" i="1" s="1"/>
  <c r="J982" i="1"/>
  <c r="K982" i="1" s="1"/>
  <c r="J846" i="1"/>
  <c r="K846" i="1" s="1"/>
  <c r="J686" i="1"/>
  <c r="K686" i="1" s="1"/>
  <c r="J462" i="1"/>
  <c r="K462" i="1" s="1"/>
  <c r="J318" i="1"/>
  <c r="K318" i="1" s="1"/>
  <c r="J158" i="1"/>
  <c r="K158" i="1" s="1"/>
  <c r="J1140" i="1"/>
  <c r="K1140" i="1" s="1"/>
  <c r="J572" i="1"/>
  <c r="K572" i="1" s="1"/>
  <c r="J1133" i="1"/>
  <c r="K1133" i="1" s="1"/>
  <c r="J1069" i="1"/>
  <c r="K1069" i="1" s="1"/>
  <c r="J941" i="1"/>
  <c r="K941" i="1" s="1"/>
  <c r="J877" i="1"/>
  <c r="K877" i="1" s="1"/>
  <c r="J813" i="1"/>
  <c r="K813" i="1" s="1"/>
  <c r="J749" i="1"/>
  <c r="K749" i="1" s="1"/>
  <c r="J685" i="1"/>
  <c r="K685" i="1" s="1"/>
  <c r="J557" i="1"/>
  <c r="K557" i="1" s="1"/>
  <c r="J493" i="1"/>
  <c r="K493" i="1" s="1"/>
  <c r="J429" i="1"/>
  <c r="K429" i="1" s="1"/>
  <c r="J365" i="1"/>
  <c r="K365" i="1" s="1"/>
  <c r="J301" i="1"/>
  <c r="K301" i="1" s="1"/>
  <c r="J237" i="1"/>
  <c r="K237" i="1" s="1"/>
  <c r="J173" i="1"/>
  <c r="K173" i="1" s="1"/>
  <c r="J109" i="1"/>
  <c r="K109" i="1" s="1"/>
  <c r="J45" i="1"/>
  <c r="K45" i="1" s="1"/>
  <c r="J980" i="1"/>
  <c r="K980" i="1" s="1"/>
  <c r="J708" i="1"/>
  <c r="K708" i="1" s="1"/>
  <c r="J284" i="1"/>
  <c r="K284" i="1" s="1"/>
  <c r="J282" i="1"/>
  <c r="K282" i="1" s="1"/>
  <c r="J763" i="1"/>
  <c r="K763" i="1" s="1"/>
  <c r="J635" i="1"/>
  <c r="K635" i="1" s="1"/>
  <c r="J507" i="1"/>
  <c r="K507" i="1" s="1"/>
  <c r="J443" i="1"/>
  <c r="K443" i="1" s="1"/>
  <c r="J379" i="1"/>
  <c r="K379" i="1" s="1"/>
  <c r="J315" i="1"/>
  <c r="K315" i="1" s="1"/>
  <c r="J251" i="1"/>
  <c r="K251" i="1" s="1"/>
  <c r="J187" i="1"/>
  <c r="K187" i="1" s="1"/>
  <c r="J123" i="1"/>
  <c r="K123" i="1" s="1"/>
  <c r="J59" i="1"/>
  <c r="K59" i="1" s="1"/>
  <c r="J1138" i="1"/>
  <c r="K1138" i="1" s="1"/>
  <c r="J1026" i="1"/>
  <c r="K1026" i="1" s="1"/>
  <c r="J906" i="1"/>
  <c r="K906" i="1" s="1"/>
  <c r="J802" i="1"/>
  <c r="K802" i="1" s="1"/>
  <c r="J698" i="1"/>
  <c r="K698" i="1" s="1"/>
  <c r="J586" i="1"/>
  <c r="K586" i="1" s="1"/>
  <c r="J450" i="1"/>
  <c r="K450" i="1" s="1"/>
  <c r="J242" i="1"/>
  <c r="K242" i="1" s="1"/>
  <c r="J920" i="1"/>
  <c r="K920" i="1" s="1"/>
  <c r="J192" i="1"/>
  <c r="K192" i="1" s="1"/>
  <c r="J662" i="1"/>
  <c r="K662" i="1" s="1"/>
  <c r="J86" i="1"/>
  <c r="K86" i="1" s="1"/>
  <c r="J428" i="1"/>
  <c r="K428" i="1" s="1"/>
  <c r="J1185" i="1"/>
  <c r="K1185" i="1" s="1"/>
  <c r="J1121" i="1"/>
  <c r="K1121" i="1" s="1"/>
  <c r="J1057" i="1"/>
  <c r="K1057" i="1" s="1"/>
  <c r="J993" i="1"/>
  <c r="K993" i="1" s="1"/>
  <c r="J929" i="1"/>
  <c r="K929" i="1" s="1"/>
  <c r="J1215" i="1"/>
  <c r="K1215" i="1" s="1"/>
  <c r="J1222" i="1"/>
  <c r="K1222" i="1" s="1"/>
  <c r="J1158" i="1"/>
  <c r="K1158" i="1" s="1"/>
  <c r="J1094" i="1"/>
  <c r="K1094" i="1" s="1"/>
  <c r="J1189" i="1"/>
  <c r="K1189" i="1" s="1"/>
  <c r="J1148" i="1"/>
  <c r="K1148" i="1" s="1"/>
  <c r="J1187" i="1"/>
  <c r="K1187" i="1" s="1"/>
  <c r="J1123" i="1"/>
  <c r="K1123" i="1" s="1"/>
  <c r="J1059" i="1"/>
  <c r="K1059" i="1" s="1"/>
  <c r="J995" i="1"/>
  <c r="K995" i="1" s="1"/>
  <c r="J923" i="1"/>
  <c r="K923" i="1" s="1"/>
  <c r="J859" i="1"/>
  <c r="K859" i="1" s="1"/>
  <c r="J795" i="1"/>
  <c r="K795" i="1" s="1"/>
  <c r="J1130" i="1"/>
  <c r="K1130" i="1" s="1"/>
  <c r="J994" i="1"/>
  <c r="K994" i="1" s="1"/>
  <c r="J834" i="1"/>
  <c r="K834" i="1" s="1"/>
  <c r="J674" i="1"/>
  <c r="K674" i="1" s="1"/>
  <c r="J522" i="1"/>
  <c r="K522" i="1" s="1"/>
  <c r="J250" i="1"/>
  <c r="K250" i="1" s="1"/>
  <c r="J897" i="1"/>
  <c r="K897" i="1" s="1"/>
  <c r="J833" i="1"/>
  <c r="K833" i="1" s="1"/>
  <c r="J769" i="1"/>
  <c r="K769" i="1" s="1"/>
  <c r="J705" i="1"/>
  <c r="K705" i="1" s="1"/>
  <c r="J641" i="1"/>
  <c r="K641" i="1" s="1"/>
  <c r="J577" i="1"/>
  <c r="K577" i="1" s="1"/>
  <c r="J513" i="1"/>
  <c r="K513" i="1" s="1"/>
  <c r="J449" i="1"/>
  <c r="K449" i="1" s="1"/>
  <c r="J385" i="1"/>
  <c r="K385" i="1" s="1"/>
  <c r="J321" i="1"/>
  <c r="K321" i="1" s="1"/>
  <c r="J257" i="1"/>
  <c r="K257" i="1" s="1"/>
  <c r="J193" i="1"/>
  <c r="K193" i="1" s="1"/>
  <c r="J129" i="1"/>
  <c r="K129" i="1" s="1"/>
  <c r="J65" i="1"/>
  <c r="K65" i="1" s="1"/>
  <c r="J144" i="1"/>
  <c r="K144" i="1" s="1"/>
  <c r="J588" i="1"/>
  <c r="K588" i="1" s="1"/>
  <c r="J212" i="1"/>
  <c r="K212" i="1" s="1"/>
  <c r="J186" i="1"/>
  <c r="K186" i="1" s="1"/>
  <c r="J1216" i="1"/>
  <c r="K1216" i="1" s="1"/>
  <c r="J1152" i="1"/>
  <c r="K1152" i="1" s="1"/>
  <c r="J1088" i="1"/>
  <c r="K1088" i="1" s="1"/>
  <c r="J1016" i="1"/>
  <c r="K1016" i="1" s="1"/>
  <c r="J952" i="1"/>
  <c r="K952" i="1" s="1"/>
  <c r="J880" i="1"/>
  <c r="K880" i="1" s="1"/>
  <c r="J816" i="1"/>
  <c r="K816" i="1" s="1"/>
  <c r="J752" i="1"/>
  <c r="K752" i="1" s="1"/>
  <c r="J680" i="1"/>
  <c r="K680" i="1" s="1"/>
  <c r="J608" i="1"/>
  <c r="K608" i="1" s="1"/>
  <c r="J536" i="1"/>
  <c r="K536" i="1" s="1"/>
  <c r="J464" i="1"/>
  <c r="K464" i="1" s="1"/>
  <c r="J392" i="1"/>
  <c r="K392" i="1" s="1"/>
  <c r="J312" i="1"/>
  <c r="K312" i="1" s="1"/>
  <c r="J240" i="1"/>
  <c r="K240" i="1" s="1"/>
  <c r="J168" i="1"/>
  <c r="K168" i="1" s="1"/>
  <c r="J48" i="1"/>
  <c r="K48" i="1" s="1"/>
  <c r="J676" i="1"/>
  <c r="K676" i="1" s="1"/>
  <c r="J308" i="1"/>
  <c r="K308" i="1" s="1"/>
  <c r="J338" i="1"/>
  <c r="K338" i="1" s="1"/>
  <c r="J1151" i="1"/>
  <c r="K1151" i="1" s="1"/>
  <c r="J1087" i="1"/>
  <c r="K1087" i="1" s="1"/>
  <c r="J1023" i="1"/>
  <c r="K1023" i="1" s="1"/>
  <c r="J959" i="1"/>
  <c r="K959" i="1" s="1"/>
  <c r="J895" i="1"/>
  <c r="K895" i="1" s="1"/>
  <c r="J831" i="1"/>
  <c r="K831" i="1" s="1"/>
  <c r="J767" i="1"/>
  <c r="K767" i="1" s="1"/>
  <c r="J703" i="1"/>
  <c r="K703" i="1" s="1"/>
  <c r="J639" i="1"/>
  <c r="K639" i="1" s="1"/>
  <c r="J575" i="1"/>
  <c r="K575" i="1" s="1"/>
  <c r="J511" i="1"/>
  <c r="K511" i="1" s="1"/>
  <c r="J447" i="1"/>
  <c r="K447" i="1" s="1"/>
  <c r="J383" i="1"/>
  <c r="K383" i="1" s="1"/>
  <c r="J319" i="1"/>
  <c r="K319" i="1" s="1"/>
  <c r="J255" i="1"/>
  <c r="K255" i="1" s="1"/>
  <c r="J191" i="1"/>
  <c r="K191" i="1" s="1"/>
  <c r="J127" i="1"/>
  <c r="K127" i="1" s="1"/>
  <c r="J63" i="1"/>
  <c r="K63" i="1" s="1"/>
  <c r="J198" i="1"/>
  <c r="K198" i="1" s="1"/>
  <c r="J30" i="1"/>
  <c r="K30" i="1" s="1"/>
  <c r="J956" i="1"/>
  <c r="K956" i="1" s="1"/>
  <c r="J652" i="1"/>
  <c r="K652" i="1" s="1"/>
  <c r="J268" i="1"/>
  <c r="K268" i="1" s="1"/>
  <c r="J306" i="1"/>
  <c r="K306" i="1" s="1"/>
  <c r="J1054" i="1"/>
  <c r="K1054" i="1" s="1"/>
  <c r="J974" i="1"/>
  <c r="K974" i="1" s="1"/>
  <c r="J910" i="1"/>
  <c r="K910" i="1" s="1"/>
  <c r="J830" i="1"/>
  <c r="K830" i="1" s="1"/>
  <c r="J750" i="1"/>
  <c r="K750" i="1" s="1"/>
  <c r="J678" i="1"/>
  <c r="K678" i="1" s="1"/>
  <c r="J606" i="1"/>
  <c r="K606" i="1" s="1"/>
  <c r="J526" i="1"/>
  <c r="K526" i="1" s="1"/>
  <c r="J454" i="1"/>
  <c r="K454" i="1" s="1"/>
  <c r="J382" i="1"/>
  <c r="K382" i="1" s="1"/>
  <c r="J310" i="1"/>
  <c r="K310" i="1" s="1"/>
  <c r="J238" i="1"/>
  <c r="K238" i="1" s="1"/>
  <c r="J142" i="1"/>
  <c r="K142" i="1" s="1"/>
  <c r="J1108" i="1"/>
  <c r="K1108" i="1" s="1"/>
  <c r="J844" i="1"/>
  <c r="K844" i="1" s="1"/>
  <c r="J548" i="1"/>
  <c r="K548" i="1" s="1"/>
  <c r="J196" i="1"/>
  <c r="K196" i="1" s="1"/>
  <c r="J258" i="1"/>
  <c r="K258" i="1" s="1"/>
  <c r="J1125" i="1"/>
  <c r="K1125" i="1" s="1"/>
  <c r="J1061" i="1"/>
  <c r="K1061" i="1" s="1"/>
  <c r="J997" i="1"/>
  <c r="K997" i="1" s="1"/>
  <c r="J933" i="1"/>
  <c r="K933" i="1" s="1"/>
  <c r="J869" i="1"/>
  <c r="K869" i="1" s="1"/>
  <c r="J805" i="1"/>
  <c r="K805" i="1" s="1"/>
  <c r="J741" i="1"/>
  <c r="K741" i="1" s="1"/>
  <c r="J677" i="1"/>
  <c r="K677" i="1" s="1"/>
  <c r="J613" i="1"/>
  <c r="K613" i="1" s="1"/>
  <c r="J549" i="1"/>
  <c r="K549" i="1" s="1"/>
  <c r="J485" i="1"/>
  <c r="K485" i="1" s="1"/>
  <c r="J421" i="1"/>
  <c r="K421" i="1" s="1"/>
  <c r="J357" i="1"/>
  <c r="K357" i="1" s="1"/>
  <c r="J293" i="1"/>
  <c r="K293" i="1" s="1"/>
  <c r="J229" i="1"/>
  <c r="K229" i="1" s="1"/>
  <c r="J165" i="1"/>
  <c r="K165" i="1" s="1"/>
  <c r="J101" i="1"/>
  <c r="K101" i="1" s="1"/>
  <c r="J37" i="1"/>
  <c r="K37" i="1" s="1"/>
  <c r="J948" i="1"/>
  <c r="K948" i="1" s="1"/>
  <c r="J668" i="1"/>
  <c r="K668" i="1" s="1"/>
  <c r="J252" i="1"/>
  <c r="K252" i="1" s="1"/>
  <c r="J194" i="1"/>
  <c r="K194" i="1" s="1"/>
  <c r="J755" i="1"/>
  <c r="K755" i="1" s="1"/>
  <c r="J691" i="1"/>
  <c r="K691" i="1" s="1"/>
  <c r="J627" i="1"/>
  <c r="K627" i="1" s="1"/>
  <c r="J563" i="1"/>
  <c r="K563" i="1" s="1"/>
  <c r="J499" i="1"/>
  <c r="K499" i="1" s="1"/>
  <c r="J435" i="1"/>
  <c r="K435" i="1" s="1"/>
  <c r="J371" i="1"/>
  <c r="K371" i="1" s="1"/>
  <c r="J307" i="1"/>
  <c r="K307" i="1" s="1"/>
  <c r="J243" i="1"/>
  <c r="K243" i="1" s="1"/>
  <c r="J179" i="1"/>
  <c r="K179" i="1" s="1"/>
  <c r="J115" i="1"/>
  <c r="K115" i="1" s="1"/>
  <c r="J51" i="1"/>
  <c r="K51" i="1" s="1"/>
  <c r="J1242" i="1"/>
  <c r="K1242" i="1" s="1"/>
  <c r="J1122" i="1"/>
  <c r="K1122" i="1" s="1"/>
  <c r="J1002" i="1"/>
  <c r="K1002" i="1" s="1"/>
  <c r="J898" i="1"/>
  <c r="K898" i="1" s="1"/>
  <c r="J786" i="1"/>
  <c r="K786" i="1" s="1"/>
  <c r="J682" i="1"/>
  <c r="K682" i="1" s="1"/>
  <c r="J570" i="1"/>
  <c r="K570" i="1" s="1"/>
  <c r="J418" i="1"/>
  <c r="K418" i="1" s="1"/>
  <c r="J202" i="1"/>
  <c r="K202" i="1" s="1"/>
  <c r="J704" i="1"/>
  <c r="K704" i="1" s="1"/>
  <c r="J128" i="1"/>
  <c r="K128" i="1" s="1"/>
  <c r="J598" i="1"/>
  <c r="K598" i="1" s="1"/>
  <c r="J22" i="1"/>
  <c r="K22" i="1" s="1"/>
  <c r="J364" i="1"/>
  <c r="K364" i="1" s="1"/>
  <c r="J137" i="1"/>
  <c r="K137" i="1" s="1"/>
  <c r="J628" i="1"/>
  <c r="K628" i="1" s="1"/>
  <c r="J1224" i="1"/>
  <c r="K1224" i="1" s="1"/>
  <c r="J960" i="1"/>
  <c r="K960" i="1" s="1"/>
  <c r="J760" i="1"/>
  <c r="K760" i="1" s="1"/>
  <c r="J400" i="1"/>
  <c r="K400" i="1" s="1"/>
  <c r="J248" i="1"/>
  <c r="K248" i="1" s="1"/>
  <c r="J716" i="1"/>
  <c r="K716" i="1" s="1"/>
  <c r="J1095" i="1"/>
  <c r="K1095" i="1" s="1"/>
  <c r="J839" i="1"/>
  <c r="K839" i="1" s="1"/>
  <c r="J647" i="1"/>
  <c r="K647" i="1" s="1"/>
  <c r="J391" i="1"/>
  <c r="K391" i="1" s="1"/>
  <c r="J199" i="1"/>
  <c r="K199" i="1" s="1"/>
  <c r="J46" i="1"/>
  <c r="K46" i="1" s="1"/>
  <c r="J340" i="1"/>
  <c r="K340" i="1" s="1"/>
  <c r="J918" i="1"/>
  <c r="K918" i="1" s="1"/>
  <c r="J758" i="1"/>
  <c r="K758" i="1" s="1"/>
  <c r="J542" i="1"/>
  <c r="K542" i="1" s="1"/>
  <c r="J390" i="1"/>
  <c r="K390" i="1" s="1"/>
  <c r="J246" i="1"/>
  <c r="K246" i="1" s="1"/>
  <c r="J6" i="1"/>
  <c r="K6" i="1" s="1"/>
  <c r="J868" i="1"/>
  <c r="K868" i="1" s="1"/>
  <c r="J244" i="1"/>
  <c r="K244" i="1" s="1"/>
  <c r="J1005" i="1"/>
  <c r="K1005" i="1" s="1"/>
  <c r="J621" i="1"/>
  <c r="K621" i="1" s="1"/>
  <c r="J1241" i="1"/>
  <c r="K1241" i="1" s="1"/>
  <c r="J1113" i="1"/>
  <c r="K1113" i="1" s="1"/>
  <c r="J1207" i="1"/>
  <c r="K1207" i="1" s="1"/>
  <c r="J1214" i="1"/>
  <c r="K1214" i="1" s="1"/>
  <c r="J1150" i="1"/>
  <c r="K1150" i="1" s="1"/>
  <c r="J1086" i="1"/>
  <c r="K1086" i="1" s="1"/>
  <c r="J1181" i="1"/>
  <c r="K1181" i="1" s="1"/>
  <c r="J1132" i="1"/>
  <c r="K1132" i="1" s="1"/>
  <c r="J1179" i="1"/>
  <c r="K1179" i="1" s="1"/>
  <c r="J1115" i="1"/>
  <c r="K1115" i="1" s="1"/>
  <c r="J1051" i="1"/>
  <c r="K1051" i="1" s="1"/>
  <c r="J987" i="1"/>
  <c r="K987" i="1" s="1"/>
  <c r="J915" i="1"/>
  <c r="K915" i="1" s="1"/>
  <c r="J851" i="1"/>
  <c r="K851" i="1" s="1"/>
  <c r="J1114" i="1"/>
  <c r="K1114" i="1" s="1"/>
  <c r="J970" i="1"/>
  <c r="K970" i="1" s="1"/>
  <c r="J810" i="1"/>
  <c r="K810" i="1" s="1"/>
  <c r="J650" i="1"/>
  <c r="K650" i="1" s="1"/>
  <c r="J506" i="1"/>
  <c r="K506" i="1" s="1"/>
  <c r="J218" i="1"/>
  <c r="K218" i="1" s="1"/>
  <c r="J889" i="1"/>
  <c r="K889" i="1" s="1"/>
  <c r="J825" i="1"/>
  <c r="K825" i="1" s="1"/>
  <c r="J761" i="1"/>
  <c r="K761" i="1" s="1"/>
  <c r="J697" i="1"/>
  <c r="K697" i="1" s="1"/>
  <c r="J633" i="1"/>
  <c r="K633" i="1" s="1"/>
  <c r="J569" i="1"/>
  <c r="K569" i="1" s="1"/>
  <c r="J505" i="1"/>
  <c r="K505" i="1" s="1"/>
  <c r="J441" i="1"/>
  <c r="K441" i="1" s="1"/>
  <c r="J377" i="1"/>
  <c r="K377" i="1" s="1"/>
  <c r="J313" i="1"/>
  <c r="K313" i="1" s="1"/>
  <c r="J249" i="1"/>
  <c r="K249" i="1" s="1"/>
  <c r="J185" i="1"/>
  <c r="K185" i="1" s="1"/>
  <c r="J121" i="1"/>
  <c r="K121" i="1" s="1"/>
  <c r="J57" i="1"/>
  <c r="K57" i="1" s="1"/>
  <c r="J112" i="1"/>
  <c r="K112" i="1" s="1"/>
  <c r="J1004" i="1"/>
  <c r="K1004" i="1" s="1"/>
  <c r="J540" i="1"/>
  <c r="K540" i="1" s="1"/>
  <c r="J164" i="1"/>
  <c r="K164" i="1" s="1"/>
  <c r="J114" i="1"/>
  <c r="K114" i="1" s="1"/>
  <c r="J1208" i="1"/>
  <c r="K1208" i="1" s="1"/>
  <c r="J1144" i="1"/>
  <c r="K1144" i="1" s="1"/>
  <c r="J1072" i="1"/>
  <c r="K1072" i="1" s="1"/>
  <c r="J1008" i="1"/>
  <c r="K1008" i="1" s="1"/>
  <c r="J944" i="1"/>
  <c r="K944" i="1" s="1"/>
  <c r="J872" i="1"/>
  <c r="K872" i="1" s="1"/>
  <c r="J808" i="1"/>
  <c r="K808" i="1" s="1"/>
  <c r="J744" i="1"/>
  <c r="K744" i="1" s="1"/>
  <c r="J672" i="1"/>
  <c r="K672" i="1" s="1"/>
  <c r="J600" i="1"/>
  <c r="K600" i="1" s="1"/>
  <c r="J528" i="1"/>
  <c r="K528" i="1" s="1"/>
  <c r="J456" i="1"/>
  <c r="K456" i="1" s="1"/>
  <c r="J376" i="1"/>
  <c r="K376" i="1" s="1"/>
  <c r="J304" i="1"/>
  <c r="K304" i="1" s="1"/>
  <c r="J232" i="1"/>
  <c r="K232" i="1" s="1"/>
  <c r="J160" i="1"/>
  <c r="K160" i="1" s="1"/>
  <c r="J32" i="1"/>
  <c r="K32" i="1" s="1"/>
  <c r="J636" i="1"/>
  <c r="K636" i="1" s="1"/>
  <c r="J260" i="1"/>
  <c r="K260" i="1" s="1"/>
  <c r="J290" i="1"/>
  <c r="K290" i="1" s="1"/>
  <c r="J1143" i="1"/>
  <c r="K1143" i="1" s="1"/>
  <c r="J1079" i="1"/>
  <c r="K1079" i="1" s="1"/>
  <c r="J1015" i="1"/>
  <c r="K1015" i="1" s="1"/>
  <c r="J951" i="1"/>
  <c r="K951" i="1" s="1"/>
  <c r="J887" i="1"/>
  <c r="K887" i="1" s="1"/>
  <c r="J823" i="1"/>
  <c r="K823" i="1" s="1"/>
  <c r="J759" i="1"/>
  <c r="K759" i="1" s="1"/>
  <c r="J695" i="1"/>
  <c r="K695" i="1" s="1"/>
  <c r="J631" i="1"/>
  <c r="K631" i="1" s="1"/>
  <c r="J567" i="1"/>
  <c r="K567" i="1" s="1"/>
  <c r="J503" i="1"/>
  <c r="K503" i="1" s="1"/>
  <c r="J439" i="1"/>
  <c r="K439" i="1" s="1"/>
  <c r="J375" i="1"/>
  <c r="K375" i="1" s="1"/>
  <c r="J311" i="1"/>
  <c r="K311" i="1" s="1"/>
  <c r="J247" i="1"/>
  <c r="K247" i="1" s="1"/>
  <c r="J183" i="1"/>
  <c r="K183" i="1" s="1"/>
  <c r="J119" i="1"/>
  <c r="K119" i="1" s="1"/>
  <c r="J55" i="1"/>
  <c r="K55" i="1" s="1"/>
  <c r="J166" i="1"/>
  <c r="K166" i="1" s="1"/>
  <c r="J14" i="1"/>
  <c r="K14" i="1" s="1"/>
  <c r="J1188" i="1"/>
  <c r="K1188" i="1" s="1"/>
  <c r="J932" i="1"/>
  <c r="K932" i="1" s="1"/>
  <c r="J604" i="1"/>
  <c r="K604" i="1" s="1"/>
  <c r="J228" i="1"/>
  <c r="K228" i="1" s="1"/>
  <c r="J234" i="1"/>
  <c r="K234" i="1" s="1"/>
  <c r="J1030" i="1"/>
  <c r="K1030" i="1" s="1"/>
  <c r="J966" i="1"/>
  <c r="K966" i="1" s="1"/>
  <c r="J902" i="1"/>
  <c r="K902" i="1" s="1"/>
  <c r="J822" i="1"/>
  <c r="K822" i="1" s="1"/>
  <c r="J742" i="1"/>
  <c r="K742" i="1" s="1"/>
  <c r="J670" i="1"/>
  <c r="K670" i="1" s="1"/>
  <c r="J590" i="1"/>
  <c r="K590" i="1" s="1"/>
  <c r="J518" i="1"/>
  <c r="K518" i="1" s="1"/>
  <c r="J446" i="1"/>
  <c r="K446" i="1" s="1"/>
  <c r="J374" i="1"/>
  <c r="K374" i="1" s="1"/>
  <c r="J302" i="1"/>
  <c r="K302" i="1" s="1"/>
  <c r="J230" i="1"/>
  <c r="K230" i="1" s="1"/>
  <c r="J126" i="1"/>
  <c r="K126" i="1" s="1"/>
  <c r="J1052" i="1"/>
  <c r="K1052" i="1" s="1"/>
  <c r="J804" i="1"/>
  <c r="K804" i="1" s="1"/>
  <c r="J508" i="1"/>
  <c r="K508" i="1" s="1"/>
  <c r="J148" i="1"/>
  <c r="K148" i="1" s="1"/>
  <c r="J210" i="1"/>
  <c r="K210" i="1" s="1"/>
  <c r="J1117" i="1"/>
  <c r="K1117" i="1" s="1"/>
  <c r="J1053" i="1"/>
  <c r="K1053" i="1" s="1"/>
  <c r="J989" i="1"/>
  <c r="K989" i="1" s="1"/>
  <c r="J925" i="1"/>
  <c r="K925" i="1" s="1"/>
  <c r="J861" i="1"/>
  <c r="K861" i="1" s="1"/>
  <c r="J797" i="1"/>
  <c r="K797" i="1" s="1"/>
  <c r="J733" i="1"/>
  <c r="K733" i="1" s="1"/>
  <c r="J669" i="1"/>
  <c r="K669" i="1" s="1"/>
  <c r="J605" i="1"/>
  <c r="K605" i="1" s="1"/>
  <c r="J541" i="1"/>
  <c r="K541" i="1" s="1"/>
  <c r="J477" i="1"/>
  <c r="K477" i="1" s="1"/>
  <c r="J413" i="1"/>
  <c r="K413" i="1" s="1"/>
  <c r="J349" i="1"/>
  <c r="K349" i="1" s="1"/>
  <c r="J285" i="1"/>
  <c r="K285" i="1" s="1"/>
  <c r="J221" i="1"/>
  <c r="K221" i="1" s="1"/>
  <c r="J157" i="1"/>
  <c r="K157" i="1" s="1"/>
  <c r="J93" i="1"/>
  <c r="K93" i="1" s="1"/>
  <c r="J29" i="1"/>
  <c r="K29" i="1" s="1"/>
  <c r="J924" i="1"/>
  <c r="K924" i="1" s="1"/>
  <c r="J580" i="1"/>
  <c r="K580" i="1" s="1"/>
  <c r="J220" i="1"/>
  <c r="K220" i="1" s="1"/>
  <c r="J98" i="1"/>
  <c r="K98" i="1" s="1"/>
  <c r="J747" i="1"/>
  <c r="K747" i="1" s="1"/>
  <c r="J683" i="1"/>
  <c r="K683" i="1" s="1"/>
  <c r="J619" i="1"/>
  <c r="K619" i="1" s="1"/>
  <c r="J555" i="1"/>
  <c r="K555" i="1" s="1"/>
  <c r="J491" i="1"/>
  <c r="K491" i="1" s="1"/>
  <c r="J427" i="1"/>
  <c r="K427" i="1" s="1"/>
  <c r="J363" i="1"/>
  <c r="K363" i="1" s="1"/>
  <c r="J299" i="1"/>
  <c r="K299" i="1" s="1"/>
  <c r="J235" i="1"/>
  <c r="K235" i="1" s="1"/>
  <c r="J171" i="1"/>
  <c r="K171" i="1" s="1"/>
  <c r="J107" i="1"/>
  <c r="K107" i="1" s="1"/>
  <c r="J43" i="1"/>
  <c r="K43" i="1" s="1"/>
  <c r="J1234" i="1"/>
  <c r="K1234" i="1" s="1"/>
  <c r="J1106" i="1"/>
  <c r="K1106" i="1" s="1"/>
  <c r="J986" i="1"/>
  <c r="K986" i="1" s="1"/>
  <c r="J882" i="1"/>
  <c r="K882" i="1" s="1"/>
  <c r="J778" i="1"/>
  <c r="K778" i="1" s="1"/>
  <c r="J666" i="1"/>
  <c r="K666" i="1" s="1"/>
  <c r="J554" i="1"/>
  <c r="K554" i="1" s="1"/>
  <c r="J410" i="1"/>
  <c r="K410" i="1" s="1"/>
  <c r="J154" i="1"/>
  <c r="K154" i="1" s="1"/>
  <c r="J640" i="1"/>
  <c r="K640" i="1" s="1"/>
  <c r="J64" i="1"/>
  <c r="K64" i="1" s="1"/>
  <c r="J534" i="1"/>
  <c r="K534" i="1" s="1"/>
  <c r="J988" i="1"/>
  <c r="K988" i="1" s="1"/>
  <c r="J300" i="1"/>
  <c r="K300" i="1" s="1"/>
  <c r="J9" i="1"/>
  <c r="K9" i="1" s="1"/>
  <c r="J1096" i="1"/>
  <c r="K1096" i="1" s="1"/>
  <c r="J824" i="1"/>
  <c r="K824" i="1" s="1"/>
  <c r="J544" i="1"/>
  <c r="K544" i="1" s="1"/>
  <c r="J176" i="1"/>
  <c r="K176" i="1" s="1"/>
  <c r="J348" i="1"/>
  <c r="K348" i="1" s="1"/>
  <c r="J967" i="1"/>
  <c r="K967" i="1" s="1"/>
  <c r="J775" i="1"/>
  <c r="K775" i="1" s="1"/>
  <c r="J519" i="1"/>
  <c r="K519" i="1" s="1"/>
  <c r="J327" i="1"/>
  <c r="K327" i="1" s="1"/>
  <c r="J135" i="1"/>
  <c r="K135" i="1" s="1"/>
  <c r="J972" i="1"/>
  <c r="K972" i="1" s="1"/>
  <c r="J614" i="1"/>
  <c r="K614" i="1" s="1"/>
  <c r="J346" i="1"/>
  <c r="K346" i="1" s="1"/>
  <c r="J1177" i="1"/>
  <c r="K1177" i="1" s="1"/>
  <c r="J1049" i="1"/>
  <c r="K1049" i="1" s="1"/>
  <c r="J985" i="1"/>
  <c r="K985" i="1" s="1"/>
  <c r="J1233" i="1"/>
  <c r="K1233" i="1" s="1"/>
  <c r="J1169" i="1"/>
  <c r="K1169" i="1" s="1"/>
  <c r="J1105" i="1"/>
  <c r="K1105" i="1" s="1"/>
  <c r="J1041" i="1"/>
  <c r="K1041" i="1" s="1"/>
  <c r="J977" i="1"/>
  <c r="K977" i="1" s="1"/>
  <c r="J1199" i="1"/>
  <c r="K1199" i="1" s="1"/>
  <c r="J1206" i="1"/>
  <c r="K1206" i="1" s="1"/>
  <c r="J1142" i="1"/>
  <c r="K1142" i="1" s="1"/>
  <c r="J1078" i="1"/>
  <c r="K1078" i="1" s="1"/>
  <c r="J1237" i="1"/>
  <c r="K1237" i="1" s="1"/>
  <c r="J1173" i="1"/>
  <c r="K1173" i="1" s="1"/>
  <c r="J1116" i="1"/>
  <c r="K1116" i="1" s="1"/>
  <c r="J1235" i="1"/>
  <c r="K1235" i="1" s="1"/>
  <c r="J1171" i="1"/>
  <c r="K1171" i="1" s="1"/>
  <c r="J1107" i="1"/>
  <c r="K1107" i="1" s="1"/>
  <c r="J1043" i="1"/>
  <c r="K1043" i="1" s="1"/>
  <c r="J971" i="1"/>
  <c r="K971" i="1" s="1"/>
  <c r="J907" i="1"/>
  <c r="K907" i="1" s="1"/>
  <c r="J843" i="1"/>
  <c r="K843" i="1" s="1"/>
  <c r="J1226" i="1"/>
  <c r="K1226" i="1" s="1"/>
  <c r="J1090" i="1"/>
  <c r="K1090" i="1" s="1"/>
  <c r="J954" i="1"/>
  <c r="K954" i="1" s="1"/>
  <c r="J794" i="1"/>
  <c r="K794" i="1" s="1"/>
  <c r="J626" i="1"/>
  <c r="K626" i="1" s="1"/>
  <c r="J466" i="1"/>
  <c r="K466" i="1" s="1"/>
  <c r="J170" i="1"/>
  <c r="K170" i="1" s="1"/>
  <c r="J881" i="1"/>
  <c r="K881" i="1" s="1"/>
  <c r="J817" i="1"/>
  <c r="K817" i="1" s="1"/>
  <c r="J753" i="1"/>
  <c r="K753" i="1" s="1"/>
  <c r="J689" i="1"/>
  <c r="K689" i="1" s="1"/>
  <c r="J625" i="1"/>
  <c r="K625" i="1" s="1"/>
  <c r="J561" i="1"/>
  <c r="K561" i="1" s="1"/>
  <c r="J497" i="1"/>
  <c r="K497" i="1" s="1"/>
  <c r="J433" i="1"/>
  <c r="K433" i="1" s="1"/>
  <c r="J369" i="1"/>
  <c r="K369" i="1" s="1"/>
  <c r="J305" i="1"/>
  <c r="K305" i="1" s="1"/>
  <c r="J241" i="1"/>
  <c r="K241" i="1" s="1"/>
  <c r="J177" i="1"/>
  <c r="K177" i="1" s="1"/>
  <c r="J113" i="1"/>
  <c r="K113" i="1" s="1"/>
  <c r="J49" i="1"/>
  <c r="K49" i="1" s="1"/>
  <c r="J96" i="1"/>
  <c r="K96" i="1" s="1"/>
  <c r="J884" i="1"/>
  <c r="K884" i="1" s="1"/>
  <c r="J500" i="1"/>
  <c r="K500" i="1" s="1"/>
  <c r="J76" i="1"/>
  <c r="K76" i="1" s="1"/>
  <c r="J50" i="1"/>
  <c r="K50" i="1" s="1"/>
  <c r="J1200" i="1"/>
  <c r="K1200" i="1" s="1"/>
  <c r="J1136" i="1"/>
  <c r="K1136" i="1" s="1"/>
  <c r="J1064" i="1"/>
  <c r="K1064" i="1" s="1"/>
  <c r="J1000" i="1"/>
  <c r="K1000" i="1" s="1"/>
  <c r="J936" i="1"/>
  <c r="K936" i="1" s="1"/>
  <c r="J864" i="1"/>
  <c r="K864" i="1" s="1"/>
  <c r="J800" i="1"/>
  <c r="K800" i="1" s="1"/>
  <c r="J736" i="1"/>
  <c r="K736" i="1" s="1"/>
  <c r="J664" i="1"/>
  <c r="K664" i="1" s="1"/>
  <c r="J592" i="1"/>
  <c r="K592" i="1" s="1"/>
  <c r="J520" i="1"/>
  <c r="K520" i="1" s="1"/>
  <c r="J440" i="1"/>
  <c r="K440" i="1" s="1"/>
  <c r="J368" i="1"/>
  <c r="K368" i="1" s="1"/>
  <c r="J296" i="1"/>
  <c r="K296" i="1" s="1"/>
  <c r="J224" i="1"/>
  <c r="K224" i="1" s="1"/>
  <c r="J152" i="1"/>
  <c r="K152" i="1" s="1"/>
  <c r="J8" i="1"/>
  <c r="K8" i="1" s="1"/>
  <c r="J596" i="1"/>
  <c r="K596" i="1" s="1"/>
  <c r="J204" i="1"/>
  <c r="K204" i="1" s="1"/>
  <c r="J226" i="1"/>
  <c r="K226" i="1" s="1"/>
  <c r="J1135" i="1"/>
  <c r="K1135" i="1" s="1"/>
  <c r="J1071" i="1"/>
  <c r="K1071" i="1" s="1"/>
  <c r="J1007" i="1"/>
  <c r="K1007" i="1" s="1"/>
  <c r="J943" i="1"/>
  <c r="K943" i="1" s="1"/>
  <c r="J879" i="1"/>
  <c r="K879" i="1" s="1"/>
  <c r="J815" i="1"/>
  <c r="K815" i="1" s="1"/>
  <c r="J751" i="1"/>
  <c r="K751" i="1" s="1"/>
  <c r="J687" i="1"/>
  <c r="K687" i="1" s="1"/>
  <c r="J623" i="1"/>
  <c r="K623" i="1" s="1"/>
  <c r="J559" i="1"/>
  <c r="K559" i="1" s="1"/>
  <c r="J495" i="1"/>
  <c r="K495" i="1" s="1"/>
  <c r="J431" i="1"/>
  <c r="K431" i="1" s="1"/>
  <c r="J367" i="1"/>
  <c r="K367" i="1" s="1"/>
  <c r="J303" i="1"/>
  <c r="K303" i="1" s="1"/>
  <c r="J239" i="1"/>
  <c r="K239" i="1" s="1"/>
  <c r="J175" i="1"/>
  <c r="K175" i="1" s="1"/>
  <c r="J111" i="1"/>
  <c r="K111" i="1" s="1"/>
  <c r="J47" i="1"/>
  <c r="K47" i="1" s="1"/>
  <c r="J134" i="1"/>
  <c r="K134" i="1" s="1"/>
  <c r="J1172" i="1"/>
  <c r="K1172" i="1" s="1"/>
  <c r="J908" i="1"/>
  <c r="K908" i="1" s="1"/>
  <c r="J564" i="1"/>
  <c r="K564" i="1" s="1"/>
  <c r="J188" i="1"/>
  <c r="K188" i="1" s="1"/>
  <c r="J162" i="1"/>
  <c r="K162" i="1" s="1"/>
  <c r="J1022" i="1"/>
  <c r="K1022" i="1" s="1"/>
  <c r="J958" i="1"/>
  <c r="K958" i="1" s="1"/>
  <c r="J894" i="1"/>
  <c r="K894" i="1" s="1"/>
  <c r="J814" i="1"/>
  <c r="K814" i="1" s="1"/>
  <c r="J734" i="1"/>
  <c r="K734" i="1" s="1"/>
  <c r="J654" i="1"/>
  <c r="K654" i="1" s="1"/>
  <c r="J582" i="1"/>
  <c r="K582" i="1" s="1"/>
  <c r="J510" i="1"/>
  <c r="K510" i="1" s="1"/>
  <c r="J438" i="1"/>
  <c r="K438" i="1" s="1"/>
  <c r="J366" i="1"/>
  <c r="K366" i="1" s="1"/>
  <c r="J294" i="1"/>
  <c r="K294" i="1" s="1"/>
  <c r="J222" i="1"/>
  <c r="K222" i="1" s="1"/>
  <c r="J110" i="1"/>
  <c r="K110" i="1" s="1"/>
  <c r="J1028" i="1"/>
  <c r="K1028" i="1" s="1"/>
  <c r="J764" i="1"/>
  <c r="K764" i="1" s="1"/>
  <c r="J460" i="1"/>
  <c r="K460" i="1" s="1"/>
  <c r="J124" i="1"/>
  <c r="K124" i="1" s="1"/>
  <c r="J146" i="1"/>
  <c r="K146" i="1" s="1"/>
  <c r="J1109" i="1"/>
  <c r="K1109" i="1" s="1"/>
  <c r="J1045" i="1"/>
  <c r="K1045" i="1" s="1"/>
  <c r="J981" i="1"/>
  <c r="K981" i="1" s="1"/>
  <c r="J917" i="1"/>
  <c r="K917" i="1" s="1"/>
  <c r="J853" i="1"/>
  <c r="K853" i="1" s="1"/>
  <c r="J789" i="1"/>
  <c r="K789" i="1" s="1"/>
  <c r="J725" i="1"/>
  <c r="K725" i="1" s="1"/>
  <c r="J661" i="1"/>
  <c r="K661" i="1" s="1"/>
  <c r="J597" i="1"/>
  <c r="K597" i="1" s="1"/>
  <c r="J533" i="1"/>
  <c r="K533" i="1" s="1"/>
  <c r="J469" i="1"/>
  <c r="K469" i="1" s="1"/>
  <c r="J405" i="1"/>
  <c r="K405" i="1" s="1"/>
  <c r="J341" i="1"/>
  <c r="K341" i="1" s="1"/>
  <c r="J277" i="1"/>
  <c r="K277" i="1" s="1"/>
  <c r="J213" i="1"/>
  <c r="K213" i="1" s="1"/>
  <c r="J149" i="1"/>
  <c r="K149" i="1" s="1"/>
  <c r="J85" i="1"/>
  <c r="K85" i="1" s="1"/>
  <c r="J21" i="1"/>
  <c r="K21" i="1" s="1"/>
  <c r="J1220" i="1"/>
  <c r="K1220" i="1" s="1"/>
  <c r="J892" i="1"/>
  <c r="K892" i="1" s="1"/>
  <c r="J532" i="1"/>
  <c r="K532" i="1" s="1"/>
  <c r="J180" i="1"/>
  <c r="K180" i="1" s="1"/>
  <c r="J26" i="1"/>
  <c r="K26" i="1" s="1"/>
  <c r="J739" i="1"/>
  <c r="K739" i="1" s="1"/>
  <c r="J675" i="1"/>
  <c r="K675" i="1" s="1"/>
  <c r="J611" i="1"/>
  <c r="K611" i="1" s="1"/>
  <c r="J547" i="1"/>
  <c r="K547" i="1" s="1"/>
  <c r="J483" i="1"/>
  <c r="K483" i="1" s="1"/>
  <c r="J419" i="1"/>
  <c r="K419" i="1" s="1"/>
  <c r="J355" i="1"/>
  <c r="K355" i="1" s="1"/>
  <c r="J291" i="1"/>
  <c r="K291" i="1" s="1"/>
  <c r="J227" i="1"/>
  <c r="K227" i="1" s="1"/>
  <c r="J163" i="1"/>
  <c r="K163" i="1" s="1"/>
  <c r="J99" i="1"/>
  <c r="K99" i="1" s="1"/>
  <c r="J35" i="1"/>
  <c r="K35" i="1" s="1"/>
  <c r="J1218" i="1"/>
  <c r="K1218" i="1" s="1"/>
  <c r="J1098" i="1"/>
  <c r="K1098" i="1" s="1"/>
  <c r="J978" i="1"/>
  <c r="K978" i="1" s="1"/>
  <c r="J866" i="1"/>
  <c r="K866" i="1" s="1"/>
  <c r="J762" i="1"/>
  <c r="K762" i="1" s="1"/>
  <c r="J658" i="1"/>
  <c r="K658" i="1" s="1"/>
  <c r="J538" i="1"/>
  <c r="K538" i="1" s="1"/>
  <c r="J394" i="1"/>
  <c r="K394" i="1" s="1"/>
  <c r="J106" i="1"/>
  <c r="K106" i="1" s="1"/>
  <c r="J512" i="1"/>
  <c r="K512" i="1" s="1"/>
  <c r="J870" i="1"/>
  <c r="K870" i="1" s="1"/>
  <c r="J470" i="1"/>
  <c r="K470" i="1" s="1"/>
  <c r="J748" i="1"/>
  <c r="K748" i="1" s="1"/>
  <c r="J236" i="1"/>
  <c r="K236" i="1" s="1"/>
  <c r="J1097" i="1"/>
  <c r="K1097" i="1" s="1"/>
  <c r="J969" i="1"/>
  <c r="K969" i="1" s="1"/>
  <c r="J1191" i="1"/>
  <c r="K1191" i="1" s="1"/>
  <c r="J1198" i="1"/>
  <c r="K1198" i="1" s="1"/>
  <c r="J1134" i="1"/>
  <c r="K1134" i="1" s="1"/>
  <c r="J1070" i="1"/>
  <c r="K1070" i="1" s="1"/>
  <c r="J1229" i="1"/>
  <c r="K1229" i="1" s="1"/>
  <c r="J1165" i="1"/>
  <c r="K1165" i="1" s="1"/>
  <c r="J1228" i="1"/>
  <c r="K1228" i="1" s="1"/>
  <c r="J1100" i="1"/>
  <c r="K1100" i="1" s="1"/>
  <c r="J1227" i="1"/>
  <c r="K1227" i="1" s="1"/>
  <c r="J1163" i="1"/>
  <c r="K1163" i="1" s="1"/>
  <c r="J1099" i="1"/>
  <c r="K1099" i="1" s="1"/>
  <c r="J1035" i="1"/>
  <c r="K1035" i="1" s="1"/>
  <c r="J963" i="1"/>
  <c r="K963" i="1" s="1"/>
  <c r="J899" i="1"/>
  <c r="K899" i="1" s="1"/>
  <c r="J835" i="1"/>
  <c r="K835" i="1" s="1"/>
  <c r="J1210" i="1"/>
  <c r="K1210" i="1" s="1"/>
  <c r="J1074" i="1"/>
  <c r="K1074" i="1" s="1"/>
  <c r="J930" i="1"/>
  <c r="K930" i="1" s="1"/>
  <c r="J770" i="1"/>
  <c r="K770" i="1" s="1"/>
  <c r="J610" i="1"/>
  <c r="K610" i="1" s="1"/>
  <c r="J426" i="1"/>
  <c r="K426" i="1" s="1"/>
  <c r="J130" i="1"/>
  <c r="K130" i="1" s="1"/>
  <c r="J873" i="1"/>
  <c r="K873" i="1" s="1"/>
  <c r="J809" i="1"/>
  <c r="K809" i="1" s="1"/>
  <c r="J745" i="1"/>
  <c r="K745" i="1" s="1"/>
  <c r="J681" i="1"/>
  <c r="K681" i="1" s="1"/>
  <c r="J617" i="1"/>
  <c r="K617" i="1" s="1"/>
  <c r="J553" i="1"/>
  <c r="K553" i="1" s="1"/>
  <c r="J489" i="1"/>
  <c r="K489" i="1" s="1"/>
  <c r="J425" i="1"/>
  <c r="K425" i="1" s="1"/>
  <c r="J361" i="1"/>
  <c r="K361" i="1" s="1"/>
  <c r="J297" i="1"/>
  <c r="K297" i="1" s="1"/>
  <c r="J233" i="1"/>
  <c r="K233" i="1" s="1"/>
  <c r="J169" i="1"/>
  <c r="K169" i="1" s="1"/>
  <c r="J105" i="1"/>
  <c r="K105" i="1" s="1"/>
  <c r="J41" i="1"/>
  <c r="K41" i="1" s="1"/>
  <c r="J80" i="1"/>
  <c r="K80" i="1" s="1"/>
  <c r="J828" i="1"/>
  <c r="K828" i="1" s="1"/>
  <c r="J468" i="1"/>
  <c r="K468" i="1" s="1"/>
  <c r="J52" i="1"/>
  <c r="K52" i="1" s="1"/>
  <c r="J10" i="1"/>
  <c r="K10" i="1" s="1"/>
  <c r="J1192" i="1"/>
  <c r="K1192" i="1" s="1"/>
  <c r="J1128" i="1"/>
  <c r="K1128" i="1" s="1"/>
  <c r="J1056" i="1"/>
  <c r="K1056" i="1" s="1"/>
  <c r="J992" i="1"/>
  <c r="K992" i="1" s="1"/>
  <c r="J928" i="1"/>
  <c r="K928" i="1" s="1"/>
  <c r="J856" i="1"/>
  <c r="K856" i="1" s="1"/>
  <c r="J792" i="1"/>
  <c r="K792" i="1" s="1"/>
  <c r="J728" i="1"/>
  <c r="K728" i="1" s="1"/>
  <c r="J656" i="1"/>
  <c r="K656" i="1" s="1"/>
  <c r="J584" i="1"/>
  <c r="K584" i="1" s="1"/>
  <c r="J504" i="1"/>
  <c r="K504" i="1" s="1"/>
  <c r="J432" i="1"/>
  <c r="K432" i="1" s="1"/>
  <c r="J360" i="1"/>
  <c r="K360" i="1" s="1"/>
  <c r="J288" i="1"/>
  <c r="K288" i="1" s="1"/>
  <c r="J216" i="1"/>
  <c r="K216" i="1" s="1"/>
  <c r="J136" i="1"/>
  <c r="K136" i="1" s="1"/>
  <c r="J916" i="1"/>
  <c r="K916" i="1" s="1"/>
  <c r="J524" i="1"/>
  <c r="K524" i="1" s="1"/>
  <c r="J156" i="1"/>
  <c r="K156" i="1" s="1"/>
  <c r="J178" i="1"/>
  <c r="K178" i="1" s="1"/>
  <c r="J1127" i="1"/>
  <c r="K1127" i="1" s="1"/>
  <c r="J1063" i="1"/>
  <c r="K1063" i="1" s="1"/>
  <c r="J999" i="1"/>
  <c r="K999" i="1" s="1"/>
  <c r="J935" i="1"/>
  <c r="K935" i="1" s="1"/>
  <c r="J871" i="1"/>
  <c r="K871" i="1" s="1"/>
  <c r="J807" i="1"/>
  <c r="K807" i="1" s="1"/>
  <c r="J743" i="1"/>
  <c r="K743" i="1" s="1"/>
  <c r="J679" i="1"/>
  <c r="K679" i="1" s="1"/>
  <c r="J615" i="1"/>
  <c r="K615" i="1" s="1"/>
  <c r="J551" i="1"/>
  <c r="K551" i="1" s="1"/>
  <c r="J487" i="1"/>
  <c r="K487" i="1" s="1"/>
  <c r="J423" i="1"/>
  <c r="K423" i="1" s="1"/>
  <c r="J359" i="1"/>
  <c r="K359" i="1" s="1"/>
  <c r="J295" i="1"/>
  <c r="K295" i="1" s="1"/>
  <c r="J231" i="1"/>
  <c r="K231" i="1" s="1"/>
  <c r="J167" i="1"/>
  <c r="K167" i="1" s="1"/>
  <c r="J103" i="1"/>
  <c r="K103" i="1" s="1"/>
  <c r="J39" i="1"/>
  <c r="K39" i="1" s="1"/>
  <c r="J118" i="1"/>
  <c r="K118" i="1" s="1"/>
  <c r="J1124" i="1"/>
  <c r="K1124" i="1" s="1"/>
  <c r="J876" i="1"/>
  <c r="K876" i="1" s="1"/>
  <c r="J516" i="1"/>
  <c r="K516" i="1" s="1"/>
  <c r="J132" i="1"/>
  <c r="K132" i="1" s="1"/>
  <c r="J122" i="1"/>
  <c r="K122" i="1" s="1"/>
  <c r="J1014" i="1"/>
  <c r="K1014" i="1" s="1"/>
  <c r="J950" i="1"/>
  <c r="K950" i="1" s="1"/>
  <c r="J886" i="1"/>
  <c r="K886" i="1" s="1"/>
  <c r="J798" i="1"/>
  <c r="K798" i="1" s="1"/>
  <c r="J718" i="1"/>
  <c r="K718" i="1" s="1"/>
  <c r="J646" i="1"/>
  <c r="K646" i="1" s="1"/>
  <c r="J574" i="1"/>
  <c r="K574" i="1" s="1"/>
  <c r="J502" i="1"/>
  <c r="K502" i="1" s="1"/>
  <c r="J430" i="1"/>
  <c r="K430" i="1" s="1"/>
  <c r="J358" i="1"/>
  <c r="K358" i="1" s="1"/>
  <c r="J286" i="1"/>
  <c r="K286" i="1" s="1"/>
  <c r="J206" i="1"/>
  <c r="K206" i="1" s="1"/>
  <c r="J94" i="1"/>
  <c r="K94" i="1" s="1"/>
  <c r="J996" i="1"/>
  <c r="K996" i="1" s="1"/>
  <c r="J724" i="1"/>
  <c r="K724" i="1" s="1"/>
  <c r="J404" i="1"/>
  <c r="K404" i="1" s="1"/>
  <c r="J84" i="1"/>
  <c r="K84" i="1" s="1"/>
  <c r="J90" i="1"/>
  <c r="K90" i="1" s="1"/>
  <c r="J1101" i="1"/>
  <c r="K1101" i="1" s="1"/>
  <c r="J1037" i="1"/>
  <c r="K1037" i="1" s="1"/>
  <c r="J973" i="1"/>
  <c r="K973" i="1" s="1"/>
  <c r="J909" i="1"/>
  <c r="K909" i="1" s="1"/>
  <c r="J845" i="1"/>
  <c r="K845" i="1" s="1"/>
  <c r="J781" i="1"/>
  <c r="K781" i="1" s="1"/>
  <c r="J717" i="1"/>
  <c r="K717" i="1" s="1"/>
  <c r="J653" i="1"/>
  <c r="K653" i="1" s="1"/>
  <c r="J589" i="1"/>
  <c r="K589" i="1" s="1"/>
  <c r="J525" i="1"/>
  <c r="K525" i="1" s="1"/>
  <c r="J461" i="1"/>
  <c r="K461" i="1" s="1"/>
  <c r="J397" i="1"/>
  <c r="K397" i="1" s="1"/>
  <c r="J333" i="1"/>
  <c r="K333" i="1" s="1"/>
  <c r="J269" i="1"/>
  <c r="K269" i="1" s="1"/>
  <c r="J205" i="1"/>
  <c r="K205" i="1" s="1"/>
  <c r="J141" i="1"/>
  <c r="K141" i="1" s="1"/>
  <c r="J77" i="1"/>
  <c r="K77" i="1" s="1"/>
  <c r="J13" i="1"/>
  <c r="K13" i="1" s="1"/>
  <c r="J1156" i="1"/>
  <c r="K1156" i="1" s="1"/>
  <c r="J852" i="1"/>
  <c r="K852" i="1" s="1"/>
  <c r="J452" i="1"/>
  <c r="K452" i="1" s="1"/>
  <c r="J140" i="1"/>
  <c r="K140" i="1" s="1"/>
  <c r="J979" i="1"/>
  <c r="K979" i="1" s="1"/>
  <c r="J731" i="1"/>
  <c r="K731" i="1" s="1"/>
  <c r="J667" i="1"/>
  <c r="K667" i="1" s="1"/>
  <c r="J603" i="1"/>
  <c r="K603" i="1" s="1"/>
  <c r="J539" i="1"/>
  <c r="K539" i="1" s="1"/>
  <c r="J475" i="1"/>
  <c r="K475" i="1" s="1"/>
  <c r="J411" i="1"/>
  <c r="K411" i="1" s="1"/>
  <c r="J347" i="1"/>
  <c r="K347" i="1" s="1"/>
  <c r="J283" i="1"/>
  <c r="K283" i="1" s="1"/>
  <c r="J219" i="1"/>
  <c r="K219" i="1" s="1"/>
  <c r="J155" i="1"/>
  <c r="K155" i="1" s="1"/>
  <c r="J91" i="1"/>
  <c r="K91" i="1" s="1"/>
  <c r="J27" i="1"/>
  <c r="K27" i="1" s="1"/>
  <c r="J1202" i="1"/>
  <c r="K1202" i="1" s="1"/>
  <c r="J1082" i="1"/>
  <c r="K1082" i="1" s="1"/>
  <c r="J962" i="1"/>
  <c r="K962" i="1" s="1"/>
  <c r="J858" i="1"/>
  <c r="K858" i="1" s="1"/>
  <c r="J746" i="1"/>
  <c r="K746" i="1" s="1"/>
  <c r="J642" i="1"/>
  <c r="K642" i="1" s="1"/>
  <c r="J530" i="1"/>
  <c r="K530" i="1" s="1"/>
  <c r="J370" i="1"/>
  <c r="K370" i="1" s="1"/>
  <c r="J58" i="1"/>
  <c r="K58" i="1" s="1"/>
  <c r="J448" i="1"/>
  <c r="K448" i="1" s="1"/>
  <c r="J838" i="1"/>
  <c r="K838" i="1" s="1"/>
  <c r="J342" i="1"/>
  <c r="K342" i="1" s="1"/>
  <c r="J684" i="1"/>
  <c r="K684" i="1" s="1"/>
  <c r="J172" i="1"/>
  <c r="K172" i="1" s="1"/>
  <c r="J265" i="1"/>
  <c r="K265" i="1" s="1"/>
  <c r="J73" i="1"/>
  <c r="K73" i="1" s="1"/>
  <c r="J292" i="1"/>
  <c r="K292" i="1" s="1"/>
  <c r="J1024" i="1"/>
  <c r="K1024" i="1" s="1"/>
  <c r="J616" i="1"/>
  <c r="K616" i="1" s="1"/>
  <c r="J434" i="1"/>
  <c r="K434" i="1" s="1"/>
  <c r="J7" i="1"/>
  <c r="K7" i="1" s="1"/>
  <c r="J571" i="1"/>
  <c r="K571" i="1" s="1"/>
  <c r="J1225" i="1"/>
  <c r="K1225" i="1" s="1"/>
  <c r="J1161" i="1"/>
  <c r="K1161" i="1" s="1"/>
  <c r="J1033" i="1"/>
  <c r="K1033" i="1" s="1"/>
  <c r="J1217" i="1"/>
  <c r="K1217" i="1" s="1"/>
  <c r="J1153" i="1"/>
  <c r="K1153" i="1" s="1"/>
  <c r="J1089" i="1"/>
  <c r="K1089" i="1" s="1"/>
  <c r="J1025" i="1"/>
  <c r="K1025" i="1" s="1"/>
  <c r="J961" i="1"/>
  <c r="K961" i="1" s="1"/>
  <c r="J1183" i="1"/>
  <c r="K1183" i="1" s="1"/>
  <c r="J1190" i="1"/>
  <c r="K1190" i="1" s="1"/>
  <c r="J1126" i="1"/>
  <c r="K1126" i="1" s="1"/>
  <c r="J1062" i="1"/>
  <c r="K1062" i="1" s="1"/>
  <c r="J1221" i="1"/>
  <c r="K1221" i="1" s="1"/>
  <c r="J1157" i="1"/>
  <c r="K1157" i="1" s="1"/>
  <c r="J1212" i="1"/>
  <c r="K1212" i="1" s="1"/>
  <c r="J1092" i="1"/>
  <c r="K1092" i="1" s="1"/>
  <c r="J1219" i="1"/>
  <c r="K1219" i="1" s="1"/>
  <c r="J1155" i="1"/>
  <c r="K1155" i="1" s="1"/>
  <c r="J1091" i="1"/>
  <c r="K1091" i="1" s="1"/>
  <c r="J1027" i="1"/>
  <c r="K1027" i="1" s="1"/>
  <c r="J955" i="1"/>
  <c r="K955" i="1" s="1"/>
  <c r="J891" i="1"/>
  <c r="K891" i="1" s="1"/>
  <c r="J827" i="1"/>
  <c r="K827" i="1" s="1"/>
  <c r="J1194" i="1"/>
  <c r="K1194" i="1" s="1"/>
  <c r="J1058" i="1"/>
  <c r="K1058" i="1" s="1"/>
  <c r="J914" i="1"/>
  <c r="K914" i="1" s="1"/>
  <c r="J754" i="1"/>
  <c r="K754" i="1" s="1"/>
  <c r="J594" i="1"/>
  <c r="K594" i="1" s="1"/>
  <c r="J402" i="1"/>
  <c r="K402" i="1" s="1"/>
  <c r="J66" i="1"/>
  <c r="K66" i="1" s="1"/>
  <c r="J865" i="1"/>
  <c r="K865" i="1" s="1"/>
  <c r="J801" i="1"/>
  <c r="K801" i="1" s="1"/>
  <c r="J737" i="1"/>
  <c r="K737" i="1" s="1"/>
  <c r="J673" i="1"/>
  <c r="K673" i="1" s="1"/>
  <c r="J609" i="1"/>
  <c r="K609" i="1" s="1"/>
  <c r="J545" i="1"/>
  <c r="K545" i="1" s="1"/>
  <c r="J481" i="1"/>
  <c r="K481" i="1" s="1"/>
  <c r="J417" i="1"/>
  <c r="K417" i="1" s="1"/>
  <c r="J353" i="1"/>
  <c r="K353" i="1" s="1"/>
  <c r="J289" i="1"/>
  <c r="K289" i="1" s="1"/>
  <c r="J225" i="1"/>
  <c r="K225" i="1" s="1"/>
  <c r="J161" i="1"/>
  <c r="K161" i="1" s="1"/>
  <c r="J97" i="1"/>
  <c r="K97" i="1" s="1"/>
  <c r="J33" i="1"/>
  <c r="K33" i="1" s="1"/>
  <c r="J56" i="1"/>
  <c r="K56" i="1" s="1"/>
  <c r="J772" i="1"/>
  <c r="K772" i="1" s="1"/>
  <c r="J420" i="1"/>
  <c r="K420" i="1" s="1"/>
  <c r="J12" i="1"/>
  <c r="K12" i="1" s="1"/>
  <c r="J1184" i="1"/>
  <c r="K1184" i="1" s="1"/>
  <c r="J1120" i="1"/>
  <c r="K1120" i="1" s="1"/>
  <c r="J1048" i="1"/>
  <c r="K1048" i="1" s="1"/>
  <c r="J984" i="1"/>
  <c r="K984" i="1" s="1"/>
  <c r="J912" i="1"/>
  <c r="K912" i="1" s="1"/>
  <c r="J848" i="1"/>
  <c r="K848" i="1" s="1"/>
  <c r="J784" i="1"/>
  <c r="K784" i="1" s="1"/>
  <c r="J720" i="1"/>
  <c r="K720" i="1" s="1"/>
  <c r="J648" i="1"/>
  <c r="K648" i="1" s="1"/>
  <c r="J568" i="1"/>
  <c r="K568" i="1" s="1"/>
  <c r="J496" i="1"/>
  <c r="K496" i="1" s="1"/>
  <c r="J424" i="1"/>
  <c r="K424" i="1" s="1"/>
  <c r="J352" i="1"/>
  <c r="K352" i="1" s="1"/>
  <c r="J280" i="1"/>
  <c r="K280" i="1" s="1"/>
  <c r="J208" i="1"/>
  <c r="K208" i="1" s="1"/>
  <c r="J120" i="1"/>
  <c r="K120" i="1" s="1"/>
  <c r="J860" i="1"/>
  <c r="K860" i="1" s="1"/>
  <c r="J484" i="1"/>
  <c r="K484" i="1" s="1"/>
  <c r="J116" i="1"/>
  <c r="K116" i="1" s="1"/>
  <c r="J138" i="1"/>
  <c r="K138" i="1" s="1"/>
  <c r="J1119" i="1"/>
  <c r="K1119" i="1" s="1"/>
  <c r="J1055" i="1"/>
  <c r="K1055" i="1" s="1"/>
  <c r="J991" i="1"/>
  <c r="K991" i="1" s="1"/>
  <c r="J927" i="1"/>
  <c r="K927" i="1" s="1"/>
  <c r="J863" i="1"/>
  <c r="K863" i="1" s="1"/>
  <c r="J799" i="1"/>
  <c r="K799" i="1" s="1"/>
  <c r="J735" i="1"/>
  <c r="K735" i="1" s="1"/>
  <c r="J671" i="1"/>
  <c r="K671" i="1" s="1"/>
  <c r="J607" i="1"/>
  <c r="K607" i="1" s="1"/>
  <c r="J543" i="1"/>
  <c r="K543" i="1" s="1"/>
  <c r="J479" i="1"/>
  <c r="K479" i="1" s="1"/>
  <c r="J415" i="1"/>
  <c r="K415" i="1" s="1"/>
  <c r="J351" i="1"/>
  <c r="K351" i="1" s="1"/>
  <c r="J287" i="1"/>
  <c r="K287" i="1" s="1"/>
  <c r="J223" i="1"/>
  <c r="K223" i="1" s="1"/>
  <c r="J159" i="1"/>
  <c r="K159" i="1" s="1"/>
  <c r="J95" i="1"/>
  <c r="K95" i="1" s="1"/>
  <c r="J31" i="1"/>
  <c r="K31" i="1" s="1"/>
  <c r="J102" i="1"/>
  <c r="K102" i="1" s="1"/>
  <c r="J1060" i="1"/>
  <c r="K1060" i="1" s="1"/>
  <c r="J836" i="1"/>
  <c r="K836" i="1" s="1"/>
  <c r="J476" i="1"/>
  <c r="K476" i="1" s="1"/>
  <c r="J92" i="1"/>
  <c r="K92" i="1" s="1"/>
  <c r="J74" i="1"/>
  <c r="K74" i="1" s="1"/>
  <c r="J1006" i="1"/>
  <c r="K1006" i="1" s="1"/>
  <c r="J942" i="1"/>
  <c r="K942" i="1" s="1"/>
  <c r="J878" i="1"/>
  <c r="K878" i="1" s="1"/>
  <c r="J790" i="1"/>
  <c r="K790" i="1" s="1"/>
  <c r="J710" i="1"/>
  <c r="K710" i="1" s="1"/>
  <c r="J638" i="1"/>
  <c r="K638" i="1" s="1"/>
  <c r="J566" i="1"/>
  <c r="K566" i="1" s="1"/>
  <c r="J494" i="1"/>
  <c r="K494" i="1" s="1"/>
  <c r="J422" i="1"/>
  <c r="K422" i="1" s="1"/>
  <c r="J350" i="1"/>
  <c r="K350" i="1" s="1"/>
  <c r="J270" i="1"/>
  <c r="K270" i="1" s="1"/>
  <c r="J190" i="1"/>
  <c r="K190" i="1" s="1"/>
  <c r="J70" i="1"/>
  <c r="K70" i="1" s="1"/>
  <c r="J964" i="1"/>
  <c r="K964" i="1" s="1"/>
  <c r="J692" i="1"/>
  <c r="K692" i="1" s="1"/>
  <c r="J356" i="1"/>
  <c r="K356" i="1" s="1"/>
  <c r="J60" i="1"/>
  <c r="K60" i="1" s="1"/>
  <c r="J34" i="1"/>
  <c r="K34" i="1" s="1"/>
  <c r="J1093" i="1"/>
  <c r="K1093" i="1" s="1"/>
  <c r="J1029" i="1"/>
  <c r="K1029" i="1" s="1"/>
  <c r="J965" i="1"/>
  <c r="K965" i="1" s="1"/>
  <c r="J901" i="1"/>
  <c r="K901" i="1" s="1"/>
  <c r="J837" i="1"/>
  <c r="K837" i="1" s="1"/>
  <c r="J773" i="1"/>
  <c r="K773" i="1" s="1"/>
  <c r="J709" i="1"/>
  <c r="K709" i="1" s="1"/>
  <c r="J645" i="1"/>
  <c r="K645" i="1" s="1"/>
  <c r="J581" i="1"/>
  <c r="K581" i="1" s="1"/>
  <c r="J517" i="1"/>
  <c r="K517" i="1" s="1"/>
  <c r="J453" i="1"/>
  <c r="K453" i="1" s="1"/>
  <c r="J389" i="1"/>
  <c r="K389" i="1" s="1"/>
  <c r="J325" i="1"/>
  <c r="K325" i="1" s="1"/>
  <c r="J261" i="1"/>
  <c r="K261" i="1" s="1"/>
  <c r="J197" i="1"/>
  <c r="K197" i="1" s="1"/>
  <c r="J133" i="1"/>
  <c r="K133" i="1" s="1"/>
  <c r="J69" i="1"/>
  <c r="K69" i="1" s="1"/>
  <c r="J5" i="1"/>
  <c r="K5" i="1" s="1"/>
  <c r="J1068" i="1"/>
  <c r="K1068" i="1" s="1"/>
  <c r="J812" i="1"/>
  <c r="K812" i="1" s="1"/>
  <c r="J412" i="1"/>
  <c r="K412" i="1" s="1"/>
  <c r="J100" i="1"/>
  <c r="K100" i="1" s="1"/>
  <c r="J787" i="1"/>
  <c r="K787" i="1" s="1"/>
  <c r="J723" i="1"/>
  <c r="K723" i="1" s="1"/>
  <c r="J659" i="1"/>
  <c r="K659" i="1" s="1"/>
  <c r="J595" i="1"/>
  <c r="K595" i="1" s="1"/>
  <c r="J531" i="1"/>
  <c r="K531" i="1" s="1"/>
  <c r="J467" i="1"/>
  <c r="K467" i="1" s="1"/>
  <c r="J403" i="1"/>
  <c r="K403" i="1" s="1"/>
  <c r="J339" i="1"/>
  <c r="K339" i="1" s="1"/>
  <c r="J275" i="1"/>
  <c r="K275" i="1" s="1"/>
  <c r="J211" i="1"/>
  <c r="K211" i="1" s="1"/>
  <c r="J147" i="1"/>
  <c r="K147" i="1" s="1"/>
  <c r="J83" i="1"/>
  <c r="K83" i="1" s="1"/>
  <c r="J19" i="1"/>
  <c r="K19" i="1" s="1"/>
  <c r="J1186" i="1"/>
  <c r="K1186" i="1" s="1"/>
  <c r="J1066" i="1"/>
  <c r="K1066" i="1" s="1"/>
  <c r="J946" i="1"/>
  <c r="K946" i="1" s="1"/>
  <c r="J842" i="1"/>
  <c r="K842" i="1" s="1"/>
  <c r="J738" i="1"/>
  <c r="K738" i="1" s="1"/>
  <c r="J634" i="1"/>
  <c r="K634" i="1" s="1"/>
  <c r="J514" i="1"/>
  <c r="K514" i="1" s="1"/>
  <c r="J322" i="1"/>
  <c r="K322" i="1" s="1"/>
  <c r="J18" i="1"/>
  <c r="K18" i="1" s="1"/>
  <c r="J384" i="1"/>
  <c r="K384" i="1" s="1"/>
  <c r="J806" i="1"/>
  <c r="K806" i="1" s="1"/>
  <c r="J278" i="1"/>
  <c r="K278" i="1" s="1"/>
  <c r="J620" i="1"/>
  <c r="K620" i="1" s="1"/>
  <c r="J108" i="1"/>
  <c r="K108" i="1" s="1"/>
  <c r="J182" i="1"/>
  <c r="K182" i="1" s="1"/>
  <c r="J54" i="1"/>
  <c r="K54" i="1" s="1"/>
  <c r="J940" i="1"/>
  <c r="K940" i="1" s="1"/>
  <c r="J644" i="1"/>
  <c r="K644" i="1" s="1"/>
  <c r="J316" i="1"/>
  <c r="K316" i="1" s="1"/>
  <c r="J28" i="1"/>
  <c r="K28" i="1" s="1"/>
  <c r="J1149" i="1"/>
  <c r="K1149" i="1" s="1"/>
  <c r="J1085" i="1"/>
  <c r="K1085" i="1" s="1"/>
  <c r="J1021" i="1"/>
  <c r="K1021" i="1" s="1"/>
  <c r="J957" i="1"/>
  <c r="K957" i="1" s="1"/>
  <c r="J893" i="1"/>
  <c r="K893" i="1" s="1"/>
  <c r="J829" i="1"/>
  <c r="K829" i="1" s="1"/>
  <c r="J765" i="1"/>
  <c r="K765" i="1" s="1"/>
  <c r="J701" i="1"/>
  <c r="K701" i="1" s="1"/>
  <c r="J637" i="1"/>
  <c r="K637" i="1" s="1"/>
  <c r="J573" i="1"/>
  <c r="K573" i="1" s="1"/>
  <c r="J509" i="1"/>
  <c r="K509" i="1" s="1"/>
  <c r="J445" i="1"/>
  <c r="K445" i="1" s="1"/>
  <c r="J381" i="1"/>
  <c r="K381" i="1" s="1"/>
  <c r="J317" i="1"/>
  <c r="K317" i="1" s="1"/>
  <c r="J253" i="1"/>
  <c r="K253" i="1" s="1"/>
  <c r="J189" i="1"/>
  <c r="K189" i="1" s="1"/>
  <c r="J125" i="1"/>
  <c r="K125" i="1" s="1"/>
  <c r="J61" i="1"/>
  <c r="K61" i="1" s="1"/>
  <c r="J1044" i="1"/>
  <c r="K1044" i="1" s="1"/>
  <c r="J780" i="1"/>
  <c r="K780" i="1" s="1"/>
  <c r="J372" i="1"/>
  <c r="K372" i="1" s="1"/>
  <c r="J458" i="1"/>
  <c r="K458" i="1" s="1"/>
  <c r="J779" i="1"/>
  <c r="K779" i="1" s="1"/>
  <c r="J715" i="1"/>
  <c r="K715" i="1" s="1"/>
  <c r="J651" i="1"/>
  <c r="K651" i="1" s="1"/>
  <c r="J587" i="1"/>
  <c r="K587" i="1" s="1"/>
  <c r="J523" i="1"/>
  <c r="K523" i="1" s="1"/>
  <c r="J459" i="1"/>
  <c r="K459" i="1" s="1"/>
  <c r="J395" i="1"/>
  <c r="K395" i="1" s="1"/>
  <c r="J331" i="1"/>
  <c r="K331" i="1" s="1"/>
  <c r="J267" i="1"/>
  <c r="K267" i="1" s="1"/>
  <c r="J203" i="1"/>
  <c r="K203" i="1" s="1"/>
  <c r="J139" i="1"/>
  <c r="K139" i="1" s="1"/>
  <c r="J75" i="1"/>
  <c r="K75" i="1" s="1"/>
  <c r="J11" i="1"/>
  <c r="K11" i="1" s="1"/>
  <c r="J1170" i="1"/>
  <c r="K1170" i="1" s="1"/>
  <c r="J1050" i="1"/>
  <c r="K1050" i="1" s="1"/>
  <c r="J938" i="1"/>
  <c r="K938" i="1" s="1"/>
  <c r="J826" i="1"/>
  <c r="K826" i="1" s="1"/>
  <c r="J722" i="1"/>
  <c r="K722" i="1" s="1"/>
  <c r="J618" i="1"/>
  <c r="K618" i="1" s="1"/>
  <c r="J498" i="1"/>
  <c r="K498" i="1" s="1"/>
  <c r="J314" i="1"/>
  <c r="K314" i="1" s="1"/>
  <c r="J320" i="1"/>
  <c r="K320" i="1" s="1"/>
  <c r="J774" i="1"/>
  <c r="K774" i="1" s="1"/>
  <c r="J214" i="1"/>
  <c r="K214" i="1" s="1"/>
  <c r="J556" i="1"/>
  <c r="K556" i="1" s="1"/>
  <c r="J576" i="1"/>
  <c r="K576" i="1" s="1"/>
  <c r="J1204" i="1"/>
  <c r="K1204" i="1" s="1"/>
  <c r="J406" i="1"/>
  <c r="K406" i="1" s="1"/>
  <c r="J1201" i="1"/>
  <c r="K1201" i="1" s="1"/>
  <c r="J1137" i="1"/>
  <c r="K1137" i="1" s="1"/>
  <c r="J1073" i="1"/>
  <c r="K1073" i="1" s="1"/>
  <c r="J1009" i="1"/>
  <c r="K1009" i="1" s="1"/>
  <c r="J945" i="1"/>
  <c r="K945" i="1" s="1"/>
  <c r="J1231" i="1"/>
  <c r="K1231" i="1" s="1"/>
  <c r="J1167" i="1"/>
  <c r="K1167" i="1" s="1"/>
  <c r="J1238" i="1"/>
  <c r="K1238" i="1" s="1"/>
  <c r="J1174" i="1"/>
  <c r="K1174" i="1" s="1"/>
  <c r="J1110" i="1"/>
  <c r="K1110" i="1" s="1"/>
  <c r="J1038" i="1"/>
  <c r="K1038" i="1" s="1"/>
  <c r="J1205" i="1"/>
  <c r="K1205" i="1" s="1"/>
  <c r="J1180" i="1"/>
  <c r="K1180" i="1" s="1"/>
  <c r="J1076" i="1"/>
  <c r="K1076" i="1" s="1"/>
  <c r="J1203" i="1"/>
  <c r="K1203" i="1" s="1"/>
  <c r="J1139" i="1"/>
  <c r="K1139" i="1" s="1"/>
  <c r="J1075" i="1"/>
  <c r="K1075" i="1" s="1"/>
  <c r="J1011" i="1"/>
  <c r="K1011" i="1" s="1"/>
  <c r="J939" i="1"/>
  <c r="K939" i="1" s="1"/>
  <c r="J875" i="1"/>
  <c r="K875" i="1" s="1"/>
  <c r="J811" i="1"/>
  <c r="K811" i="1" s="1"/>
  <c r="J1162" i="1"/>
  <c r="K1162" i="1" s="1"/>
  <c r="J1018" i="1"/>
  <c r="K1018" i="1" s="1"/>
  <c r="J874" i="1"/>
  <c r="K874" i="1" s="1"/>
  <c r="J706" i="1"/>
  <c r="K706" i="1" s="1"/>
  <c r="J562" i="1"/>
  <c r="K562" i="1" s="1"/>
  <c r="J330" i="1"/>
  <c r="K330" i="1" s="1"/>
  <c r="J913" i="1"/>
  <c r="K913" i="1" s="1"/>
  <c r="J849" i="1"/>
  <c r="K849" i="1" s="1"/>
  <c r="J785" i="1"/>
  <c r="K785" i="1" s="1"/>
  <c r="J721" i="1"/>
  <c r="K721" i="1" s="1"/>
  <c r="J657" i="1"/>
  <c r="K657" i="1" s="1"/>
  <c r="J593" i="1"/>
  <c r="K593" i="1" s="1"/>
  <c r="J529" i="1"/>
  <c r="K529" i="1" s="1"/>
  <c r="J465" i="1"/>
  <c r="K465" i="1" s="1"/>
  <c r="J401" i="1"/>
  <c r="K401" i="1" s="1"/>
  <c r="J337" i="1"/>
  <c r="K337" i="1" s="1"/>
  <c r="J273" i="1"/>
  <c r="K273" i="1" s="1"/>
  <c r="J209" i="1"/>
  <c r="K209" i="1" s="1"/>
  <c r="J145" i="1"/>
  <c r="K145" i="1" s="1"/>
  <c r="J81" i="1"/>
  <c r="K81" i="1" s="1"/>
  <c r="J17" i="1"/>
  <c r="K17" i="1" s="1"/>
  <c r="J24" i="1"/>
  <c r="K24" i="1" s="1"/>
  <c r="J660" i="1"/>
  <c r="K660" i="1" s="1"/>
  <c r="J332" i="1"/>
  <c r="K332" i="1" s="1"/>
  <c r="J354" i="1"/>
  <c r="K354" i="1" s="1"/>
  <c r="J1232" i="1"/>
  <c r="K1232" i="1" s="1"/>
  <c r="J1168" i="1"/>
  <c r="K1168" i="1" s="1"/>
  <c r="J1104" i="1"/>
  <c r="K1104" i="1" s="1"/>
  <c r="J1032" i="1"/>
  <c r="K1032" i="1" s="1"/>
  <c r="J968" i="1"/>
  <c r="K968" i="1" s="1"/>
  <c r="J896" i="1"/>
  <c r="K896" i="1" s="1"/>
  <c r="J832" i="1"/>
  <c r="K832" i="1" s="1"/>
  <c r="J768" i="1"/>
  <c r="K768" i="1" s="1"/>
  <c r="J696" i="1"/>
  <c r="K696" i="1" s="1"/>
  <c r="J624" i="1"/>
  <c r="K624" i="1" s="1"/>
  <c r="J552" i="1"/>
  <c r="K552" i="1" s="1"/>
  <c r="J480" i="1"/>
  <c r="K480" i="1" s="1"/>
  <c r="J408" i="1"/>
  <c r="K408" i="1" s="1"/>
  <c r="J336" i="1"/>
  <c r="K336" i="1" s="1"/>
  <c r="J264" i="1"/>
  <c r="K264" i="1" s="1"/>
  <c r="J184" i="1"/>
  <c r="K184" i="1" s="1"/>
  <c r="J88" i="1"/>
  <c r="K88" i="1" s="1"/>
  <c r="J796" i="1"/>
  <c r="K796" i="1" s="1"/>
  <c r="J388" i="1"/>
  <c r="K388" i="1" s="1"/>
  <c r="J20" i="1"/>
  <c r="K20" i="1" s="1"/>
  <c r="J42" i="1"/>
  <c r="K42" i="1" s="1"/>
  <c r="J1103" i="1"/>
  <c r="K1103" i="1" s="1"/>
  <c r="J1039" i="1"/>
  <c r="K1039" i="1" s="1"/>
  <c r="J975" i="1"/>
  <c r="K975" i="1" s="1"/>
  <c r="J911" i="1"/>
  <c r="K911" i="1" s="1"/>
  <c r="J847" i="1"/>
  <c r="K847" i="1" s="1"/>
  <c r="J783" i="1"/>
  <c r="K783" i="1" s="1"/>
  <c r="J719" i="1"/>
  <c r="K719" i="1" s="1"/>
  <c r="J655" i="1"/>
  <c r="K655" i="1" s="1"/>
  <c r="J591" i="1"/>
  <c r="K591" i="1" s="1"/>
  <c r="J527" i="1"/>
  <c r="K527" i="1" s="1"/>
  <c r="J463" i="1"/>
  <c r="K463" i="1" s="1"/>
  <c r="J399" i="1"/>
  <c r="K399" i="1" s="1"/>
  <c r="J335" i="1"/>
  <c r="K335" i="1" s="1"/>
  <c r="J271" i="1"/>
  <c r="K271" i="1" s="1"/>
  <c r="J207" i="1"/>
  <c r="K207" i="1" s="1"/>
  <c r="J143" i="1"/>
  <c r="K143" i="1" s="1"/>
  <c r="J79" i="1"/>
  <c r="K79" i="1" s="1"/>
  <c r="J15" i="1"/>
  <c r="K15" i="1" s="1"/>
  <c r="J62" i="1"/>
  <c r="K62" i="1" s="1"/>
  <c r="J1012" i="1"/>
  <c r="K1012" i="1" s="1"/>
  <c r="J740" i="1"/>
  <c r="K740" i="1" s="1"/>
  <c r="J396" i="1"/>
  <c r="K396" i="1" s="1"/>
  <c r="J474" i="1"/>
  <c r="K474" i="1" s="1"/>
  <c r="J990" i="1"/>
  <c r="K990" i="1" s="1"/>
  <c r="J926" i="1"/>
  <c r="K926" i="1" s="1"/>
  <c r="J854" i="1"/>
  <c r="K854" i="1" s="1"/>
  <c r="J766" i="1"/>
  <c r="K766" i="1" s="1"/>
  <c r="J694" i="1"/>
  <c r="K694" i="1" s="1"/>
  <c r="J622" i="1"/>
  <c r="K622" i="1" s="1"/>
  <c r="J550" i="1"/>
  <c r="K550" i="1" s="1"/>
  <c r="J478" i="1"/>
  <c r="K478" i="1" s="1"/>
  <c r="J398" i="1"/>
  <c r="K398" i="1" s="1"/>
  <c r="J326" i="1"/>
  <c r="K326" i="1" s="1"/>
  <c r="J254" i="1"/>
  <c r="K254" i="1" s="1"/>
  <c r="J174" i="1"/>
  <c r="K174" i="1" s="1"/>
  <c r="J38" i="1"/>
  <c r="K38" i="1" s="1"/>
  <c r="J1236" i="1"/>
  <c r="K1236" i="1" s="1"/>
  <c r="J900" i="1"/>
  <c r="K900" i="1" s="1"/>
  <c r="J612" i="1"/>
  <c r="K612" i="1" s="1"/>
  <c r="J276" i="1"/>
  <c r="K276" i="1" s="1"/>
  <c r="J482" i="1"/>
  <c r="K482" i="1" s="1"/>
  <c r="J1141" i="1"/>
  <c r="K1141" i="1" s="1"/>
  <c r="J1077" i="1"/>
  <c r="K1077" i="1" s="1"/>
  <c r="J1013" i="1"/>
  <c r="K1013" i="1" s="1"/>
  <c r="J949" i="1"/>
  <c r="K949" i="1" s="1"/>
  <c r="J885" i="1"/>
  <c r="K885" i="1" s="1"/>
  <c r="J821" i="1"/>
  <c r="K821" i="1" s="1"/>
  <c r="J757" i="1"/>
  <c r="K757" i="1" s="1"/>
  <c r="J693" i="1"/>
  <c r="K693" i="1" s="1"/>
  <c r="J629" i="1"/>
  <c r="K629" i="1" s="1"/>
  <c r="J565" i="1"/>
  <c r="K565" i="1" s="1"/>
  <c r="J501" i="1"/>
  <c r="K501" i="1" s="1"/>
  <c r="J437" i="1"/>
  <c r="K437" i="1" s="1"/>
  <c r="J373" i="1"/>
  <c r="K373" i="1" s="1"/>
  <c r="J309" i="1"/>
  <c r="K309" i="1" s="1"/>
  <c r="J245" i="1"/>
  <c r="K245" i="1" s="1"/>
  <c r="J181" i="1"/>
  <c r="K181" i="1" s="1"/>
  <c r="J117" i="1"/>
  <c r="K117" i="1" s="1"/>
  <c r="J53" i="1"/>
  <c r="K53" i="1" s="1"/>
  <c r="J1020" i="1"/>
  <c r="K1020" i="1" s="1"/>
  <c r="J756" i="1"/>
  <c r="K756" i="1" s="1"/>
  <c r="J324" i="1"/>
  <c r="K324" i="1" s="1"/>
  <c r="J362" i="1"/>
  <c r="K362" i="1" s="1"/>
  <c r="J771" i="1"/>
  <c r="K771" i="1" s="1"/>
  <c r="J707" i="1"/>
  <c r="K707" i="1" s="1"/>
  <c r="J643" i="1"/>
  <c r="K643" i="1" s="1"/>
  <c r="J579" i="1"/>
  <c r="K579" i="1" s="1"/>
  <c r="J515" i="1"/>
  <c r="K515" i="1" s="1"/>
  <c r="J451" i="1"/>
  <c r="K451" i="1" s="1"/>
  <c r="J387" i="1"/>
  <c r="K387" i="1" s="1"/>
  <c r="J323" i="1"/>
  <c r="K323" i="1" s="1"/>
  <c r="J259" i="1"/>
  <c r="K259" i="1" s="1"/>
  <c r="J195" i="1"/>
  <c r="K195" i="1" s="1"/>
  <c r="J131" i="1"/>
  <c r="K131" i="1" s="1"/>
  <c r="J67" i="1"/>
  <c r="K67" i="1" s="1"/>
  <c r="J3" i="1"/>
  <c r="K3" i="1" s="1"/>
  <c r="J1154" i="1"/>
  <c r="K1154" i="1" s="1"/>
  <c r="J1042" i="1"/>
  <c r="K1042" i="1" s="1"/>
  <c r="J922" i="1"/>
  <c r="K922" i="1" s="1"/>
  <c r="J818" i="1"/>
  <c r="K818" i="1" s="1"/>
  <c r="J714" i="1"/>
  <c r="K714" i="1" s="1"/>
  <c r="J602" i="1"/>
  <c r="K602" i="1" s="1"/>
  <c r="J490" i="1"/>
  <c r="K490" i="1" s="1"/>
  <c r="J274" i="1"/>
  <c r="K274" i="1" s="1"/>
  <c r="J1080" i="1"/>
  <c r="K1080" i="1" s="1"/>
  <c r="J256" i="1"/>
  <c r="K256" i="1" s="1"/>
  <c r="J726" i="1"/>
  <c r="K726" i="1" s="1"/>
  <c r="J150" i="1"/>
  <c r="K150" i="1" s="1"/>
  <c r="J492" i="1"/>
  <c r="K492" i="1" s="1"/>
  <c r="J4" i="1"/>
  <c r="K4" i="1" s="1"/>
  <c r="L362" i="1" l="1"/>
  <c r="L309" i="1"/>
  <c r="L323" i="1"/>
  <c r="L726" i="1"/>
  <c r="L922" i="1"/>
  <c r="L714" i="1"/>
  <c r="L474" i="1"/>
  <c r="L17" i="1"/>
  <c r="L320" i="1"/>
  <c r="L957" i="1"/>
  <c r="L965" i="1"/>
  <c r="L648" i="1"/>
  <c r="L1058" i="1"/>
  <c r="L530" i="1"/>
  <c r="L13" i="1"/>
  <c r="L423" i="1"/>
  <c r="L136" i="1"/>
  <c r="L233" i="1"/>
  <c r="L1191" i="1"/>
  <c r="L483" i="1"/>
  <c r="L917" i="1"/>
  <c r="L1028" i="1"/>
  <c r="L303" i="1"/>
  <c r="L1136" i="1"/>
  <c r="L625" i="1"/>
  <c r="L1049" i="1"/>
  <c r="L683" i="1"/>
  <c r="L210" i="1"/>
  <c r="L966" i="1"/>
  <c r="L1015" i="1"/>
  <c r="L164" i="1"/>
  <c r="L825" i="1"/>
  <c r="L244" i="1"/>
  <c r="L248" i="1"/>
  <c r="L786" i="1"/>
  <c r="L755" i="1"/>
  <c r="L229" i="1"/>
  <c r="L196" i="1"/>
  <c r="L454" i="1"/>
  <c r="L1054" i="1"/>
  <c r="L127" i="1"/>
  <c r="L639" i="1"/>
  <c r="L1151" i="1"/>
  <c r="L392" i="1"/>
  <c r="L952" i="1"/>
  <c r="L144" i="1"/>
  <c r="L513" i="1"/>
  <c r="L522" i="1"/>
  <c r="L995" i="1"/>
  <c r="L86" i="1"/>
  <c r="L802" i="1"/>
  <c r="L315" i="1"/>
  <c r="L708" i="1"/>
  <c r="L429" i="1"/>
  <c r="L1069" i="1"/>
  <c r="L846" i="1"/>
  <c r="L711" i="1"/>
  <c r="L888" i="1"/>
  <c r="L855" i="1"/>
  <c r="L919" i="1"/>
  <c r="L1195" i="1"/>
  <c r="L649" i="1"/>
  <c r="L776" i="1"/>
  <c r="L1147" i="1"/>
  <c r="L1047" i="1"/>
  <c r="L1230" i="1"/>
  <c r="L151" i="1"/>
  <c r="L599" i="1"/>
  <c r="L82" i="1"/>
  <c r="L1040" i="1"/>
  <c r="L1239" i="1"/>
  <c r="L560" i="1"/>
  <c r="L1067" i="1"/>
  <c r="L386" i="1"/>
  <c r="L719" i="1"/>
  <c r="L1110" i="1"/>
  <c r="L19" i="1"/>
  <c r="L860" i="1"/>
  <c r="L1225" i="1"/>
  <c r="L603" i="1"/>
  <c r="L935" i="1"/>
  <c r="L10" i="1"/>
  <c r="L1074" i="1"/>
  <c r="L106" i="1"/>
  <c r="L405" i="1"/>
  <c r="L564" i="1"/>
  <c r="L596" i="1"/>
  <c r="L794" i="1"/>
  <c r="L171" i="1"/>
  <c r="L669" i="1"/>
  <c r="L166" i="1"/>
  <c r="L232" i="1"/>
  <c r="L313" i="1"/>
  <c r="L851" i="1"/>
  <c r="L340" i="1"/>
  <c r="L22" i="1"/>
  <c r="L243" i="1"/>
  <c r="L741" i="1"/>
  <c r="L1146" i="1"/>
  <c r="L256" i="1"/>
  <c r="L1042" i="1"/>
  <c r="L387" i="1"/>
  <c r="L324" i="1"/>
  <c r="L373" i="1"/>
  <c r="L885" i="1"/>
  <c r="L900" i="1"/>
  <c r="L550" i="1"/>
  <c r="L396" i="1"/>
  <c r="L783" i="1"/>
  <c r="L821" i="1"/>
  <c r="L480" i="1"/>
  <c r="L1137" i="1"/>
  <c r="L322" i="1"/>
  <c r="L710" i="1"/>
  <c r="L225" i="1"/>
  <c r="L1037" i="1"/>
  <c r="L775" i="1"/>
  <c r="L271" i="1"/>
  <c r="L207" i="1"/>
  <c r="L562" i="1"/>
  <c r="L780" i="1"/>
  <c r="L531" i="1"/>
  <c r="L836" i="1"/>
  <c r="L1219" i="1"/>
  <c r="L206" i="1"/>
  <c r="L1206" i="1"/>
  <c r="L209" i="1"/>
  <c r="L20" i="1"/>
  <c r="L1011" i="1"/>
  <c r="L445" i="1"/>
  <c r="L453" i="1"/>
  <c r="L351" i="1"/>
  <c r="L737" i="1"/>
  <c r="L265" i="1"/>
  <c r="L91" i="1"/>
  <c r="L1124" i="1"/>
  <c r="L728" i="1"/>
  <c r="L745" i="1"/>
  <c r="L1227" i="1"/>
  <c r="L1218" i="1"/>
  <c r="L892" i="1"/>
  <c r="L654" i="1"/>
  <c r="L815" i="1"/>
  <c r="L592" i="1"/>
  <c r="L113" i="1"/>
  <c r="L300" i="1"/>
  <c r="L157" i="1"/>
  <c r="L374" i="1"/>
  <c r="L503" i="1"/>
  <c r="L808" i="1"/>
  <c r="L1086" i="1"/>
  <c r="L1222" i="1"/>
  <c r="L274" i="1"/>
  <c r="L3" i="1"/>
  <c r="L515" i="1"/>
  <c r="L1020" i="1"/>
  <c r="L501" i="1"/>
  <c r="L1013" i="1"/>
  <c r="L38" i="1"/>
  <c r="L694" i="1"/>
  <c r="L1012" i="1"/>
  <c r="L399" i="1"/>
  <c r="L911" i="1"/>
  <c r="L88" i="1"/>
  <c r="L696" i="1"/>
  <c r="L1232" i="1"/>
  <c r="L490" i="1"/>
  <c r="L67" i="1"/>
  <c r="L579" i="1"/>
  <c r="L53" i="1"/>
  <c r="L565" i="1"/>
  <c r="L1077" i="1"/>
  <c r="L174" i="1"/>
  <c r="L766" i="1"/>
  <c r="L62" i="1"/>
  <c r="L463" i="1"/>
  <c r="L478" i="1"/>
  <c r="L529" i="1"/>
  <c r="L459" i="1"/>
  <c r="L1068" i="1"/>
  <c r="L863" i="1"/>
  <c r="L1183" i="1"/>
  <c r="L798" i="1"/>
  <c r="L1107" i="1"/>
  <c r="L4" i="1"/>
  <c r="L131" i="1"/>
  <c r="L643" i="1"/>
  <c r="L612" i="1"/>
  <c r="L1032" i="1"/>
  <c r="L1170" i="1"/>
  <c r="L54" i="1"/>
  <c r="L70" i="1"/>
  <c r="L1184" i="1"/>
  <c r="L525" i="1"/>
  <c r="L666" i="1"/>
  <c r="L602" i="1"/>
  <c r="L492" i="1"/>
  <c r="L707" i="1"/>
  <c r="L181" i="1"/>
  <c r="L482" i="1"/>
  <c r="L926" i="1"/>
  <c r="L591" i="1"/>
  <c r="L336" i="1"/>
  <c r="L896" i="1"/>
  <c r="L401" i="1"/>
  <c r="L875" i="1"/>
  <c r="L1205" i="1"/>
  <c r="L214" i="1"/>
  <c r="L331" i="1"/>
  <c r="L458" i="1"/>
  <c r="L829" i="1"/>
  <c r="L403" i="1"/>
  <c r="L150" i="1"/>
  <c r="L818" i="1"/>
  <c r="L259" i="1"/>
  <c r="L771" i="1"/>
  <c r="L245" i="1"/>
  <c r="L757" i="1"/>
  <c r="L276" i="1"/>
  <c r="L398" i="1"/>
  <c r="L990" i="1"/>
  <c r="L143" i="1"/>
  <c r="L655" i="1"/>
  <c r="L42" i="1"/>
  <c r="L408" i="1"/>
  <c r="L968" i="1"/>
  <c r="L24" i="1"/>
  <c r="L465" i="1"/>
  <c r="L330" i="1"/>
  <c r="L939" i="1"/>
  <c r="L1038" i="1"/>
  <c r="L1073" i="1"/>
  <c r="L774" i="1"/>
  <c r="L1050" i="1"/>
  <c r="L395" i="1"/>
  <c r="L372" i="1"/>
  <c r="L381" i="1"/>
  <c r="L893" i="1"/>
  <c r="L940" i="1"/>
  <c r="L18" i="1"/>
  <c r="L1186" i="1"/>
  <c r="L467" i="1"/>
  <c r="L812" i="1"/>
  <c r="L389" i="1"/>
  <c r="L901" i="1"/>
  <c r="L964" i="1"/>
  <c r="L638" i="1"/>
  <c r="L476" i="1"/>
  <c r="L287" i="1"/>
  <c r="L799" i="1"/>
  <c r="L484" i="1"/>
  <c r="L568" i="1"/>
  <c r="L1120" i="1"/>
  <c r="L161" i="1"/>
  <c r="L673" i="1"/>
  <c r="L914" i="1"/>
  <c r="L1155" i="1"/>
  <c r="L1190" i="1"/>
  <c r="L1161" i="1"/>
  <c r="L73" i="1"/>
  <c r="L370" i="1"/>
  <c r="L27" i="1"/>
  <c r="L539" i="1"/>
  <c r="L1156" i="1"/>
  <c r="L461" i="1"/>
  <c r="L973" i="1"/>
  <c r="L94" i="1"/>
  <c r="L718" i="1"/>
  <c r="L876" i="1"/>
  <c r="L359" i="1"/>
  <c r="L871" i="1"/>
  <c r="L916" i="1"/>
  <c r="L656" i="1"/>
  <c r="L1192" i="1"/>
  <c r="L169" i="1"/>
  <c r="L681" i="1"/>
  <c r="L930" i="1"/>
  <c r="L1163" i="1"/>
  <c r="L1198" i="1"/>
  <c r="L512" i="1"/>
  <c r="L1098" i="1"/>
  <c r="L419" i="1"/>
  <c r="L532" i="1"/>
  <c r="L341" i="1"/>
  <c r="L853" i="1"/>
  <c r="L764" i="1"/>
  <c r="L582" i="1"/>
  <c r="L188" i="1"/>
  <c r="L239" i="1"/>
  <c r="L751" i="1"/>
  <c r="L204" i="1"/>
  <c r="L520" i="1"/>
  <c r="L1064" i="1"/>
  <c r="L49" i="1"/>
  <c r="L561" i="1"/>
  <c r="L626" i="1"/>
  <c r="L1043" i="1"/>
  <c r="L1142" i="1"/>
  <c r="L985" i="1"/>
  <c r="L519" i="1"/>
  <c r="L9" i="1"/>
  <c r="L554" i="1"/>
  <c r="L107" i="1"/>
  <c r="L619" i="1"/>
  <c r="L93" i="1"/>
  <c r="L605" i="1"/>
  <c r="L1117" i="1"/>
  <c r="L302" i="1"/>
  <c r="L902" i="1"/>
  <c r="L14" i="1"/>
  <c r="L439" i="1"/>
  <c r="L951" i="1"/>
  <c r="L160" i="1"/>
  <c r="L744" i="1"/>
  <c r="L114" i="1"/>
  <c r="L249" i="1"/>
  <c r="L761" i="1"/>
  <c r="L1114" i="1"/>
  <c r="L1181" i="1"/>
  <c r="L1005" i="1"/>
  <c r="L918" i="1"/>
  <c r="L716" i="1"/>
  <c r="L364" i="1"/>
  <c r="L682" i="1"/>
  <c r="L179" i="1"/>
  <c r="L691" i="1"/>
  <c r="L165" i="1"/>
  <c r="L677" i="1"/>
  <c r="L258" i="1"/>
  <c r="L382" i="1"/>
  <c r="L974" i="1"/>
  <c r="L63" i="1"/>
  <c r="L575" i="1"/>
  <c r="L1087" i="1"/>
  <c r="L312" i="1"/>
  <c r="L880" i="1"/>
  <c r="L588" i="1"/>
  <c r="L449" i="1"/>
  <c r="L250" i="1"/>
  <c r="L923" i="1"/>
  <c r="L1158" i="1"/>
  <c r="L428" i="1"/>
  <c r="L698" i="1"/>
  <c r="L251" i="1"/>
  <c r="L284" i="1"/>
  <c r="L365" i="1"/>
  <c r="L941" i="1"/>
  <c r="L686" i="1"/>
  <c r="L583" i="1"/>
  <c r="L688" i="1"/>
  <c r="L343" i="1"/>
  <c r="L407" i="1"/>
  <c r="L546" i="1"/>
  <c r="L841" i="1"/>
  <c r="L40" i="1"/>
  <c r="L200" i="1"/>
  <c r="L883" i="1"/>
  <c r="L535" i="1"/>
  <c r="L931" i="1"/>
  <c r="L1209" i="1"/>
  <c r="L558" i="1"/>
  <c r="L36" i="1"/>
  <c r="L488" i="1"/>
  <c r="L1046" i="1"/>
  <c r="L436" i="1"/>
  <c r="L803" i="1"/>
  <c r="L729" i="1"/>
  <c r="L552" i="1"/>
  <c r="L81" i="1"/>
  <c r="L593" i="1"/>
  <c r="L706" i="1"/>
  <c r="L1075" i="1"/>
  <c r="L1174" i="1"/>
  <c r="L1201" i="1"/>
  <c r="L314" i="1"/>
  <c r="L11" i="1"/>
  <c r="L523" i="1"/>
  <c r="L1044" i="1"/>
  <c r="L509" i="1"/>
  <c r="L1021" i="1"/>
  <c r="L182" i="1"/>
  <c r="L514" i="1"/>
  <c r="L83" i="1"/>
  <c r="L595" i="1"/>
  <c r="L5" i="1"/>
  <c r="L517" i="1"/>
  <c r="L1029" i="1"/>
  <c r="L190" i="1"/>
  <c r="L790" i="1"/>
  <c r="L1060" i="1"/>
  <c r="L415" i="1"/>
  <c r="L927" i="1"/>
  <c r="L120" i="1"/>
  <c r="L720" i="1"/>
  <c r="L12" i="1"/>
  <c r="L289" i="1"/>
  <c r="L801" i="1"/>
  <c r="L1194" i="1"/>
  <c r="L1092" i="1"/>
  <c r="L961" i="1"/>
  <c r="L571" i="1"/>
  <c r="L172" i="1"/>
  <c r="L642" i="1"/>
  <c r="L155" i="1"/>
  <c r="L667" i="1"/>
  <c r="L77" i="1"/>
  <c r="L589" i="1"/>
  <c r="L1101" i="1"/>
  <c r="L286" i="1"/>
  <c r="L886" i="1"/>
  <c r="L118" i="1"/>
  <c r="L487" i="1"/>
  <c r="L999" i="1"/>
  <c r="L216" i="1"/>
  <c r="L792" i="1"/>
  <c r="L52" i="1"/>
  <c r="L297" i="1"/>
  <c r="L809" i="1"/>
  <c r="L1210" i="1"/>
  <c r="L1100" i="1"/>
  <c r="L969" i="1"/>
  <c r="L394" i="1"/>
  <c r="L35" i="1"/>
  <c r="L547" i="1"/>
  <c r="L1220" i="1"/>
  <c r="L469" i="1"/>
  <c r="L981" i="1"/>
  <c r="L110" i="1"/>
  <c r="L734" i="1"/>
  <c r="L908" i="1"/>
  <c r="L367" i="1"/>
  <c r="L879" i="1"/>
  <c r="L8" i="1"/>
  <c r="L664" i="1"/>
  <c r="L1200" i="1"/>
  <c r="L177" i="1"/>
  <c r="L689" i="1"/>
  <c r="L954" i="1"/>
  <c r="L1171" i="1"/>
  <c r="L1199" i="1"/>
  <c r="L1177" i="1"/>
  <c r="L967" i="1"/>
  <c r="L988" i="1"/>
  <c r="L778" i="1"/>
  <c r="L235" i="1"/>
  <c r="L747" i="1"/>
  <c r="L221" i="1"/>
  <c r="L733" i="1"/>
  <c r="L148" i="1"/>
  <c r="L446" i="1"/>
  <c r="L1030" i="1"/>
  <c r="L55" i="1"/>
  <c r="L567" i="1"/>
  <c r="L1079" i="1"/>
  <c r="L304" i="1"/>
  <c r="L872" i="1"/>
  <c r="L540" i="1"/>
  <c r="L377" i="1"/>
  <c r="L889" i="1"/>
  <c r="L915" i="1"/>
  <c r="L1150" i="1"/>
  <c r="L868" i="1"/>
  <c r="L46" i="1"/>
  <c r="L400" i="1"/>
  <c r="L598" i="1"/>
  <c r="L898" i="1"/>
  <c r="L307" i="1"/>
  <c r="L194" i="1"/>
  <c r="L293" i="1"/>
  <c r="L805" i="1"/>
  <c r="L548" i="1"/>
  <c r="L526" i="1"/>
  <c r="L306" i="1"/>
  <c r="L191" i="1"/>
  <c r="L703" i="1"/>
  <c r="L338" i="1"/>
  <c r="L464" i="1"/>
  <c r="L1016" i="1"/>
  <c r="L65" i="1"/>
  <c r="L577" i="1"/>
  <c r="L674" i="1"/>
  <c r="L1059" i="1"/>
  <c r="L1215" i="1"/>
  <c r="L662" i="1"/>
  <c r="L906" i="1"/>
  <c r="L379" i="1"/>
  <c r="L980" i="1"/>
  <c r="L493" i="1"/>
  <c r="L1133" i="1"/>
  <c r="L982" i="1"/>
  <c r="L903" i="1"/>
  <c r="L1160" i="1"/>
  <c r="L632" i="1"/>
  <c r="L104" i="1"/>
  <c r="L867" i="1"/>
  <c r="L1193" i="1"/>
  <c r="L1223" i="1"/>
  <c r="L442" i="1"/>
  <c r="L1196" i="1"/>
  <c r="L272" i="1"/>
  <c r="L937" i="1"/>
  <c r="L663" i="1"/>
  <c r="L1111" i="1"/>
  <c r="L905" i="1"/>
  <c r="L25" i="1"/>
  <c r="L1017" i="1"/>
  <c r="L1112" i="1"/>
  <c r="L1102" i="1"/>
  <c r="L1083" i="1"/>
  <c r="L388" i="1"/>
  <c r="L1104" i="1"/>
  <c r="L1080" i="1"/>
  <c r="L1154" i="1"/>
  <c r="L451" i="1"/>
  <c r="L756" i="1"/>
  <c r="L437" i="1"/>
  <c r="L949" i="1"/>
  <c r="L1236" i="1"/>
  <c r="L622" i="1"/>
  <c r="L740" i="1"/>
  <c r="L335" i="1"/>
  <c r="L847" i="1"/>
  <c r="L796" i="1"/>
  <c r="L624" i="1"/>
  <c r="L1168" i="1"/>
  <c r="L145" i="1"/>
  <c r="L657" i="1"/>
  <c r="L874" i="1"/>
  <c r="L1139" i="1"/>
  <c r="L1238" i="1"/>
  <c r="L406" i="1"/>
  <c r="L498" i="1"/>
  <c r="L75" i="1"/>
  <c r="L587" i="1"/>
  <c r="L61" i="1"/>
  <c r="L573" i="1"/>
  <c r="L1085" i="1"/>
  <c r="L108" i="1"/>
  <c r="L634" i="1"/>
  <c r="L147" i="1"/>
  <c r="L659" i="1"/>
  <c r="L69" i="1"/>
  <c r="L581" i="1"/>
  <c r="L1093" i="1"/>
  <c r="L270" i="1"/>
  <c r="L878" i="1"/>
  <c r="L102" i="1"/>
  <c r="L479" i="1"/>
  <c r="L991" i="1"/>
  <c r="L208" i="1"/>
  <c r="L784" i="1"/>
  <c r="L420" i="1"/>
  <c r="L353" i="1"/>
  <c r="L865" i="1"/>
  <c r="L827" i="1"/>
  <c r="L1212" i="1"/>
  <c r="L1025" i="1"/>
  <c r="L7" i="1"/>
  <c r="L684" i="1"/>
  <c r="L746" i="1"/>
  <c r="L219" i="1"/>
  <c r="L731" i="1"/>
  <c r="L141" i="1"/>
  <c r="L653" i="1"/>
  <c r="L90" i="1"/>
  <c r="L358" i="1"/>
  <c r="L950" i="1"/>
  <c r="L39" i="1"/>
  <c r="L551" i="1"/>
  <c r="L1063" i="1"/>
  <c r="L288" i="1"/>
  <c r="L856" i="1"/>
  <c r="L468" i="1"/>
  <c r="L361" i="1"/>
  <c r="L873" i="1"/>
  <c r="L835" i="1"/>
  <c r="L1228" i="1"/>
  <c r="L1097" i="1"/>
  <c r="L538" i="1"/>
  <c r="L99" i="1"/>
  <c r="L611" i="1"/>
  <c r="L21" i="1"/>
  <c r="L533" i="1"/>
  <c r="L1045" i="1"/>
  <c r="L222" i="1"/>
  <c r="L814" i="1"/>
  <c r="L1172" i="1"/>
  <c r="L431" i="1"/>
  <c r="L943" i="1"/>
  <c r="L152" i="1"/>
  <c r="L736" i="1"/>
  <c r="L50" i="1"/>
  <c r="L241" i="1"/>
  <c r="L753" i="1"/>
  <c r="L1090" i="1"/>
  <c r="L1235" i="1"/>
  <c r="L977" i="1"/>
  <c r="L346" i="1"/>
  <c r="L348" i="1"/>
  <c r="L534" i="1"/>
  <c r="L882" i="1"/>
  <c r="L299" i="1"/>
  <c r="L98" i="1"/>
  <c r="L285" i="1"/>
  <c r="L797" i="1"/>
  <c r="L508" i="1"/>
  <c r="L518" i="1"/>
  <c r="L234" i="1"/>
  <c r="L119" i="1"/>
  <c r="L631" i="1"/>
  <c r="L1143" i="1"/>
  <c r="L376" i="1"/>
  <c r="L944" i="1"/>
  <c r="L1004" i="1"/>
  <c r="L441" i="1"/>
  <c r="L218" i="1"/>
  <c r="L987" i="1"/>
  <c r="L1214" i="1"/>
  <c r="L6" i="1"/>
  <c r="L199" i="1"/>
  <c r="L760" i="1"/>
  <c r="L128" i="1"/>
  <c r="L1002" i="1"/>
  <c r="L371" i="1"/>
  <c r="L252" i="1"/>
  <c r="L357" i="1"/>
  <c r="L869" i="1"/>
  <c r="L844" i="1"/>
  <c r="L606" i="1"/>
  <c r="L268" i="1"/>
  <c r="L255" i="1"/>
  <c r="L767" i="1"/>
  <c r="L308" i="1"/>
  <c r="L536" i="1"/>
  <c r="L1088" i="1"/>
  <c r="L129" i="1"/>
  <c r="L641" i="1"/>
  <c r="L834" i="1"/>
  <c r="L1123" i="1"/>
  <c r="L929" i="1"/>
  <c r="L192" i="1"/>
  <c r="L1026" i="1"/>
  <c r="L443" i="1"/>
  <c r="L45" i="1"/>
  <c r="L557" i="1"/>
  <c r="L572" i="1"/>
  <c r="L378" i="1"/>
  <c r="L1031" i="1"/>
  <c r="L266" i="1"/>
  <c r="L473" i="1"/>
  <c r="L712" i="1"/>
  <c r="L1131" i="1"/>
  <c r="L87" i="1"/>
  <c r="L414" i="1"/>
  <c r="L281" i="1"/>
  <c r="L1213" i="1"/>
  <c r="L840" i="1"/>
  <c r="L2" i="1"/>
  <c r="L976" i="1"/>
  <c r="L344" i="1"/>
  <c r="L702" i="1"/>
  <c r="L409" i="1"/>
  <c r="L699" i="1"/>
  <c r="L89" i="1"/>
  <c r="L262" i="1"/>
  <c r="L1084" i="1"/>
  <c r="L721" i="1"/>
  <c r="L1018" i="1"/>
  <c r="L1203" i="1"/>
  <c r="L1167" i="1"/>
  <c r="L1204" i="1"/>
  <c r="L618" i="1"/>
  <c r="L139" i="1"/>
  <c r="L651" i="1"/>
  <c r="L125" i="1"/>
  <c r="L637" i="1"/>
  <c r="L1149" i="1"/>
  <c r="L620" i="1"/>
  <c r="L738" i="1"/>
  <c r="L211" i="1"/>
  <c r="L723" i="1"/>
  <c r="L133" i="1"/>
  <c r="L645" i="1"/>
  <c r="L34" i="1"/>
  <c r="L350" i="1"/>
  <c r="L942" i="1"/>
  <c r="L31" i="1"/>
  <c r="L543" i="1"/>
  <c r="L1055" i="1"/>
  <c r="L280" i="1"/>
  <c r="L848" i="1"/>
  <c r="L772" i="1"/>
  <c r="L417" i="1"/>
  <c r="L66" i="1"/>
  <c r="L891" i="1"/>
  <c r="L1157" i="1"/>
  <c r="L1089" i="1"/>
  <c r="L434" i="1"/>
  <c r="L342" i="1"/>
  <c r="L858" i="1"/>
  <c r="L283" i="1"/>
  <c r="L979" i="1"/>
  <c r="L205" i="1"/>
  <c r="L717" i="1"/>
  <c r="L84" i="1"/>
  <c r="L430" i="1"/>
  <c r="L1014" i="1"/>
  <c r="L103" i="1"/>
  <c r="L615" i="1"/>
  <c r="L1127" i="1"/>
  <c r="L360" i="1"/>
  <c r="L928" i="1"/>
  <c r="L828" i="1"/>
  <c r="L425" i="1"/>
  <c r="L130" i="1"/>
  <c r="L899" i="1"/>
  <c r="L1165" i="1"/>
  <c r="L236" i="1"/>
  <c r="L658" i="1"/>
  <c r="L163" i="1"/>
  <c r="L675" i="1"/>
  <c r="L85" i="1"/>
  <c r="L597" i="1"/>
  <c r="L1109" i="1"/>
  <c r="L294" i="1"/>
  <c r="L894" i="1"/>
  <c r="L134" i="1"/>
  <c r="L495" i="1"/>
  <c r="L1007" i="1"/>
  <c r="L224" i="1"/>
  <c r="L800" i="1"/>
  <c r="L76" i="1"/>
  <c r="L305" i="1"/>
  <c r="L817" i="1"/>
  <c r="L1226" i="1"/>
  <c r="L1116" i="1"/>
  <c r="L1041" i="1"/>
  <c r="L614" i="1"/>
  <c r="L176" i="1"/>
  <c r="L64" i="1"/>
  <c r="L986" i="1"/>
  <c r="L363" i="1"/>
  <c r="L220" i="1"/>
  <c r="L349" i="1"/>
  <c r="L861" i="1"/>
  <c r="L804" i="1"/>
  <c r="L590" i="1"/>
  <c r="L228" i="1"/>
  <c r="L183" i="1"/>
  <c r="L695" i="1"/>
  <c r="L290" i="1"/>
  <c r="L456" i="1"/>
  <c r="L1008" i="1"/>
  <c r="L112" i="1"/>
  <c r="L505" i="1"/>
  <c r="L506" i="1"/>
  <c r="L1051" i="1"/>
  <c r="L1207" i="1"/>
  <c r="L246" i="1"/>
  <c r="L391" i="1"/>
  <c r="L960" i="1"/>
  <c r="L704" i="1"/>
  <c r="L1122" i="1"/>
  <c r="L435" i="1"/>
  <c r="L668" i="1"/>
  <c r="L421" i="1"/>
  <c r="L933" i="1"/>
  <c r="L1108" i="1"/>
  <c r="L678" i="1"/>
  <c r="L652" i="1"/>
  <c r="L319" i="1"/>
  <c r="L831" i="1"/>
  <c r="L676" i="1"/>
  <c r="L608" i="1"/>
  <c r="L1152" i="1"/>
  <c r="L193" i="1"/>
  <c r="L705" i="1"/>
  <c r="L994" i="1"/>
  <c r="L1187" i="1"/>
  <c r="L993" i="1"/>
  <c r="L920" i="1"/>
  <c r="L1138" i="1"/>
  <c r="L507" i="1"/>
  <c r="L109" i="1"/>
  <c r="L685" i="1"/>
  <c r="L1140" i="1"/>
  <c r="L700" i="1"/>
  <c r="L1159" i="1"/>
  <c r="L16" i="1"/>
  <c r="L1034" i="1"/>
  <c r="L1240" i="1"/>
  <c r="L1164" i="1"/>
  <c r="L345" i="1"/>
  <c r="L998" i="1"/>
  <c r="L537" i="1"/>
  <c r="L1182" i="1"/>
  <c r="L380" i="1"/>
  <c r="L601" i="1"/>
  <c r="L393" i="1"/>
  <c r="L904" i="1"/>
  <c r="L444" i="1"/>
  <c r="L665" i="1"/>
  <c r="L782" i="1"/>
  <c r="L457" i="1"/>
  <c r="L1036" i="1"/>
  <c r="L1118" i="1"/>
  <c r="L975" i="1"/>
  <c r="L184" i="1"/>
  <c r="L768" i="1"/>
  <c r="L354" i="1"/>
  <c r="L273" i="1"/>
  <c r="L785" i="1"/>
  <c r="L1162" i="1"/>
  <c r="L1076" i="1"/>
  <c r="L1231" i="1"/>
  <c r="L576" i="1"/>
  <c r="L722" i="1"/>
  <c r="L203" i="1"/>
  <c r="L715" i="1"/>
  <c r="L189" i="1"/>
  <c r="L701" i="1"/>
  <c r="L28" i="1"/>
  <c r="L278" i="1"/>
  <c r="L842" i="1"/>
  <c r="L275" i="1"/>
  <c r="L787" i="1"/>
  <c r="L197" i="1"/>
  <c r="L709" i="1"/>
  <c r="L60" i="1"/>
  <c r="L422" i="1"/>
  <c r="L1006" i="1"/>
  <c r="L95" i="1"/>
  <c r="L607" i="1"/>
  <c r="L1119" i="1"/>
  <c r="L352" i="1"/>
  <c r="L912" i="1"/>
  <c r="L56" i="1"/>
  <c r="L481" i="1"/>
  <c r="L402" i="1"/>
  <c r="L955" i="1"/>
  <c r="L1221" i="1"/>
  <c r="L1153" i="1"/>
  <c r="L616" i="1"/>
  <c r="L838" i="1"/>
  <c r="L962" i="1"/>
  <c r="L347" i="1"/>
  <c r="L140" i="1"/>
  <c r="L269" i="1"/>
  <c r="L781" i="1"/>
  <c r="L404" i="1"/>
  <c r="L502" i="1"/>
  <c r="L122" i="1"/>
  <c r="L167" i="1"/>
  <c r="L679" i="1"/>
  <c r="L178" i="1"/>
  <c r="L432" i="1"/>
  <c r="L992" i="1"/>
  <c r="L80" i="1"/>
  <c r="L489" i="1"/>
  <c r="L426" i="1"/>
  <c r="L963" i="1"/>
  <c r="L1229" i="1"/>
  <c r="L748" i="1"/>
  <c r="L762" i="1"/>
  <c r="L227" i="1"/>
  <c r="L739" i="1"/>
  <c r="L149" i="1"/>
  <c r="L661" i="1"/>
  <c r="L146" i="1"/>
  <c r="L366" i="1"/>
  <c r="L958" i="1"/>
  <c r="L47" i="1"/>
  <c r="L559" i="1"/>
  <c r="L1071" i="1"/>
  <c r="L296" i="1"/>
  <c r="L864" i="1"/>
  <c r="L500" i="1"/>
  <c r="L369" i="1"/>
  <c r="L881" i="1"/>
  <c r="L843" i="1"/>
  <c r="L1173" i="1"/>
  <c r="L1105" i="1"/>
  <c r="L972" i="1"/>
  <c r="L544" i="1"/>
  <c r="L640" i="1"/>
  <c r="L1106" i="1"/>
  <c r="L427" i="1"/>
  <c r="L580" i="1"/>
  <c r="L413" i="1"/>
  <c r="L925" i="1"/>
  <c r="L1052" i="1"/>
  <c r="L670" i="1"/>
  <c r="L604" i="1"/>
  <c r="L247" i="1"/>
  <c r="L759" i="1"/>
  <c r="L260" i="1"/>
  <c r="L528" i="1"/>
  <c r="L1072" i="1"/>
  <c r="L57" i="1"/>
  <c r="L569" i="1"/>
  <c r="L650" i="1"/>
  <c r="L1115" i="1"/>
  <c r="L1113" i="1"/>
  <c r="L390" i="1"/>
  <c r="L647" i="1"/>
  <c r="L1224" i="1"/>
  <c r="L202" i="1"/>
  <c r="L1242" i="1"/>
  <c r="L499" i="1"/>
  <c r="L948" i="1"/>
  <c r="L485" i="1"/>
  <c r="L997" i="1"/>
  <c r="L142" i="1"/>
  <c r="L750" i="1"/>
  <c r="L956" i="1"/>
  <c r="L383" i="1"/>
  <c r="L895" i="1"/>
  <c r="L48" i="1"/>
  <c r="L680" i="1"/>
  <c r="L1216" i="1"/>
  <c r="L257" i="1"/>
  <c r="L769" i="1"/>
  <c r="L1130" i="1"/>
  <c r="L1148" i="1"/>
  <c r="L1057" i="1"/>
  <c r="L242" i="1"/>
  <c r="L59" i="1"/>
  <c r="L635" i="1"/>
  <c r="L173" i="1"/>
  <c r="L749" i="1"/>
  <c r="L158" i="1"/>
  <c r="L71" i="1"/>
  <c r="L72" i="1"/>
  <c r="L201" i="1"/>
  <c r="L819" i="1"/>
  <c r="L217" i="1"/>
  <c r="L1197" i="1"/>
  <c r="L1211" i="1"/>
  <c r="L78" i="1"/>
  <c r="L793" i="1"/>
  <c r="L1145" i="1"/>
  <c r="L329" i="1"/>
  <c r="L730" i="1"/>
  <c r="L850" i="1"/>
  <c r="L732" i="1"/>
  <c r="L215" i="1"/>
  <c r="L921" i="1"/>
  <c r="L788" i="1"/>
  <c r="L713" i="1"/>
  <c r="L820" i="1"/>
  <c r="L1081" i="1"/>
  <c r="L117" i="1"/>
  <c r="L629" i="1"/>
  <c r="L1141" i="1"/>
  <c r="L254" i="1"/>
  <c r="L854" i="1"/>
  <c r="L15" i="1"/>
  <c r="L527" i="1"/>
  <c r="L1039" i="1"/>
  <c r="L264" i="1"/>
  <c r="L832" i="1"/>
  <c r="L332" i="1"/>
  <c r="L337" i="1"/>
  <c r="L849" i="1"/>
  <c r="L811" i="1"/>
  <c r="L1180" i="1"/>
  <c r="L945" i="1"/>
  <c r="L556" i="1"/>
  <c r="L826" i="1"/>
  <c r="L267" i="1"/>
  <c r="L779" i="1"/>
  <c r="L253" i="1"/>
  <c r="L765" i="1"/>
  <c r="L316" i="1"/>
  <c r="L806" i="1"/>
  <c r="L946" i="1"/>
  <c r="L339" i="1"/>
  <c r="L100" i="1"/>
  <c r="L261" i="1"/>
  <c r="L773" i="1"/>
  <c r="L356" i="1"/>
  <c r="L494" i="1"/>
  <c r="L74" i="1"/>
  <c r="L159" i="1"/>
  <c r="L671" i="1"/>
  <c r="L138" i="1"/>
  <c r="L424" i="1"/>
  <c r="L984" i="1"/>
  <c r="L33" i="1"/>
  <c r="L545" i="1"/>
  <c r="L594" i="1"/>
  <c r="L1027" i="1"/>
  <c r="L1062" i="1"/>
  <c r="L1217" i="1"/>
  <c r="L1024" i="1"/>
  <c r="L448" i="1"/>
  <c r="L1082" i="1"/>
  <c r="L411" i="1"/>
  <c r="L452" i="1"/>
  <c r="L333" i="1"/>
  <c r="L845" i="1"/>
  <c r="L724" i="1"/>
  <c r="L574" i="1"/>
  <c r="L132" i="1"/>
  <c r="L231" i="1"/>
  <c r="L743" i="1"/>
  <c r="L156" i="1"/>
  <c r="L504" i="1"/>
  <c r="L1056" i="1"/>
  <c r="L41" i="1"/>
  <c r="L553" i="1"/>
  <c r="L610" i="1"/>
  <c r="L1035" i="1"/>
  <c r="L1070" i="1"/>
  <c r="L470" i="1"/>
  <c r="L866" i="1"/>
  <c r="L291" i="1"/>
  <c r="L26" i="1"/>
  <c r="L213" i="1"/>
  <c r="L725" i="1"/>
  <c r="L124" i="1"/>
  <c r="L438" i="1"/>
  <c r="L1022" i="1"/>
  <c r="L111" i="1"/>
  <c r="L623" i="1"/>
  <c r="L1135" i="1"/>
  <c r="L368" i="1"/>
  <c r="L936" i="1"/>
  <c r="L884" i="1"/>
  <c r="L433" i="1"/>
  <c r="L170" i="1"/>
  <c r="L907" i="1"/>
  <c r="L1237" i="1"/>
  <c r="L1169" i="1"/>
  <c r="L135" i="1"/>
  <c r="L824" i="1"/>
  <c r="L154" i="1"/>
  <c r="L1234" i="1"/>
  <c r="L491" i="1"/>
  <c r="L924" i="1"/>
  <c r="L477" i="1"/>
  <c r="L989" i="1"/>
  <c r="L126" i="1"/>
  <c r="L742" i="1"/>
  <c r="L932" i="1"/>
  <c r="L311" i="1"/>
  <c r="L823" i="1"/>
  <c r="L636" i="1"/>
  <c r="L600" i="1"/>
  <c r="L1144" i="1"/>
  <c r="L121" i="1"/>
  <c r="L633" i="1"/>
  <c r="L810" i="1"/>
  <c r="L1179" i="1"/>
  <c r="L1241" i="1"/>
  <c r="L542" i="1"/>
  <c r="L839" i="1"/>
  <c r="L628" i="1"/>
  <c r="L418" i="1"/>
  <c r="L51" i="1"/>
  <c r="L563" i="1"/>
  <c r="L37" i="1"/>
  <c r="L549" i="1"/>
  <c r="L1061" i="1"/>
  <c r="L238" i="1"/>
  <c r="L830" i="1"/>
  <c r="L30" i="1"/>
  <c r="L447" i="1"/>
  <c r="L959" i="1"/>
  <c r="L168" i="1"/>
  <c r="L752" i="1"/>
  <c r="L186" i="1"/>
  <c r="L321" i="1"/>
  <c r="L833" i="1"/>
  <c r="L795" i="1"/>
  <c r="L1189" i="1"/>
  <c r="L1121" i="1"/>
  <c r="L450" i="1"/>
  <c r="L123" i="1"/>
  <c r="L763" i="1"/>
  <c r="L237" i="1"/>
  <c r="L813" i="1"/>
  <c r="L318" i="1"/>
  <c r="L263" i="1"/>
  <c r="L328" i="1"/>
  <c r="L1065" i="1"/>
  <c r="L334" i="1"/>
  <c r="L521" i="1"/>
  <c r="L1166" i="1"/>
  <c r="L630" i="1"/>
  <c r="L471" i="1"/>
  <c r="L578" i="1"/>
  <c r="L486" i="1"/>
  <c r="L585" i="1"/>
  <c r="L947" i="1"/>
  <c r="L1003" i="1"/>
  <c r="L857" i="1"/>
  <c r="L727" i="1"/>
  <c r="L890" i="1"/>
  <c r="L279" i="1"/>
  <c r="L298" i="1"/>
  <c r="L1176" i="1"/>
  <c r="L195" i="1"/>
  <c r="L693" i="1"/>
  <c r="L326" i="1"/>
  <c r="L79" i="1"/>
  <c r="L1103" i="1"/>
  <c r="L660" i="1"/>
  <c r="L913" i="1"/>
  <c r="L1009" i="1"/>
  <c r="L938" i="1"/>
  <c r="L317" i="1"/>
  <c r="L644" i="1"/>
  <c r="L384" i="1"/>
  <c r="L1066" i="1"/>
  <c r="L412" i="1"/>
  <c r="L325" i="1"/>
  <c r="L837" i="1"/>
  <c r="L692" i="1"/>
  <c r="L566" i="1"/>
  <c r="L92" i="1"/>
  <c r="L223" i="1"/>
  <c r="L735" i="1"/>
  <c r="L116" i="1"/>
  <c r="L496" i="1"/>
  <c r="L1048" i="1"/>
  <c r="L97" i="1"/>
  <c r="L609" i="1"/>
  <c r="L754" i="1"/>
  <c r="L1091" i="1"/>
  <c r="L1126" i="1"/>
  <c r="L1033" i="1"/>
  <c r="L292" i="1"/>
  <c r="L58" i="1"/>
  <c r="L1202" i="1"/>
  <c r="L475" i="1"/>
  <c r="L852" i="1"/>
  <c r="L397" i="1"/>
  <c r="L909" i="1"/>
  <c r="L996" i="1"/>
  <c r="L646" i="1"/>
  <c r="L516" i="1"/>
  <c r="L295" i="1"/>
  <c r="L807" i="1"/>
  <c r="L524" i="1"/>
  <c r="L584" i="1"/>
  <c r="L1128" i="1"/>
  <c r="L105" i="1"/>
  <c r="L617" i="1"/>
  <c r="L770" i="1"/>
  <c r="L1099" i="1"/>
  <c r="L1134" i="1"/>
  <c r="L870" i="1"/>
  <c r="L978" i="1"/>
  <c r="L355" i="1"/>
  <c r="L180" i="1"/>
  <c r="L277" i="1"/>
  <c r="L789" i="1"/>
  <c r="L460" i="1"/>
  <c r="L510" i="1"/>
  <c r="L162" i="1"/>
  <c r="L175" i="1"/>
  <c r="L687" i="1"/>
  <c r="L226" i="1"/>
  <c r="L440" i="1"/>
  <c r="L1000" i="1"/>
  <c r="L96" i="1"/>
  <c r="L497" i="1"/>
  <c r="L466" i="1"/>
  <c r="L971" i="1"/>
  <c r="L1078" i="1"/>
  <c r="L1233" i="1"/>
  <c r="L327" i="1"/>
  <c r="L1096" i="1"/>
  <c r="L410" i="1"/>
  <c r="L43" i="1"/>
  <c r="L555" i="1"/>
  <c r="L29" i="1"/>
  <c r="L541" i="1"/>
  <c r="L1053" i="1"/>
  <c r="L230" i="1"/>
  <c r="L822" i="1"/>
  <c r="L1188" i="1"/>
  <c r="L375" i="1"/>
  <c r="L887" i="1"/>
  <c r="L32" i="1"/>
  <c r="L672" i="1"/>
  <c r="L1208" i="1"/>
  <c r="L185" i="1"/>
  <c r="L697" i="1"/>
  <c r="L970" i="1"/>
  <c r="L1132" i="1"/>
  <c r="L621" i="1"/>
  <c r="L758" i="1"/>
  <c r="L1095" i="1"/>
  <c r="L137" i="1"/>
  <c r="L570" i="1"/>
  <c r="L115" i="1"/>
  <c r="L627" i="1"/>
  <c r="L101" i="1"/>
  <c r="L613" i="1"/>
  <c r="L1125" i="1"/>
  <c r="L310" i="1"/>
  <c r="L910" i="1"/>
  <c r="L198" i="1"/>
  <c r="L511" i="1"/>
  <c r="L1023" i="1"/>
  <c r="L240" i="1"/>
  <c r="L816" i="1"/>
  <c r="L212" i="1"/>
  <c r="L385" i="1"/>
  <c r="L897" i="1"/>
  <c r="L859" i="1"/>
  <c r="L1094" i="1"/>
  <c r="L1185" i="1"/>
  <c r="L586" i="1"/>
  <c r="L187" i="1"/>
  <c r="L282" i="1"/>
  <c r="L301" i="1"/>
  <c r="L877" i="1"/>
  <c r="L462" i="1"/>
  <c r="L455" i="1"/>
  <c r="L472" i="1"/>
  <c r="L862" i="1"/>
  <c r="L934" i="1"/>
  <c r="L777" i="1"/>
  <c r="L1129" i="1"/>
  <c r="L416" i="1"/>
  <c r="L983" i="1"/>
  <c r="L1178" i="1"/>
  <c r="L23" i="1"/>
  <c r="L690" i="1"/>
  <c r="L1175" i="1"/>
  <c r="L1001" i="1"/>
  <c r="L953" i="1"/>
  <c r="L68" i="1"/>
  <c r="L1019" i="1"/>
  <c r="L791" i="1"/>
  <c r="L1010" i="1"/>
  <c r="L153" i="1"/>
  <c r="L44" i="1"/>
  <c r="E8" i="3"/>
  <c r="E7" i="3" s="1"/>
  <c r="E6" i="3" s="1"/>
  <c r="F6" i="3" s="1"/>
  <c r="E2" i="3" l="1"/>
  <c r="F2" i="3" s="1"/>
  <c r="E4" i="3"/>
  <c r="F4" i="3" s="1"/>
  <c r="M957" i="1" l="1"/>
  <c r="M547" i="1"/>
  <c r="M419" i="1"/>
  <c r="M1138" i="1"/>
  <c r="M1010" i="1"/>
  <c r="M1189" i="1"/>
  <c r="M1125" i="1"/>
  <c r="M1052" i="1"/>
  <c r="M393" i="1"/>
  <c r="M265" i="1"/>
  <c r="M137" i="1"/>
  <c r="M635" i="1"/>
  <c r="M1122" i="1"/>
  <c r="M721" i="1"/>
  <c r="M209" i="1"/>
  <c r="M744" i="1"/>
  <c r="M887" i="1"/>
  <c r="M375" i="1"/>
  <c r="M490" i="1"/>
  <c r="M426" i="1"/>
  <c r="M47" i="1"/>
  <c r="M259" i="1"/>
  <c r="M366" i="1"/>
  <c r="M238" i="1"/>
  <c r="M110" i="1"/>
  <c r="M1054" i="1"/>
  <c r="M691" i="1"/>
  <c r="M523" i="1"/>
  <c r="M761" i="1"/>
  <c r="M415" i="1"/>
  <c r="M343" i="1"/>
  <c r="M363" i="1"/>
  <c r="M406" i="1"/>
  <c r="M1203" i="1"/>
  <c r="M241" i="1"/>
  <c r="M1119" i="1"/>
  <c r="M791" i="1"/>
  <c r="M970" i="1"/>
  <c r="M458" i="1"/>
  <c r="M227" i="1"/>
  <c r="M49" i="1"/>
  <c r="M191" i="1"/>
  <c r="M19" i="1"/>
  <c r="M1237" i="1"/>
  <c r="M737" i="1"/>
  <c r="M505" i="1"/>
  <c r="M377" i="1"/>
  <c r="M273" i="1"/>
  <c r="M794" i="1"/>
  <c r="M11" i="1"/>
  <c r="M94" i="1"/>
  <c r="M114" i="1"/>
  <c r="M395" i="1"/>
  <c r="M478" i="1"/>
  <c r="M7" i="1"/>
  <c r="M1197" i="1"/>
  <c r="M873" i="1"/>
  <c r="M570" i="1"/>
  <c r="M534" i="1"/>
  <c r="M551" i="1"/>
  <c r="M776" i="1"/>
  <c r="M319" i="1"/>
  <c r="M459" i="1"/>
  <c r="M113" i="1"/>
  <c r="M1120" i="1"/>
  <c r="M442" i="1"/>
  <c r="M135" i="1"/>
  <c r="M765" i="1"/>
  <c r="M330" i="1"/>
  <c r="M170" i="1"/>
  <c r="M217" i="1"/>
  <c r="M89" i="1"/>
  <c r="M598" i="1"/>
  <c r="M587" i="1"/>
  <c r="M506" i="1"/>
  <c r="I523" i="1"/>
  <c r="I426" i="1"/>
  <c r="I47" i="1"/>
  <c r="I873" i="1"/>
  <c r="I1054" i="1"/>
  <c r="I505" i="1"/>
  <c r="I1052" i="1"/>
  <c r="I887" i="1"/>
  <c r="I1203" i="1"/>
  <c r="I419" i="1"/>
  <c r="I761" i="1"/>
  <c r="I217" i="1"/>
  <c r="I490" i="1"/>
  <c r="I1197" i="1"/>
  <c r="I209" i="1"/>
  <c r="I458" i="1"/>
  <c r="I1119" i="1"/>
  <c r="I238" i="1"/>
  <c r="I137" i="1"/>
  <c r="I744" i="1"/>
  <c r="I366" i="1"/>
  <c r="I273" i="1"/>
  <c r="I1125" i="1"/>
  <c r="I363" i="1"/>
  <c r="I94" i="1"/>
  <c r="I1122" i="1"/>
  <c r="I241" i="1"/>
  <c r="I11" i="1"/>
  <c r="I415" i="1"/>
  <c r="I570" i="1"/>
  <c r="I395" i="1"/>
  <c r="I375" i="1"/>
  <c r="I1138" i="1"/>
  <c r="I170" i="1"/>
  <c r="I737" i="1"/>
  <c r="I691" i="1"/>
  <c r="I791" i="1"/>
  <c r="I393" i="1"/>
  <c r="I406" i="1"/>
  <c r="I114" i="1"/>
  <c r="I1189" i="1"/>
  <c r="I259" i="1"/>
  <c r="I227" i="1"/>
  <c r="I19" i="1"/>
  <c r="I1010" i="1"/>
  <c r="I721" i="1"/>
  <c r="I110" i="1"/>
  <c r="I547" i="1"/>
  <c r="I459" i="1"/>
  <c r="I265" i="1"/>
  <c r="I635" i="1"/>
  <c r="I957" i="1"/>
  <c r="I343" i="1"/>
  <c r="I506" i="1"/>
  <c r="M2" i="1"/>
  <c r="I319" i="1" l="1"/>
  <c r="I551" i="1"/>
  <c r="I113" i="1"/>
  <c r="I330" i="1"/>
  <c r="I442" i="1"/>
  <c r="I776" i="1"/>
  <c r="I89" i="1"/>
  <c r="I191" i="1"/>
  <c r="I598" i="1"/>
  <c r="I7" i="1"/>
  <c r="I765" i="1"/>
  <c r="I377" i="1"/>
  <c r="I478" i="1"/>
  <c r="I627" i="1"/>
  <c r="M627" i="1"/>
  <c r="I236" i="1"/>
  <c r="M236" i="1"/>
  <c r="I945" i="1"/>
  <c r="M945" i="1"/>
  <c r="I127" i="1"/>
  <c r="M127" i="1"/>
  <c r="I673" i="1"/>
  <c r="M673" i="1"/>
  <c r="I304" i="1"/>
  <c r="M304" i="1"/>
  <c r="I1154" i="1"/>
  <c r="M1154" i="1"/>
  <c r="I520" i="1"/>
  <c r="M520" i="1"/>
  <c r="I894" i="1"/>
  <c r="M894" i="1"/>
  <c r="I486" i="1"/>
  <c r="M486" i="1"/>
  <c r="I1079" i="1"/>
  <c r="M1079" i="1"/>
  <c r="I785" i="1"/>
  <c r="M785" i="1"/>
  <c r="I220" i="1"/>
  <c r="M220" i="1"/>
  <c r="I620" i="1"/>
  <c r="M620" i="1"/>
  <c r="I298" i="1"/>
  <c r="M298" i="1"/>
  <c r="I289" i="1"/>
  <c r="M289" i="1"/>
  <c r="I485" i="1"/>
  <c r="M485" i="1"/>
  <c r="I344" i="1"/>
  <c r="M344" i="1"/>
  <c r="I991" i="1"/>
  <c r="M991" i="1"/>
  <c r="I977" i="1"/>
  <c r="M977" i="1"/>
  <c r="I12" i="1"/>
  <c r="M12" i="1"/>
  <c r="I188" i="1"/>
  <c r="M188" i="1"/>
  <c r="I151" i="1"/>
  <c r="M151" i="1"/>
  <c r="I543" i="1"/>
  <c r="M543" i="1"/>
  <c r="I473" i="1"/>
  <c r="M473" i="1"/>
  <c r="I1100" i="1"/>
  <c r="M1100" i="1"/>
  <c r="I1241" i="1"/>
  <c r="M1241" i="1"/>
  <c r="I1133" i="1"/>
  <c r="M1133" i="1"/>
  <c r="I581" i="1"/>
  <c r="M581" i="1"/>
  <c r="I175" i="1"/>
  <c r="M175" i="1"/>
  <c r="I1087" i="1"/>
  <c r="M1087" i="1"/>
  <c r="I497" i="1"/>
  <c r="M497" i="1"/>
  <c r="I1179" i="1"/>
  <c r="M1179" i="1"/>
  <c r="I1173" i="1"/>
  <c r="M1173" i="1"/>
  <c r="I9" i="1"/>
  <c r="M9" i="1"/>
  <c r="I1234" i="1"/>
  <c r="M1234" i="1"/>
  <c r="I1091" i="1"/>
  <c r="M1091" i="1"/>
  <c r="I1206" i="1"/>
  <c r="M1206" i="1"/>
  <c r="I1065" i="1"/>
  <c r="M1065" i="1"/>
  <c r="I611" i="1"/>
  <c r="M611" i="1"/>
  <c r="I1123" i="1"/>
  <c r="M1123" i="1"/>
  <c r="I1012" i="1"/>
  <c r="M1012" i="1"/>
  <c r="I1021" i="1"/>
  <c r="M1021" i="1"/>
  <c r="I1136" i="1"/>
  <c r="M1136" i="1"/>
  <c r="I1144" i="1"/>
  <c r="M1144" i="1"/>
  <c r="I587" i="1"/>
  <c r="I135" i="1"/>
  <c r="I694" i="1"/>
  <c r="M694" i="1"/>
  <c r="I258" i="1"/>
  <c r="M258" i="1"/>
  <c r="I357" i="1"/>
  <c r="M357" i="1"/>
  <c r="I228" i="1"/>
  <c r="M228" i="1"/>
  <c r="I95" i="1"/>
  <c r="M95" i="1"/>
  <c r="I898" i="1"/>
  <c r="M898" i="1"/>
  <c r="I952" i="1"/>
  <c r="M952" i="1"/>
  <c r="I60" i="1"/>
  <c r="M60" i="1"/>
  <c r="I318" i="1"/>
  <c r="M318" i="1"/>
  <c r="I348" i="1"/>
  <c r="M348" i="1"/>
  <c r="I574" i="1"/>
  <c r="M574" i="1"/>
  <c r="I168" i="1"/>
  <c r="M168" i="1"/>
  <c r="I706" i="1"/>
  <c r="M706" i="1"/>
  <c r="I903" i="1"/>
  <c r="M903" i="1"/>
  <c r="I65" i="1"/>
  <c r="M65" i="1"/>
  <c r="I1169" i="1"/>
  <c r="M1169" i="1"/>
  <c r="I956" i="1"/>
  <c r="M956" i="1"/>
  <c r="I134" i="1"/>
  <c r="M134" i="1"/>
  <c r="I164" i="1"/>
  <c r="M164" i="1"/>
  <c r="I853" i="1"/>
  <c r="M853" i="1"/>
  <c r="I231" i="1"/>
  <c r="M231" i="1"/>
  <c r="I538" i="1"/>
  <c r="M538" i="1"/>
  <c r="I719" i="1"/>
  <c r="M719" i="1"/>
  <c r="I984" i="1"/>
  <c r="M984" i="1"/>
  <c r="I801" i="1"/>
  <c r="M801" i="1"/>
  <c r="I1099" i="1"/>
  <c r="M1099" i="1"/>
  <c r="I590" i="1"/>
  <c r="M590" i="1"/>
  <c r="I305" i="1"/>
  <c r="M305" i="1"/>
  <c r="I716" i="1"/>
  <c r="M716" i="1"/>
  <c r="I104" i="1"/>
  <c r="M104" i="1"/>
  <c r="I197" i="1"/>
  <c r="M197" i="1"/>
  <c r="I75" i="1"/>
  <c r="M75" i="1"/>
  <c r="I588" i="1"/>
  <c r="M588" i="1"/>
  <c r="I822" i="1"/>
  <c r="M822" i="1"/>
  <c r="I400" i="1"/>
  <c r="M400" i="1"/>
  <c r="I954" i="1"/>
  <c r="M954" i="1"/>
  <c r="I1159" i="1"/>
  <c r="M1159" i="1"/>
  <c r="I345" i="1"/>
  <c r="M345" i="1"/>
  <c r="I381" i="1"/>
  <c r="M381" i="1"/>
  <c r="I492" i="1"/>
  <c r="M492" i="1"/>
  <c r="I562" i="1"/>
  <c r="M562" i="1"/>
  <c r="I847" i="1"/>
  <c r="M847" i="1"/>
  <c r="I1128" i="1"/>
  <c r="M1128" i="1"/>
  <c r="I1041" i="1"/>
  <c r="M1041" i="1"/>
  <c r="I828" i="1"/>
  <c r="M828" i="1"/>
  <c r="I384" i="1"/>
  <c r="M384" i="1"/>
  <c r="I421" i="1"/>
  <c r="M421" i="1"/>
  <c r="I726" i="1"/>
  <c r="M726" i="1"/>
  <c r="I10" i="1"/>
  <c r="M10" i="1"/>
  <c r="I229" i="1"/>
  <c r="M229" i="1"/>
  <c r="I91" i="1"/>
  <c r="M91" i="1"/>
  <c r="I469" i="1"/>
  <c r="M469" i="1"/>
  <c r="I846" i="1"/>
  <c r="M846" i="1"/>
  <c r="I432" i="1"/>
  <c r="M432" i="1"/>
  <c r="I986" i="1"/>
  <c r="M986" i="1"/>
  <c r="I1175" i="1"/>
  <c r="M1175" i="1"/>
  <c r="I369" i="1"/>
  <c r="M369" i="1"/>
  <c r="I126" i="1"/>
  <c r="M126" i="1"/>
  <c r="I178" i="1"/>
  <c r="M178" i="1"/>
  <c r="I926" i="1"/>
  <c r="M926" i="1"/>
  <c r="I44" i="1"/>
  <c r="M44" i="1"/>
  <c r="I294" i="1"/>
  <c r="M294" i="1"/>
  <c r="I324" i="1"/>
  <c r="M324" i="1"/>
  <c r="I542" i="1"/>
  <c r="M542" i="1"/>
  <c r="I136" i="1"/>
  <c r="M136" i="1"/>
  <c r="I690" i="1"/>
  <c r="M690" i="1"/>
  <c r="I879" i="1"/>
  <c r="M879" i="1"/>
  <c r="I41" i="1"/>
  <c r="M41" i="1"/>
  <c r="I1105" i="1"/>
  <c r="M1105" i="1"/>
  <c r="I876" i="1"/>
  <c r="M876" i="1"/>
  <c r="I418" i="1"/>
  <c r="M418" i="1"/>
  <c r="I45" i="1"/>
  <c r="M45" i="1"/>
  <c r="I917" i="1"/>
  <c r="M917" i="1"/>
  <c r="I487" i="1"/>
  <c r="M487" i="1"/>
  <c r="I409" i="1"/>
  <c r="M409" i="1"/>
  <c r="I563" i="1"/>
  <c r="M563" i="1"/>
  <c r="I981" i="1"/>
  <c r="M981" i="1"/>
  <c r="I1118" i="1"/>
  <c r="M1118" i="1"/>
  <c r="I8" i="1"/>
  <c r="M8" i="1"/>
  <c r="I4" i="1"/>
  <c r="M4" i="1"/>
  <c r="I405" i="1"/>
  <c r="M405" i="1"/>
  <c r="I462" i="1"/>
  <c r="M462" i="1"/>
  <c r="I180" i="1"/>
  <c r="M180" i="1"/>
  <c r="I549" i="1"/>
  <c r="M549" i="1"/>
  <c r="I614" i="1"/>
  <c r="M614" i="1"/>
  <c r="I143" i="1"/>
  <c r="M143" i="1"/>
  <c r="I408" i="1"/>
  <c r="M408" i="1"/>
  <c r="I650" i="1"/>
  <c r="M650" i="1"/>
  <c r="I535" i="1"/>
  <c r="M535" i="1"/>
  <c r="I1055" i="1"/>
  <c r="M1055" i="1"/>
  <c r="I1000" i="1"/>
  <c r="M1000" i="1"/>
  <c r="I465" i="1"/>
  <c r="M465" i="1"/>
  <c r="I1049" i="1"/>
  <c r="M1049" i="1"/>
  <c r="I939" i="1"/>
  <c r="M939" i="1"/>
  <c r="I1092" i="1"/>
  <c r="M1092" i="1"/>
  <c r="I1126" i="1"/>
  <c r="M1126" i="1"/>
  <c r="I80" i="1"/>
  <c r="M80" i="1"/>
  <c r="I76" i="1"/>
  <c r="M76" i="1"/>
  <c r="I22" i="1"/>
  <c r="M22" i="1"/>
  <c r="I43" i="1"/>
  <c r="M43" i="1"/>
  <c r="I252" i="1"/>
  <c r="M252" i="1"/>
  <c r="I621" i="1"/>
  <c r="M621" i="1"/>
  <c r="I686" i="1"/>
  <c r="M686" i="1"/>
  <c r="I215" i="1"/>
  <c r="M215" i="1"/>
  <c r="I480" i="1"/>
  <c r="M480" i="1"/>
  <c r="I722" i="1"/>
  <c r="M722" i="1"/>
  <c r="I607" i="1"/>
  <c r="M607" i="1"/>
  <c r="I1127" i="1"/>
  <c r="M1127" i="1"/>
  <c r="I1088" i="1"/>
  <c r="M1088" i="1"/>
  <c r="I545" i="1"/>
  <c r="M545" i="1"/>
  <c r="I1145" i="1"/>
  <c r="M1145" i="1"/>
  <c r="I1035" i="1"/>
  <c r="M1035" i="1"/>
  <c r="I1212" i="1"/>
  <c r="M1212" i="1"/>
  <c r="I1013" i="1"/>
  <c r="M1013" i="1"/>
  <c r="I1018" i="1"/>
  <c r="M1018" i="1"/>
  <c r="I531" i="1"/>
  <c r="M531" i="1"/>
  <c r="I612" i="1"/>
  <c r="M612" i="1"/>
  <c r="I1229" i="1"/>
  <c r="M1229" i="1"/>
  <c r="I100" i="1"/>
  <c r="M100" i="1"/>
  <c r="I46" i="1"/>
  <c r="M46" i="1"/>
  <c r="I67" i="1"/>
  <c r="M67" i="1"/>
  <c r="I276" i="1"/>
  <c r="M276" i="1"/>
  <c r="I645" i="1"/>
  <c r="M645" i="1"/>
  <c r="I710" i="1"/>
  <c r="M710" i="1"/>
  <c r="I239" i="1"/>
  <c r="M239" i="1"/>
  <c r="I504" i="1"/>
  <c r="M504" i="1"/>
  <c r="I746" i="1"/>
  <c r="M746" i="1"/>
  <c r="I631" i="1"/>
  <c r="M631" i="1"/>
  <c r="I1151" i="1"/>
  <c r="M1151" i="1"/>
  <c r="I1112" i="1"/>
  <c r="M1112" i="1"/>
  <c r="I569" i="1"/>
  <c r="M569" i="1"/>
  <c r="I1177" i="1"/>
  <c r="M1177" i="1"/>
  <c r="I1067" i="1"/>
  <c r="M1067" i="1"/>
  <c r="I1045" i="1"/>
  <c r="M1045" i="1"/>
  <c r="I1058" i="1"/>
  <c r="M1058" i="1"/>
  <c r="I571" i="1"/>
  <c r="M571" i="1"/>
  <c r="I652" i="1"/>
  <c r="M652" i="1"/>
  <c r="I688" i="1"/>
  <c r="M688" i="1"/>
  <c r="I73" i="1"/>
  <c r="M73" i="1"/>
  <c r="I585" i="1"/>
  <c r="M585" i="1"/>
  <c r="I1097" i="1"/>
  <c r="M1097" i="1"/>
  <c r="I643" i="1"/>
  <c r="M643" i="1"/>
  <c r="I1155" i="1"/>
  <c r="M1155" i="1"/>
  <c r="I1044" i="1"/>
  <c r="M1044" i="1"/>
  <c r="I1053" i="1"/>
  <c r="M1053" i="1"/>
  <c r="I1168" i="1"/>
  <c r="M1168" i="1"/>
  <c r="I924" i="1"/>
  <c r="M924" i="1"/>
  <c r="I1129" i="1"/>
  <c r="M1129" i="1"/>
  <c r="I675" i="1"/>
  <c r="M675" i="1"/>
  <c r="I1187" i="1"/>
  <c r="M1187" i="1"/>
  <c r="I1076" i="1"/>
  <c r="M1076" i="1"/>
  <c r="I1085" i="1"/>
  <c r="M1085" i="1"/>
  <c r="I1200" i="1"/>
  <c r="M1200" i="1"/>
  <c r="I1208" i="1"/>
  <c r="M1208" i="1"/>
  <c r="I725" i="1"/>
  <c r="M725" i="1"/>
  <c r="I925" i="1"/>
  <c r="M925" i="1"/>
  <c r="I676" i="1"/>
  <c r="M676" i="1"/>
  <c r="I434" i="1"/>
  <c r="M434" i="1"/>
  <c r="I883" i="1"/>
  <c r="M883" i="1"/>
  <c r="I24" i="1"/>
  <c r="M24" i="1"/>
  <c r="I858" i="1"/>
  <c r="M858" i="1"/>
  <c r="I314" i="1"/>
  <c r="M314" i="1"/>
  <c r="I857" i="1"/>
  <c r="M857" i="1"/>
  <c r="I40" i="1"/>
  <c r="M40" i="1"/>
  <c r="I328" i="1"/>
  <c r="M328" i="1"/>
  <c r="I84" i="1"/>
  <c r="M84" i="1"/>
  <c r="I190" i="1"/>
  <c r="M190" i="1"/>
  <c r="I1048" i="1"/>
  <c r="M1048" i="1"/>
  <c r="I701" i="1"/>
  <c r="M701" i="1"/>
  <c r="I398" i="1"/>
  <c r="M398" i="1"/>
  <c r="I79" i="1"/>
  <c r="M79" i="1"/>
  <c r="I471" i="1"/>
  <c r="M471" i="1"/>
  <c r="I385" i="1"/>
  <c r="M385" i="1"/>
  <c r="I996" i="1"/>
  <c r="M996" i="1"/>
  <c r="I1030" i="1"/>
  <c r="M1030" i="1"/>
  <c r="I413" i="1"/>
  <c r="M413" i="1"/>
  <c r="I557" i="1"/>
  <c r="M557" i="1"/>
  <c r="I658" i="1"/>
  <c r="M658" i="1"/>
  <c r="I1016" i="1"/>
  <c r="M1016" i="1"/>
  <c r="I947" i="1"/>
  <c r="M947" i="1"/>
  <c r="I437" i="1"/>
  <c r="M437" i="1"/>
  <c r="I646" i="1"/>
  <c r="M646" i="1"/>
  <c r="I440" i="1"/>
  <c r="M440" i="1"/>
  <c r="I1040" i="1"/>
  <c r="M1040" i="1"/>
  <c r="I1089" i="1"/>
  <c r="M1089" i="1"/>
  <c r="I949" i="1"/>
  <c r="M949" i="1"/>
  <c r="I1182" i="1"/>
  <c r="M1182" i="1"/>
  <c r="I491" i="1"/>
  <c r="M491" i="1"/>
  <c r="I1033" i="1"/>
  <c r="M1033" i="1"/>
  <c r="I579" i="1"/>
  <c r="M579" i="1"/>
  <c r="I989" i="1"/>
  <c r="M989" i="1"/>
  <c r="I88" i="1"/>
  <c r="M88" i="1"/>
  <c r="I453" i="1"/>
  <c r="M453" i="1"/>
  <c r="I295" i="1"/>
  <c r="M295" i="1"/>
  <c r="I61" i="1"/>
  <c r="M61" i="1"/>
  <c r="I452" i="1"/>
  <c r="M452" i="1"/>
  <c r="I264" i="1"/>
  <c r="M264" i="1"/>
  <c r="I185" i="1"/>
  <c r="M185" i="1"/>
  <c r="I1228" i="1"/>
  <c r="M1228" i="1"/>
  <c r="I268" i="1"/>
  <c r="M268" i="1"/>
  <c r="I327" i="1"/>
  <c r="M327" i="1"/>
  <c r="I831" i="1"/>
  <c r="M831" i="1"/>
  <c r="I1001" i="1"/>
  <c r="M1001" i="1"/>
  <c r="I433" i="1"/>
  <c r="M433" i="1"/>
  <c r="I301" i="1"/>
  <c r="M301" i="1"/>
  <c r="I918" i="1"/>
  <c r="M918" i="1"/>
  <c r="I431" i="1"/>
  <c r="M431" i="1"/>
  <c r="I449" i="1"/>
  <c r="M449" i="1"/>
  <c r="I251" i="1"/>
  <c r="M251" i="1"/>
  <c r="I32" i="1"/>
  <c r="M32" i="1"/>
  <c r="I661" i="1"/>
  <c r="M661" i="1"/>
  <c r="I666" i="1"/>
  <c r="M666" i="1"/>
  <c r="I121" i="1"/>
  <c r="M121" i="1"/>
  <c r="I1084" i="1"/>
  <c r="M1084" i="1"/>
  <c r="I826" i="1"/>
  <c r="M826" i="1"/>
  <c r="I262" i="1"/>
  <c r="M262" i="1"/>
  <c r="I55" i="1"/>
  <c r="M55" i="1"/>
  <c r="I106" i="1"/>
  <c r="M106" i="1"/>
  <c r="I325" i="1"/>
  <c r="M325" i="1"/>
  <c r="I203" i="1"/>
  <c r="M203" i="1"/>
  <c r="I573" i="1"/>
  <c r="M573" i="1"/>
  <c r="I950" i="1"/>
  <c r="M950" i="1"/>
  <c r="I528" i="1"/>
  <c r="M528" i="1"/>
  <c r="I455" i="1"/>
  <c r="M455" i="1"/>
  <c r="I680" i="1"/>
  <c r="M680" i="1"/>
  <c r="I489" i="1"/>
  <c r="M489" i="1"/>
  <c r="I499" i="1"/>
  <c r="M499" i="1"/>
  <c r="I749" i="1"/>
  <c r="M749" i="1"/>
  <c r="I260" i="1"/>
  <c r="M260" i="1"/>
  <c r="I109" i="1"/>
  <c r="M109" i="1"/>
  <c r="I624" i="1"/>
  <c r="M624" i="1"/>
  <c r="I37" i="1"/>
  <c r="M37" i="1"/>
  <c r="I390" i="1"/>
  <c r="M390" i="1"/>
  <c r="I420" i="1"/>
  <c r="M420" i="1"/>
  <c r="I654" i="1"/>
  <c r="M654" i="1"/>
  <c r="I983" i="1"/>
  <c r="M983" i="1"/>
  <c r="I153" i="1"/>
  <c r="M153" i="1"/>
  <c r="I1026" i="1"/>
  <c r="M1026" i="1"/>
  <c r="I1156" i="1"/>
  <c r="M1156" i="1"/>
  <c r="I511" i="1"/>
  <c r="M511" i="1"/>
  <c r="I253" i="1"/>
  <c r="M253" i="1"/>
  <c r="I766" i="1"/>
  <c r="M766" i="1"/>
  <c r="I783" i="1"/>
  <c r="M783" i="1"/>
  <c r="I513" i="1"/>
  <c r="M513" i="1"/>
  <c r="I795" i="1"/>
  <c r="M795" i="1"/>
  <c r="I72" i="1"/>
  <c r="M72" i="1"/>
  <c r="I68" i="1"/>
  <c r="M68" i="1"/>
  <c r="I14" i="1"/>
  <c r="M14" i="1"/>
  <c r="I35" i="1"/>
  <c r="M35" i="1"/>
  <c r="I244" i="1"/>
  <c r="M244" i="1"/>
  <c r="I613" i="1"/>
  <c r="M613" i="1"/>
  <c r="I678" i="1"/>
  <c r="M678" i="1"/>
  <c r="I207" i="1"/>
  <c r="M207" i="1"/>
  <c r="I472" i="1"/>
  <c r="M472" i="1"/>
  <c r="I714" i="1"/>
  <c r="M714" i="1"/>
  <c r="I599" i="1"/>
  <c r="M599" i="1"/>
  <c r="I1080" i="1"/>
  <c r="M1080" i="1"/>
  <c r="I537" i="1"/>
  <c r="M537" i="1"/>
  <c r="I1137" i="1"/>
  <c r="M1137" i="1"/>
  <c r="I1019" i="1"/>
  <c r="M1019" i="1"/>
  <c r="I1196" i="1"/>
  <c r="M1196" i="1"/>
  <c r="I1005" i="1"/>
  <c r="M1005" i="1"/>
  <c r="I1238" i="1"/>
  <c r="M1238" i="1"/>
  <c r="I34" i="1"/>
  <c r="M34" i="1"/>
  <c r="I29" i="1"/>
  <c r="M29" i="1"/>
  <c r="I86" i="1"/>
  <c r="M86" i="1"/>
  <c r="I107" i="1"/>
  <c r="M107" i="1"/>
  <c r="I316" i="1"/>
  <c r="M316" i="1"/>
  <c r="I685" i="1"/>
  <c r="M685" i="1"/>
  <c r="I750" i="1"/>
  <c r="M750" i="1"/>
  <c r="I279" i="1"/>
  <c r="M279" i="1"/>
  <c r="I544" i="1"/>
  <c r="M544" i="1"/>
  <c r="I786" i="1"/>
  <c r="M786" i="1"/>
  <c r="I671" i="1"/>
  <c r="M671" i="1"/>
  <c r="I1191" i="1"/>
  <c r="M1191" i="1"/>
  <c r="I33" i="1"/>
  <c r="M33" i="1"/>
  <c r="I617" i="1"/>
  <c r="M617" i="1"/>
  <c r="I1233" i="1"/>
  <c r="M1233" i="1"/>
  <c r="I435" i="1"/>
  <c r="M435" i="1"/>
  <c r="I1115" i="1"/>
  <c r="M1115" i="1"/>
  <c r="I1109" i="1"/>
  <c r="M1109" i="1"/>
  <c r="I1098" i="1"/>
  <c r="M1098" i="1"/>
  <c r="I619" i="1"/>
  <c r="M619" i="1"/>
  <c r="I708" i="1"/>
  <c r="M708" i="1"/>
  <c r="I53" i="1"/>
  <c r="M53" i="1"/>
  <c r="I131" i="1"/>
  <c r="M131" i="1"/>
  <c r="I340" i="1"/>
  <c r="M340" i="1"/>
  <c r="I709" i="1"/>
  <c r="M709" i="1"/>
  <c r="I774" i="1"/>
  <c r="M774" i="1"/>
  <c r="I303" i="1"/>
  <c r="M303" i="1"/>
  <c r="I568" i="1"/>
  <c r="M568" i="1"/>
  <c r="I810" i="1"/>
  <c r="M810" i="1"/>
  <c r="I695" i="1"/>
  <c r="M695" i="1"/>
  <c r="I1215" i="1"/>
  <c r="M1215" i="1"/>
  <c r="I57" i="1"/>
  <c r="M57" i="1"/>
  <c r="I641" i="1"/>
  <c r="M641" i="1"/>
  <c r="I467" i="1"/>
  <c r="M467" i="1"/>
  <c r="I1147" i="1"/>
  <c r="M1147" i="1"/>
  <c r="I1157" i="1"/>
  <c r="M1157" i="1"/>
  <c r="I809" i="1"/>
  <c r="M809" i="1"/>
  <c r="I1146" i="1"/>
  <c r="M1146" i="1"/>
  <c r="I659" i="1"/>
  <c r="M659" i="1"/>
  <c r="I764" i="1"/>
  <c r="M764" i="1"/>
  <c r="I752" i="1"/>
  <c r="M752" i="1"/>
  <c r="I649" i="1"/>
  <c r="M649" i="1"/>
  <c r="I1161" i="1"/>
  <c r="M1161" i="1"/>
  <c r="I707" i="1"/>
  <c r="M707" i="1"/>
  <c r="I1219" i="1"/>
  <c r="M1219" i="1"/>
  <c r="I1108" i="1"/>
  <c r="M1108" i="1"/>
  <c r="I1117" i="1"/>
  <c r="M1117" i="1"/>
  <c r="I1232" i="1"/>
  <c r="M1232" i="1"/>
  <c r="I988" i="1"/>
  <c r="M988" i="1"/>
  <c r="I997" i="1"/>
  <c r="M997" i="1"/>
  <c r="I1193" i="1"/>
  <c r="M1193" i="1"/>
  <c r="I739" i="1"/>
  <c r="M739" i="1"/>
  <c r="I628" i="1"/>
  <c r="M628" i="1"/>
  <c r="I1140" i="1"/>
  <c r="M1140" i="1"/>
  <c r="I1149" i="1"/>
  <c r="M1149" i="1"/>
  <c r="I132" i="1"/>
  <c r="M132" i="1"/>
  <c r="I386" i="1"/>
  <c r="M386" i="1"/>
  <c r="I807" i="1"/>
  <c r="M807" i="1"/>
  <c r="I733" i="1"/>
  <c r="M733" i="1"/>
  <c r="I454" i="1"/>
  <c r="M454" i="1"/>
  <c r="I225" i="1"/>
  <c r="M225" i="1"/>
  <c r="I196" i="1"/>
  <c r="M196" i="1"/>
  <c r="I125" i="1"/>
  <c r="M125" i="1"/>
  <c r="I734" i="1"/>
  <c r="M734" i="1"/>
  <c r="I1218" i="1"/>
  <c r="M1218" i="1"/>
  <c r="I370" i="1"/>
  <c r="M370" i="1"/>
  <c r="I775" i="1"/>
  <c r="M775" i="1"/>
  <c r="I176" i="1"/>
  <c r="M176" i="1"/>
  <c r="I341" i="1"/>
  <c r="M341" i="1"/>
  <c r="I550" i="1"/>
  <c r="M550" i="1"/>
  <c r="I928" i="1"/>
  <c r="M928" i="1"/>
  <c r="I16" i="1"/>
  <c r="M16" i="1"/>
  <c r="I622" i="1"/>
  <c r="M622" i="1"/>
  <c r="I1063" i="1"/>
  <c r="M1063" i="1"/>
  <c r="I443" i="1"/>
  <c r="M443" i="1"/>
  <c r="I3" i="1"/>
  <c r="M3" i="1"/>
  <c r="I682" i="1"/>
  <c r="M682" i="1"/>
  <c r="I979" i="1"/>
  <c r="M979" i="1"/>
  <c r="I980" i="1"/>
  <c r="M980" i="1"/>
  <c r="I860" i="1"/>
  <c r="M860" i="1"/>
  <c r="I119" i="1"/>
  <c r="M119" i="1"/>
  <c r="I205" i="1"/>
  <c r="M205" i="1"/>
  <c r="I428" i="1"/>
  <c r="M428" i="1"/>
  <c r="I383" i="1"/>
  <c r="M383" i="1"/>
  <c r="I633" i="1"/>
  <c r="M633" i="1"/>
  <c r="I422" i="1"/>
  <c r="M422" i="1"/>
  <c r="I670" i="1"/>
  <c r="M670" i="1"/>
  <c r="I818" i="1"/>
  <c r="M818" i="1"/>
  <c r="I1015" i="1"/>
  <c r="M1015" i="1"/>
  <c r="I1066" i="1"/>
  <c r="M1066" i="1"/>
  <c r="I66" i="1"/>
  <c r="M66" i="1"/>
  <c r="I246" i="1"/>
  <c r="M246" i="1"/>
  <c r="I502" i="1"/>
  <c r="M502" i="1"/>
  <c r="I634" i="1"/>
  <c r="M634" i="1"/>
  <c r="I1104" i="1"/>
  <c r="M1104" i="1"/>
  <c r="I748" i="1"/>
  <c r="M748" i="1"/>
  <c r="I223" i="1"/>
  <c r="M223" i="1"/>
  <c r="I972" i="1"/>
  <c r="M972" i="1"/>
  <c r="I74" i="1"/>
  <c r="M74" i="1"/>
  <c r="I179" i="1"/>
  <c r="M179" i="1"/>
  <c r="I541" i="1"/>
  <c r="M541" i="1"/>
  <c r="I512" i="1"/>
  <c r="M512" i="1"/>
  <c r="I967" i="1"/>
  <c r="M967" i="1"/>
  <c r="I240" i="1"/>
  <c r="M240" i="1"/>
  <c r="I1120" i="1"/>
  <c r="I234" i="1"/>
  <c r="M234" i="1"/>
  <c r="I272" i="1"/>
  <c r="M272" i="1"/>
  <c r="I56" i="1"/>
  <c r="M56" i="1"/>
  <c r="I198" i="1"/>
  <c r="M198" i="1"/>
  <c r="I501" i="1"/>
  <c r="M501" i="1"/>
  <c r="I256" i="1"/>
  <c r="M256" i="1"/>
  <c r="I583" i="1"/>
  <c r="M583" i="1"/>
  <c r="I64" i="1"/>
  <c r="M64" i="1"/>
  <c r="I165" i="1"/>
  <c r="M165" i="1"/>
  <c r="I27" i="1"/>
  <c r="M27" i="1"/>
  <c r="I548" i="1"/>
  <c r="M548" i="1"/>
  <c r="I782" i="1"/>
  <c r="M782" i="1"/>
  <c r="I368" i="1"/>
  <c r="M368" i="1"/>
  <c r="I922" i="1"/>
  <c r="M922" i="1"/>
  <c r="I1111" i="1"/>
  <c r="M1111" i="1"/>
  <c r="I297" i="1"/>
  <c r="M297" i="1"/>
  <c r="I242" i="1"/>
  <c r="M242" i="1"/>
  <c r="I350" i="1"/>
  <c r="M350" i="1"/>
  <c r="I364" i="1"/>
  <c r="M364" i="1"/>
  <c r="I192" i="1"/>
  <c r="M192" i="1"/>
  <c r="I738" i="1"/>
  <c r="M738" i="1"/>
  <c r="I935" i="1"/>
  <c r="M935" i="1"/>
  <c r="I1209" i="1"/>
  <c r="M1209" i="1"/>
  <c r="I1028" i="1"/>
  <c r="M1028" i="1"/>
  <c r="I584" i="1"/>
  <c r="M584" i="1"/>
  <c r="I553" i="1"/>
  <c r="M553" i="1"/>
  <c r="I96" i="1"/>
  <c r="M96" i="1"/>
  <c r="I397" i="1"/>
  <c r="M397" i="1"/>
  <c r="I275" i="1"/>
  <c r="M275" i="1"/>
  <c r="I653" i="1"/>
  <c r="M653" i="1"/>
  <c r="I39" i="1"/>
  <c r="M39" i="1"/>
  <c r="I616" i="1"/>
  <c r="M616" i="1"/>
  <c r="I527" i="1"/>
  <c r="M527" i="1"/>
  <c r="I768" i="1"/>
  <c r="M768" i="1"/>
  <c r="I577" i="1"/>
  <c r="M577" i="1"/>
  <c r="I667" i="1"/>
  <c r="M667" i="1"/>
  <c r="I1141" i="1"/>
  <c r="M1141" i="1"/>
  <c r="I556" i="1"/>
  <c r="M556" i="1"/>
  <c r="I338" i="1"/>
  <c r="M338" i="1"/>
  <c r="I630" i="1"/>
  <c r="M630" i="1"/>
  <c r="I762" i="1"/>
  <c r="M762" i="1"/>
  <c r="I1071" i="1"/>
  <c r="M1071" i="1"/>
  <c r="I233" i="1"/>
  <c r="M233" i="1"/>
  <c r="I1194" i="1"/>
  <c r="M1194" i="1"/>
  <c r="I58" i="1"/>
  <c r="M58" i="1"/>
  <c r="I815" i="1"/>
  <c r="M815" i="1"/>
  <c r="I83" i="1"/>
  <c r="M83" i="1"/>
  <c r="I255" i="1"/>
  <c r="M255" i="1"/>
  <c r="I186" i="1"/>
  <c r="M186" i="1"/>
  <c r="I429" i="1"/>
  <c r="M429" i="1"/>
  <c r="I307" i="1"/>
  <c r="M307" i="1"/>
  <c r="I669" i="1"/>
  <c r="M669" i="1"/>
  <c r="I63" i="1"/>
  <c r="M63" i="1"/>
  <c r="I640" i="1"/>
  <c r="M640" i="1"/>
  <c r="I559" i="1"/>
  <c r="M559" i="1"/>
  <c r="I800" i="1"/>
  <c r="M800" i="1"/>
  <c r="I601" i="1"/>
  <c r="M601" i="1"/>
  <c r="I731" i="1"/>
  <c r="M731" i="1"/>
  <c r="I837" i="1"/>
  <c r="M837" i="1"/>
  <c r="I62" i="1"/>
  <c r="M62" i="1"/>
  <c r="I48" i="1"/>
  <c r="M48" i="1"/>
  <c r="I133" i="1"/>
  <c r="M133" i="1"/>
  <c r="I524" i="1"/>
  <c r="M524" i="1"/>
  <c r="I758" i="1"/>
  <c r="M758" i="1"/>
  <c r="I336" i="1"/>
  <c r="M336" i="1"/>
  <c r="I890" i="1"/>
  <c r="M890" i="1"/>
  <c r="I1095" i="1"/>
  <c r="M1095" i="1"/>
  <c r="I1242" i="1"/>
  <c r="M1242" i="1"/>
  <c r="I394" i="1"/>
  <c r="M394" i="1"/>
  <c r="I1239" i="1"/>
  <c r="M1239" i="1"/>
  <c r="I102" i="1"/>
  <c r="M102" i="1"/>
  <c r="I974" i="1"/>
  <c r="M974" i="1"/>
  <c r="I1103" i="1"/>
  <c r="M1103" i="1"/>
  <c r="I745" i="1"/>
  <c r="M745" i="1"/>
  <c r="I1011" i="1"/>
  <c r="M1011" i="1"/>
  <c r="I26" i="1"/>
  <c r="M26" i="1"/>
  <c r="I21" i="1"/>
  <c r="M21" i="1"/>
  <c r="I78" i="1"/>
  <c r="M78" i="1"/>
  <c r="I99" i="1"/>
  <c r="M99" i="1"/>
  <c r="I308" i="1"/>
  <c r="M308" i="1"/>
  <c r="I677" i="1"/>
  <c r="M677" i="1"/>
  <c r="I742" i="1"/>
  <c r="M742" i="1"/>
  <c r="I271" i="1"/>
  <c r="M271" i="1"/>
  <c r="I536" i="1"/>
  <c r="M536" i="1"/>
  <c r="I778" i="1"/>
  <c r="M778" i="1"/>
  <c r="I663" i="1"/>
  <c r="M663" i="1"/>
  <c r="I1183" i="1"/>
  <c r="M1183" i="1"/>
  <c r="I25" i="1"/>
  <c r="M25" i="1"/>
  <c r="I609" i="1"/>
  <c r="M609" i="1"/>
  <c r="I1217" i="1"/>
  <c r="M1217" i="1"/>
  <c r="I427" i="1"/>
  <c r="M427" i="1"/>
  <c r="I1107" i="1"/>
  <c r="M1107" i="1"/>
  <c r="I1101" i="1"/>
  <c r="M1101" i="1"/>
  <c r="I98" i="1"/>
  <c r="M98" i="1"/>
  <c r="I93" i="1"/>
  <c r="M93" i="1"/>
  <c r="I150" i="1"/>
  <c r="M150" i="1"/>
  <c r="I171" i="1"/>
  <c r="M171" i="1"/>
  <c r="I380" i="1"/>
  <c r="M380" i="1"/>
  <c r="I757" i="1"/>
  <c r="M757" i="1"/>
  <c r="I814" i="1"/>
  <c r="M814" i="1"/>
  <c r="I608" i="1"/>
  <c r="M608" i="1"/>
  <c r="I850" i="1"/>
  <c r="M850" i="1"/>
  <c r="I735" i="1"/>
  <c r="M735" i="1"/>
  <c r="I105" i="1"/>
  <c r="M105" i="1"/>
  <c r="I689" i="1"/>
  <c r="M689" i="1"/>
  <c r="I1002" i="1"/>
  <c r="M1002" i="1"/>
  <c r="I1211" i="1"/>
  <c r="M1211" i="1"/>
  <c r="I1221" i="1"/>
  <c r="M1221" i="1"/>
  <c r="I849" i="1"/>
  <c r="M849" i="1"/>
  <c r="I1186" i="1"/>
  <c r="M1186" i="1"/>
  <c r="I699" i="1"/>
  <c r="M699" i="1"/>
  <c r="I812" i="1"/>
  <c r="M812" i="1"/>
  <c r="I117" i="1"/>
  <c r="M117" i="1"/>
  <c r="I174" i="1"/>
  <c r="M174" i="1"/>
  <c r="I195" i="1"/>
  <c r="M195" i="1"/>
  <c r="I404" i="1"/>
  <c r="M404" i="1"/>
  <c r="I781" i="1"/>
  <c r="M781" i="1"/>
  <c r="I838" i="1"/>
  <c r="M838" i="1"/>
  <c r="I120" i="1"/>
  <c r="M120" i="1"/>
  <c r="I632" i="1"/>
  <c r="M632" i="1"/>
  <c r="I874" i="1"/>
  <c r="M874" i="1"/>
  <c r="I759" i="1"/>
  <c r="M759" i="1"/>
  <c r="I129" i="1"/>
  <c r="M129" i="1"/>
  <c r="I1034" i="1"/>
  <c r="M1034" i="1"/>
  <c r="I555" i="1"/>
  <c r="M555" i="1"/>
  <c r="I636" i="1"/>
  <c r="M636" i="1"/>
  <c r="I881" i="1"/>
  <c r="M881" i="1"/>
  <c r="I1226" i="1"/>
  <c r="M1226" i="1"/>
  <c r="I747" i="1"/>
  <c r="M747" i="1"/>
  <c r="I868" i="1"/>
  <c r="M868" i="1"/>
  <c r="I816" i="1"/>
  <c r="M816" i="1"/>
  <c r="I201" i="1"/>
  <c r="M201" i="1"/>
  <c r="I713" i="1"/>
  <c r="M713" i="1"/>
  <c r="I1225" i="1"/>
  <c r="M1225" i="1"/>
  <c r="I771" i="1"/>
  <c r="M771" i="1"/>
  <c r="I660" i="1"/>
  <c r="M660" i="1"/>
  <c r="I1172" i="1"/>
  <c r="M1172" i="1"/>
  <c r="I1181" i="1"/>
  <c r="M1181" i="1"/>
  <c r="I1006" i="1"/>
  <c r="M1006" i="1"/>
  <c r="I1163" i="1"/>
  <c r="M1163" i="1"/>
  <c r="I1061" i="1"/>
  <c r="M1061" i="1"/>
  <c r="I1176" i="1"/>
  <c r="M1176" i="1"/>
  <c r="I803" i="1"/>
  <c r="M803" i="1"/>
  <c r="I692" i="1"/>
  <c r="M692" i="1"/>
  <c r="I1204" i="1"/>
  <c r="M1204" i="1"/>
  <c r="I1213" i="1"/>
  <c r="M1213" i="1"/>
  <c r="I1038" i="1"/>
  <c r="M1038" i="1"/>
  <c r="I704" i="1"/>
  <c r="M704" i="1"/>
  <c r="I1064" i="1"/>
  <c r="M1064" i="1"/>
  <c r="I623" i="1"/>
  <c r="M623" i="1"/>
  <c r="I81" i="1"/>
  <c r="M81" i="1"/>
  <c r="I484" i="1"/>
  <c r="M484" i="1"/>
  <c r="I1047" i="1"/>
  <c r="M1047" i="1"/>
  <c r="I736" i="1"/>
  <c r="M736" i="1"/>
  <c r="I1024" i="1"/>
  <c r="M1024" i="1"/>
  <c r="I526" i="1"/>
  <c r="M526" i="1"/>
  <c r="I516" i="1"/>
  <c r="M516" i="1"/>
  <c r="I882" i="1"/>
  <c r="M882" i="1"/>
  <c r="I869" i="1"/>
  <c r="M869" i="1"/>
  <c r="I901" i="1"/>
  <c r="M901" i="1"/>
  <c r="I802" i="1"/>
  <c r="M802" i="1"/>
  <c r="I1022" i="1"/>
  <c r="M1022" i="1"/>
  <c r="I116" i="1"/>
  <c r="M116" i="1"/>
  <c r="I586" i="1"/>
  <c r="M586" i="1"/>
  <c r="I470" i="1"/>
  <c r="M470" i="1"/>
  <c r="I416" i="1"/>
  <c r="M416" i="1"/>
  <c r="I1057" i="1"/>
  <c r="M1057" i="1"/>
  <c r="I1150" i="1"/>
  <c r="M1150" i="1"/>
  <c r="I212" i="1"/>
  <c r="M212" i="1"/>
  <c r="I567" i="1"/>
  <c r="M567" i="1"/>
  <c r="I1148" i="1"/>
  <c r="M1148" i="1"/>
  <c r="I521" i="1"/>
  <c r="M521" i="1"/>
  <c r="I269" i="1"/>
  <c r="M269" i="1"/>
  <c r="I626" i="1"/>
  <c r="M626" i="1"/>
  <c r="I122" i="1"/>
  <c r="M122" i="1"/>
  <c r="I310" i="1"/>
  <c r="M310" i="1"/>
  <c r="I597" i="1"/>
  <c r="M597" i="1"/>
  <c r="I360" i="1"/>
  <c r="M360" i="1"/>
  <c r="I687" i="1"/>
  <c r="M687" i="1"/>
  <c r="I50" i="1"/>
  <c r="M50" i="1"/>
  <c r="I261" i="1"/>
  <c r="M261" i="1"/>
  <c r="I139" i="1"/>
  <c r="M139" i="1"/>
  <c r="I509" i="1"/>
  <c r="M509" i="1"/>
  <c r="I886" i="1"/>
  <c r="M886" i="1"/>
  <c r="I464" i="1"/>
  <c r="M464" i="1"/>
  <c r="I391" i="1"/>
  <c r="M391" i="1"/>
  <c r="I1231" i="1"/>
  <c r="M1231" i="1"/>
  <c r="I417" i="1"/>
  <c r="M417" i="1"/>
  <c r="I402" i="1"/>
  <c r="M402" i="1"/>
  <c r="I446" i="1"/>
  <c r="M446" i="1"/>
  <c r="I476" i="1"/>
  <c r="M476" i="1"/>
  <c r="I702" i="1"/>
  <c r="M702" i="1"/>
  <c r="I296" i="1"/>
  <c r="M296" i="1"/>
  <c r="I834" i="1"/>
  <c r="M834" i="1"/>
  <c r="I1039" i="1"/>
  <c r="M1039" i="1"/>
  <c r="I1130" i="1"/>
  <c r="M1130" i="1"/>
  <c r="I138" i="1"/>
  <c r="M138" i="1"/>
  <c r="I730" i="1"/>
  <c r="M730" i="1"/>
  <c r="I665" i="1"/>
  <c r="M665" i="1"/>
  <c r="I146" i="1"/>
  <c r="M146" i="1"/>
  <c r="I250" i="1"/>
  <c r="M250" i="1"/>
  <c r="I54" i="1"/>
  <c r="M54" i="1"/>
  <c r="I379" i="1"/>
  <c r="M379" i="1"/>
  <c r="I639" i="1"/>
  <c r="M639" i="1"/>
  <c r="I888" i="1"/>
  <c r="M888" i="1"/>
  <c r="I697" i="1"/>
  <c r="M697" i="1"/>
  <c r="I907" i="1"/>
  <c r="M907" i="1"/>
  <c r="I933" i="1"/>
  <c r="M933" i="1"/>
  <c r="I317" i="1"/>
  <c r="M317" i="1"/>
  <c r="I830" i="1"/>
  <c r="M830" i="1"/>
  <c r="I866" i="1"/>
  <c r="M866" i="1"/>
  <c r="I1167" i="1"/>
  <c r="M1167" i="1"/>
  <c r="I361" i="1"/>
  <c r="M361" i="1"/>
  <c r="I69" i="1"/>
  <c r="M69" i="1"/>
  <c r="I848" i="1"/>
  <c r="M848" i="1"/>
  <c r="I283" i="1"/>
  <c r="M283" i="1"/>
  <c r="I208" i="1"/>
  <c r="M208" i="1"/>
  <c r="I266" i="1"/>
  <c r="M266" i="1"/>
  <c r="I70" i="1"/>
  <c r="M70" i="1"/>
  <c r="I403" i="1"/>
  <c r="M403" i="1"/>
  <c r="I789" i="1"/>
  <c r="M789" i="1"/>
  <c r="I167" i="1"/>
  <c r="M167" i="1"/>
  <c r="I474" i="1"/>
  <c r="M474" i="1"/>
  <c r="I655" i="1"/>
  <c r="M655" i="1"/>
  <c r="I912" i="1"/>
  <c r="M912" i="1"/>
  <c r="I729" i="1"/>
  <c r="M729" i="1"/>
  <c r="I971" i="1"/>
  <c r="M971" i="1"/>
  <c r="I18" i="1"/>
  <c r="M18" i="1"/>
  <c r="I237" i="1"/>
  <c r="M237" i="1"/>
  <c r="I115" i="1"/>
  <c r="M115" i="1"/>
  <c r="I477" i="1"/>
  <c r="M477" i="1"/>
  <c r="I854" i="1"/>
  <c r="M854" i="1"/>
  <c r="I448" i="1"/>
  <c r="M448" i="1"/>
  <c r="I367" i="1"/>
  <c r="M367" i="1"/>
  <c r="I1199" i="1"/>
  <c r="M1199" i="1"/>
  <c r="I30" i="1"/>
  <c r="M30" i="1"/>
  <c r="I1114" i="1"/>
  <c r="M1114" i="1"/>
  <c r="I832" i="1"/>
  <c r="M832" i="1"/>
  <c r="I929" i="1"/>
  <c r="M929" i="1"/>
  <c r="I644" i="1"/>
  <c r="M644" i="1"/>
  <c r="I90" i="1"/>
  <c r="M90" i="1"/>
  <c r="I85" i="1"/>
  <c r="M85" i="1"/>
  <c r="I142" i="1"/>
  <c r="M142" i="1"/>
  <c r="I163" i="1"/>
  <c r="M163" i="1"/>
  <c r="I372" i="1"/>
  <c r="M372" i="1"/>
  <c r="I741" i="1"/>
  <c r="M741" i="1"/>
  <c r="I806" i="1"/>
  <c r="M806" i="1"/>
  <c r="I335" i="1"/>
  <c r="M335" i="1"/>
  <c r="I600" i="1"/>
  <c r="M600" i="1"/>
  <c r="I842" i="1"/>
  <c r="M842" i="1"/>
  <c r="I727" i="1"/>
  <c r="M727" i="1"/>
  <c r="I97" i="1"/>
  <c r="M97" i="1"/>
  <c r="I681" i="1"/>
  <c r="M681" i="1"/>
  <c r="I994" i="1"/>
  <c r="M994" i="1"/>
  <c r="I507" i="1"/>
  <c r="M507" i="1"/>
  <c r="I1205" i="1"/>
  <c r="M1205" i="1"/>
  <c r="I162" i="1"/>
  <c r="M162" i="1"/>
  <c r="I157" i="1"/>
  <c r="M157" i="1"/>
  <c r="I214" i="1"/>
  <c r="M214" i="1"/>
  <c r="I235" i="1"/>
  <c r="M235" i="1"/>
  <c r="I444" i="1"/>
  <c r="M444" i="1"/>
  <c r="I821" i="1"/>
  <c r="M821" i="1"/>
  <c r="I878" i="1"/>
  <c r="M878" i="1"/>
  <c r="I160" i="1"/>
  <c r="M160" i="1"/>
  <c r="I672" i="1"/>
  <c r="M672" i="1"/>
  <c r="I914" i="1"/>
  <c r="M914" i="1"/>
  <c r="I799" i="1"/>
  <c r="M799" i="1"/>
  <c r="I720" i="1"/>
  <c r="M720" i="1"/>
  <c r="I177" i="1"/>
  <c r="M177" i="1"/>
  <c r="I1090" i="1"/>
  <c r="M1090" i="1"/>
  <c r="I603" i="1"/>
  <c r="M603" i="1"/>
  <c r="I700" i="1"/>
  <c r="M700" i="1"/>
  <c r="I921" i="1"/>
  <c r="M921" i="1"/>
  <c r="I787" i="1"/>
  <c r="M787" i="1"/>
  <c r="I908" i="1"/>
  <c r="M908" i="1"/>
  <c r="I1235" i="1"/>
  <c r="M1235" i="1"/>
  <c r="I181" i="1"/>
  <c r="M181" i="1"/>
  <c r="I468" i="1"/>
  <c r="M468" i="1"/>
  <c r="I845" i="1"/>
  <c r="M845" i="1"/>
  <c r="I902" i="1"/>
  <c r="M902" i="1"/>
  <c r="I184" i="1"/>
  <c r="M184" i="1"/>
  <c r="I938" i="1"/>
  <c r="M938" i="1"/>
  <c r="I823" i="1"/>
  <c r="M823" i="1"/>
  <c r="I793" i="1"/>
  <c r="M793" i="1"/>
  <c r="I740" i="1"/>
  <c r="M740" i="1"/>
  <c r="I953" i="1"/>
  <c r="M953" i="1"/>
  <c r="I827" i="1"/>
  <c r="M827" i="1"/>
  <c r="I964" i="1"/>
  <c r="M964" i="1"/>
  <c r="I998" i="1"/>
  <c r="M998" i="1"/>
  <c r="I880" i="1"/>
  <c r="M880" i="1"/>
  <c r="I777" i="1"/>
  <c r="M777" i="1"/>
  <c r="I835" i="1"/>
  <c r="M835" i="1"/>
  <c r="I724" i="1"/>
  <c r="M724" i="1"/>
  <c r="I1236" i="1"/>
  <c r="M1236" i="1"/>
  <c r="I1070" i="1"/>
  <c r="M1070" i="1"/>
  <c r="I604" i="1"/>
  <c r="M604" i="1"/>
  <c r="I1116" i="1"/>
  <c r="M1116" i="1"/>
  <c r="I1240" i="1"/>
  <c r="M1240" i="1"/>
  <c r="I867" i="1"/>
  <c r="M867" i="1"/>
  <c r="I756" i="1"/>
  <c r="M756" i="1"/>
  <c r="I1102" i="1"/>
  <c r="M1102" i="1"/>
  <c r="I1152" i="1"/>
  <c r="M1152" i="1"/>
  <c r="I698" i="1"/>
  <c r="M698" i="1"/>
  <c r="I1075" i="1"/>
  <c r="M1075" i="1"/>
  <c r="I5" i="1"/>
  <c r="M5" i="1"/>
  <c r="I257" i="1"/>
  <c r="M257" i="1"/>
  <c r="I287" i="1"/>
  <c r="M287" i="1"/>
  <c r="I346" i="1"/>
  <c r="M346" i="1"/>
  <c r="I851" i="1"/>
  <c r="M851" i="1"/>
  <c r="I49" i="1"/>
  <c r="I534" i="1"/>
  <c r="I230" i="1"/>
  <c r="M230" i="1"/>
  <c r="I399" i="1"/>
  <c r="M399" i="1"/>
  <c r="I202" i="1"/>
  <c r="M202" i="1"/>
  <c r="I414" i="1"/>
  <c r="M414" i="1"/>
  <c r="I805" i="1"/>
  <c r="M805" i="1"/>
  <c r="I560" i="1"/>
  <c r="M560" i="1"/>
  <c r="I895" i="1"/>
  <c r="M895" i="1"/>
  <c r="I130" i="1"/>
  <c r="M130" i="1"/>
  <c r="I365" i="1"/>
  <c r="M365" i="1"/>
  <c r="I243" i="1"/>
  <c r="M243" i="1"/>
  <c r="I605" i="1"/>
  <c r="M605" i="1"/>
  <c r="I982" i="1"/>
  <c r="M982" i="1"/>
  <c r="I576" i="1"/>
  <c r="M576" i="1"/>
  <c r="I495" i="1"/>
  <c r="M495" i="1"/>
  <c r="I728" i="1"/>
  <c r="M728" i="1"/>
  <c r="I529" i="1"/>
  <c r="M529" i="1"/>
  <c r="I1037" i="1"/>
  <c r="M1037" i="1"/>
  <c r="I77" i="1"/>
  <c r="M77" i="1"/>
  <c r="I59" i="1"/>
  <c r="M59" i="1"/>
  <c r="I580" i="1"/>
  <c r="M580" i="1"/>
  <c r="I798" i="1"/>
  <c r="M798" i="1"/>
  <c r="I392" i="1"/>
  <c r="M392" i="1"/>
  <c r="I946" i="1"/>
  <c r="M946" i="1"/>
  <c r="I1143" i="1"/>
  <c r="M1143" i="1"/>
  <c r="I337" i="1"/>
  <c r="M337" i="1"/>
  <c r="I173" i="1"/>
  <c r="M173" i="1"/>
  <c r="I711" i="1"/>
  <c r="M711" i="1"/>
  <c r="I1185" i="1"/>
  <c r="M1185" i="1"/>
  <c r="I322" i="1"/>
  <c r="M322" i="1"/>
  <c r="I158" i="1"/>
  <c r="M158" i="1"/>
  <c r="I172" i="1"/>
  <c r="M172" i="1"/>
  <c r="I861" i="1"/>
  <c r="M861" i="1"/>
  <c r="I247" i="1"/>
  <c r="M247" i="1"/>
  <c r="I546" i="1"/>
  <c r="M546" i="1"/>
  <c r="I743" i="1"/>
  <c r="M743" i="1"/>
  <c r="I992" i="1"/>
  <c r="M992" i="1"/>
  <c r="I817" i="1"/>
  <c r="M817" i="1"/>
  <c r="I1139" i="1"/>
  <c r="M1139" i="1"/>
  <c r="I166" i="1"/>
  <c r="M166" i="1"/>
  <c r="I159" i="1"/>
  <c r="M159" i="1"/>
  <c r="I962" i="1"/>
  <c r="M962" i="1"/>
  <c r="I481" i="1"/>
  <c r="M481" i="1"/>
  <c r="I475" i="1"/>
  <c r="M475" i="1"/>
  <c r="I438" i="1"/>
  <c r="M438" i="1"/>
  <c r="I193" i="1"/>
  <c r="M193" i="1"/>
  <c r="I292" i="1"/>
  <c r="M292" i="1"/>
  <c r="I424" i="1"/>
  <c r="M424" i="1"/>
  <c r="I362" i="1"/>
  <c r="M362" i="1"/>
  <c r="I182" i="1"/>
  <c r="M182" i="1"/>
  <c r="I204" i="1"/>
  <c r="M204" i="1"/>
  <c r="I893" i="1"/>
  <c r="M893" i="1"/>
  <c r="I263" i="1"/>
  <c r="M263" i="1"/>
  <c r="I767" i="1"/>
  <c r="M767" i="1"/>
  <c r="I1032" i="1"/>
  <c r="M1032" i="1"/>
  <c r="I1195" i="1"/>
  <c r="M1195" i="1"/>
  <c r="I488" i="1"/>
  <c r="M488" i="1"/>
  <c r="I333" i="1"/>
  <c r="M333" i="1"/>
  <c r="I211" i="1"/>
  <c r="M211" i="1"/>
  <c r="I589" i="1"/>
  <c r="M589" i="1"/>
  <c r="I958" i="1"/>
  <c r="M958" i="1"/>
  <c r="I552" i="1"/>
  <c r="M552" i="1"/>
  <c r="I463" i="1"/>
  <c r="M463" i="1"/>
  <c r="I696" i="1"/>
  <c r="M696" i="1"/>
  <c r="I539" i="1"/>
  <c r="M539" i="1"/>
  <c r="I965" i="1"/>
  <c r="M965" i="1"/>
  <c r="I51" i="1"/>
  <c r="M51" i="1"/>
  <c r="I112" i="1"/>
  <c r="M112" i="1"/>
  <c r="I331" i="1"/>
  <c r="M331" i="1"/>
  <c r="I144" i="1"/>
  <c r="M144" i="1"/>
  <c r="I1056" i="1"/>
  <c r="M1056" i="1"/>
  <c r="I1121" i="1"/>
  <c r="M1121" i="1"/>
  <c r="I932" i="1"/>
  <c r="M932" i="1"/>
  <c r="I154" i="1"/>
  <c r="M154" i="1"/>
  <c r="I149" i="1"/>
  <c r="M149" i="1"/>
  <c r="I206" i="1"/>
  <c r="M206" i="1"/>
  <c r="I436" i="1"/>
  <c r="M436" i="1"/>
  <c r="I813" i="1"/>
  <c r="M813" i="1"/>
  <c r="I870" i="1"/>
  <c r="M870" i="1"/>
  <c r="I152" i="1"/>
  <c r="M152" i="1"/>
  <c r="I664" i="1"/>
  <c r="M664" i="1"/>
  <c r="I906" i="1"/>
  <c r="M906" i="1"/>
  <c r="I712" i="1"/>
  <c r="M712" i="1"/>
  <c r="I169" i="1"/>
  <c r="M169" i="1"/>
  <c r="I753" i="1"/>
  <c r="M753" i="1"/>
  <c r="I1082" i="1"/>
  <c r="M1082" i="1"/>
  <c r="I595" i="1"/>
  <c r="M595" i="1"/>
  <c r="I684" i="1"/>
  <c r="M684" i="1"/>
  <c r="I1222" i="1"/>
  <c r="M1222" i="1"/>
  <c r="I226" i="1"/>
  <c r="M226" i="1"/>
  <c r="I221" i="1"/>
  <c r="M221" i="1"/>
  <c r="I278" i="1"/>
  <c r="M278" i="1"/>
  <c r="I299" i="1"/>
  <c r="M299" i="1"/>
  <c r="I508" i="1"/>
  <c r="M508" i="1"/>
  <c r="I885" i="1"/>
  <c r="M885" i="1"/>
  <c r="I942" i="1"/>
  <c r="M942" i="1"/>
  <c r="I224" i="1"/>
  <c r="M224" i="1"/>
  <c r="I466" i="1"/>
  <c r="M466" i="1"/>
  <c r="I978" i="1"/>
  <c r="M978" i="1"/>
  <c r="I863" i="1"/>
  <c r="M863" i="1"/>
  <c r="I792" i="1"/>
  <c r="M792" i="1"/>
  <c r="I249" i="1"/>
  <c r="M249" i="1"/>
  <c r="I833" i="1"/>
  <c r="M833" i="1"/>
  <c r="I1178" i="1"/>
  <c r="M1178" i="1"/>
  <c r="I804" i="1"/>
  <c r="M804" i="1"/>
  <c r="I993" i="1"/>
  <c r="M993" i="1"/>
  <c r="I875" i="1"/>
  <c r="M875" i="1"/>
  <c r="I1020" i="1"/>
  <c r="M1020" i="1"/>
  <c r="I1062" i="1"/>
  <c r="M1062" i="1"/>
  <c r="I245" i="1"/>
  <c r="M245" i="1"/>
  <c r="I302" i="1"/>
  <c r="M302" i="1"/>
  <c r="I323" i="1"/>
  <c r="M323" i="1"/>
  <c r="I532" i="1"/>
  <c r="M532" i="1"/>
  <c r="I909" i="1"/>
  <c r="M909" i="1"/>
  <c r="I966" i="1"/>
  <c r="M966" i="1"/>
  <c r="I248" i="1"/>
  <c r="M248" i="1"/>
  <c r="I824" i="1"/>
  <c r="M824" i="1"/>
  <c r="I281" i="1"/>
  <c r="M281" i="1"/>
  <c r="I865" i="1"/>
  <c r="M865" i="1"/>
  <c r="I1210" i="1"/>
  <c r="M1210" i="1"/>
  <c r="I723" i="1"/>
  <c r="M723" i="1"/>
  <c r="I836" i="1"/>
  <c r="M836" i="1"/>
  <c r="I990" i="1"/>
  <c r="M990" i="1"/>
  <c r="I1025" i="1"/>
  <c r="M1025" i="1"/>
  <c r="I915" i="1"/>
  <c r="M915" i="1"/>
  <c r="I1068" i="1"/>
  <c r="M1068" i="1"/>
  <c r="I1110" i="1"/>
  <c r="M1110" i="1"/>
  <c r="I944" i="1"/>
  <c r="M944" i="1"/>
  <c r="I329" i="1"/>
  <c r="M329" i="1"/>
  <c r="I841" i="1"/>
  <c r="M841" i="1"/>
  <c r="I1042" i="1"/>
  <c r="M1042" i="1"/>
  <c r="I899" i="1"/>
  <c r="M899" i="1"/>
  <c r="I788" i="1"/>
  <c r="M788" i="1"/>
  <c r="I1134" i="1"/>
  <c r="M1134" i="1"/>
  <c r="I668" i="1"/>
  <c r="M668" i="1"/>
  <c r="I1180" i="1"/>
  <c r="M1180" i="1"/>
  <c r="I1014" i="1"/>
  <c r="M1014" i="1"/>
  <c r="I1184" i="1"/>
  <c r="M1184" i="1"/>
  <c r="I1074" i="1"/>
  <c r="M1074" i="1"/>
  <c r="I931" i="1"/>
  <c r="M931" i="1"/>
  <c r="I820" i="1"/>
  <c r="M820" i="1"/>
  <c r="I1227" i="1"/>
  <c r="M1227" i="1"/>
  <c r="I1166" i="1"/>
  <c r="M1166" i="1"/>
  <c r="I1216" i="1"/>
  <c r="M1216" i="1"/>
  <c r="I862" i="1"/>
  <c r="M862" i="1"/>
  <c r="I311" i="1"/>
  <c r="M311" i="1"/>
  <c r="I371" i="1"/>
  <c r="M371" i="1"/>
  <c r="I525" i="1"/>
  <c r="M525" i="1"/>
  <c r="I718" i="1"/>
  <c r="M718" i="1"/>
  <c r="I1171" i="1"/>
  <c r="M1171" i="1"/>
  <c r="I889" i="1"/>
  <c r="M889" i="1"/>
  <c r="I1131" i="1"/>
  <c r="M1131" i="1"/>
  <c r="I911" i="1"/>
  <c r="M911" i="1"/>
  <c r="I123" i="1"/>
  <c r="M123" i="1"/>
  <c r="I656" i="1"/>
  <c r="M656" i="1"/>
  <c r="I210" i="1"/>
  <c r="M210" i="1"/>
  <c r="I339" i="1"/>
  <c r="M339" i="1"/>
  <c r="I103" i="1"/>
  <c r="M103" i="1"/>
  <c r="I840" i="1"/>
  <c r="M840" i="1"/>
  <c r="I819" i="1"/>
  <c r="M819" i="1"/>
  <c r="I293" i="1"/>
  <c r="M293" i="1"/>
  <c r="I533" i="1"/>
  <c r="M533" i="1"/>
  <c r="I496" i="1"/>
  <c r="M496" i="1"/>
  <c r="I1031" i="1"/>
  <c r="M1031" i="1"/>
  <c r="I1069" i="1"/>
  <c r="M1069" i="1"/>
  <c r="I20" i="1"/>
  <c r="M20" i="1"/>
  <c r="I284" i="1"/>
  <c r="M284" i="1"/>
  <c r="I351" i="1"/>
  <c r="M351" i="1"/>
  <c r="I839" i="1"/>
  <c r="M839" i="1"/>
  <c r="I1017" i="1"/>
  <c r="M1017" i="1"/>
  <c r="I374" i="1"/>
  <c r="M374" i="1"/>
  <c r="I447" i="1"/>
  <c r="M447" i="1"/>
  <c r="I593" i="1"/>
  <c r="M593" i="1"/>
  <c r="I1165" i="1"/>
  <c r="M1165" i="1"/>
  <c r="I461" i="1"/>
  <c r="M461" i="1"/>
  <c r="I36" i="1"/>
  <c r="M36" i="1"/>
  <c r="I300" i="1"/>
  <c r="M300" i="1"/>
  <c r="I128" i="1"/>
  <c r="M128" i="1"/>
  <c r="I871" i="1"/>
  <c r="M871" i="1"/>
  <c r="I1081" i="1"/>
  <c r="M1081" i="1"/>
  <c r="I194" i="1"/>
  <c r="M194" i="1"/>
  <c r="I71" i="1"/>
  <c r="M71" i="1"/>
  <c r="I808" i="1"/>
  <c r="M808" i="1"/>
  <c r="I755" i="1"/>
  <c r="M755" i="1"/>
  <c r="I460" i="1"/>
  <c r="M460" i="1"/>
  <c r="I213" i="1"/>
  <c r="M213" i="1"/>
  <c r="I500" i="1"/>
  <c r="M500" i="1"/>
  <c r="I216" i="1"/>
  <c r="M216" i="1"/>
  <c r="I784" i="1"/>
  <c r="M784" i="1"/>
  <c r="I1162" i="1"/>
  <c r="M1162" i="1"/>
  <c r="I780" i="1"/>
  <c r="M780" i="1"/>
  <c r="I959" i="1"/>
  <c r="M959" i="1"/>
  <c r="I285" i="1"/>
  <c r="M285" i="1"/>
  <c r="I572" i="1"/>
  <c r="M572" i="1"/>
  <c r="I494" i="1"/>
  <c r="M494" i="1"/>
  <c r="I23" i="1"/>
  <c r="M23" i="1"/>
  <c r="I288" i="1"/>
  <c r="M288" i="1"/>
  <c r="I927" i="1"/>
  <c r="M927" i="1"/>
  <c r="I864" i="1"/>
  <c r="M864" i="1"/>
  <c r="I321" i="1"/>
  <c r="M321" i="1"/>
  <c r="I913" i="1"/>
  <c r="M913" i="1"/>
  <c r="I779" i="1"/>
  <c r="M779" i="1"/>
  <c r="I900" i="1"/>
  <c r="M900" i="1"/>
  <c r="I1073" i="1"/>
  <c r="M1073" i="1"/>
  <c r="I955" i="1"/>
  <c r="M955" i="1"/>
  <c r="I1124" i="1"/>
  <c r="M1124" i="1"/>
  <c r="I1158" i="1"/>
  <c r="M1158" i="1"/>
  <c r="I1174" i="1"/>
  <c r="M1174" i="1"/>
  <c r="I309" i="1"/>
  <c r="M309" i="1"/>
  <c r="I387" i="1"/>
  <c r="M387" i="1"/>
  <c r="I596" i="1"/>
  <c r="M596" i="1"/>
  <c r="I518" i="1"/>
  <c r="M518" i="1"/>
  <c r="I312" i="1"/>
  <c r="M312" i="1"/>
  <c r="I554" i="1"/>
  <c r="M554" i="1"/>
  <c r="I439" i="1"/>
  <c r="M439" i="1"/>
  <c r="I951" i="1"/>
  <c r="M951" i="1"/>
  <c r="I896" i="1"/>
  <c r="M896" i="1"/>
  <c r="I353" i="1"/>
  <c r="M353" i="1"/>
  <c r="I937" i="1"/>
  <c r="M937" i="1"/>
  <c r="I940" i="1"/>
  <c r="M940" i="1"/>
  <c r="I1094" i="1"/>
  <c r="M1094" i="1"/>
  <c r="I1113" i="1"/>
  <c r="M1113" i="1"/>
  <c r="I1003" i="1"/>
  <c r="M1003" i="1"/>
  <c r="I1164" i="1"/>
  <c r="M1164" i="1"/>
  <c r="I973" i="1"/>
  <c r="M973" i="1"/>
  <c r="I1214" i="1"/>
  <c r="M1214" i="1"/>
  <c r="I1224" i="1"/>
  <c r="M1224" i="1"/>
  <c r="I1008" i="1"/>
  <c r="M1008" i="1"/>
  <c r="I905" i="1"/>
  <c r="M905" i="1"/>
  <c r="I1106" i="1"/>
  <c r="M1106" i="1"/>
  <c r="I451" i="1"/>
  <c r="M451" i="1"/>
  <c r="I963" i="1"/>
  <c r="M963" i="1"/>
  <c r="I852" i="1"/>
  <c r="M852" i="1"/>
  <c r="I1198" i="1"/>
  <c r="M1198" i="1"/>
  <c r="I732" i="1"/>
  <c r="M732" i="1"/>
  <c r="I1078" i="1"/>
  <c r="M1078" i="1"/>
  <c r="I1192" i="1"/>
  <c r="M1192" i="1"/>
  <c r="I483" i="1"/>
  <c r="M483" i="1"/>
  <c r="I995" i="1"/>
  <c r="M995" i="1"/>
  <c r="I884" i="1"/>
  <c r="M884" i="1"/>
  <c r="I1230" i="1"/>
  <c r="M1230" i="1"/>
  <c r="I141" i="1"/>
  <c r="M141" i="1"/>
  <c r="I222" i="1"/>
  <c r="M222" i="1"/>
  <c r="I610" i="1"/>
  <c r="M610" i="1"/>
  <c r="I38" i="1"/>
  <c r="M38" i="1"/>
  <c r="I872" i="1"/>
  <c r="M872" i="1"/>
  <c r="I101" i="1"/>
  <c r="M101" i="1"/>
  <c r="I751" i="1"/>
  <c r="M751" i="1"/>
  <c r="I578" i="1"/>
  <c r="M578" i="1"/>
  <c r="I147" i="1"/>
  <c r="M147" i="1"/>
  <c r="I378" i="1"/>
  <c r="M378" i="1"/>
  <c r="I566" i="1"/>
  <c r="M566" i="1"/>
  <c r="I1007" i="1"/>
  <c r="M1007" i="1"/>
  <c r="I6" i="1"/>
  <c r="M6" i="1"/>
  <c r="I717" i="1"/>
  <c r="M717" i="1"/>
  <c r="I410" i="1"/>
  <c r="M410" i="1"/>
  <c r="I591" i="1"/>
  <c r="M591" i="1"/>
  <c r="I657" i="1"/>
  <c r="M657" i="1"/>
  <c r="I155" i="1"/>
  <c r="M155" i="1"/>
  <c r="I910" i="1"/>
  <c r="M910" i="1"/>
  <c r="I423" i="1"/>
  <c r="M423" i="1"/>
  <c r="I441" i="1"/>
  <c r="M441" i="1"/>
  <c r="I326" i="1"/>
  <c r="M326" i="1"/>
  <c r="I92" i="1"/>
  <c r="M92" i="1"/>
  <c r="I254" i="1"/>
  <c r="M254" i="1"/>
  <c r="I510" i="1"/>
  <c r="M510" i="1"/>
  <c r="I642" i="1"/>
  <c r="M642" i="1"/>
  <c r="I772" i="1"/>
  <c r="M772" i="1"/>
  <c r="I514" i="1"/>
  <c r="M514" i="1"/>
  <c r="I359" i="1"/>
  <c r="M359" i="1"/>
  <c r="I715" i="1"/>
  <c r="M715" i="1"/>
  <c r="I156" i="1"/>
  <c r="M156" i="1"/>
  <c r="I961" i="1"/>
  <c r="M961" i="1"/>
  <c r="I450" i="1"/>
  <c r="M450" i="1"/>
  <c r="I286" i="1"/>
  <c r="M286" i="1"/>
  <c r="I674" i="1"/>
  <c r="M674" i="1"/>
  <c r="I17" i="1"/>
  <c r="M17" i="1"/>
  <c r="I844" i="1"/>
  <c r="M844" i="1"/>
  <c r="I930" i="1"/>
  <c r="M930" i="1"/>
  <c r="I396" i="1"/>
  <c r="M396" i="1"/>
  <c r="I445" i="1"/>
  <c r="M445" i="1"/>
  <c r="I315" i="1"/>
  <c r="M315" i="1"/>
  <c r="I693" i="1"/>
  <c r="M693" i="1"/>
  <c r="I648" i="1"/>
  <c r="M648" i="1"/>
  <c r="I575" i="1"/>
  <c r="M575" i="1"/>
  <c r="I625" i="1"/>
  <c r="M625" i="1"/>
  <c r="I28" i="1"/>
  <c r="M28" i="1"/>
  <c r="I332" i="1"/>
  <c r="M332" i="1"/>
  <c r="I456" i="1"/>
  <c r="M456" i="1"/>
  <c r="I1050" i="1"/>
  <c r="M1050" i="1"/>
  <c r="I1188" i="1"/>
  <c r="M1188" i="1"/>
  <c r="I218" i="1"/>
  <c r="M218" i="1"/>
  <c r="I270" i="1"/>
  <c r="M270" i="1"/>
  <c r="I291" i="1"/>
  <c r="M291" i="1"/>
  <c r="I877" i="1"/>
  <c r="M877" i="1"/>
  <c r="I934" i="1"/>
  <c r="M934" i="1"/>
  <c r="I855" i="1"/>
  <c r="M855" i="1"/>
  <c r="I825" i="1"/>
  <c r="M825" i="1"/>
  <c r="I683" i="1"/>
  <c r="M683" i="1"/>
  <c r="I290" i="1"/>
  <c r="M290" i="1"/>
  <c r="I342" i="1"/>
  <c r="M342" i="1"/>
  <c r="I530" i="1"/>
  <c r="M530" i="1"/>
  <c r="I811" i="1"/>
  <c r="M811" i="1"/>
  <c r="I794" i="1"/>
  <c r="I1237" i="1"/>
  <c r="I970" i="1"/>
  <c r="I356" i="1"/>
  <c r="M356" i="1"/>
  <c r="I1096" i="1"/>
  <c r="M1096" i="1"/>
  <c r="I52" i="1"/>
  <c r="M52" i="1"/>
  <c r="I219" i="1"/>
  <c r="M219" i="1"/>
  <c r="I662" i="1"/>
  <c r="M662" i="1"/>
  <c r="I602" i="1"/>
  <c r="M602" i="1"/>
  <c r="I1207" i="1"/>
  <c r="M1207" i="1"/>
  <c r="I306" i="1"/>
  <c r="M306" i="1"/>
  <c r="I118" i="1"/>
  <c r="M118" i="1"/>
  <c r="I140" i="1"/>
  <c r="M140" i="1"/>
  <c r="I829" i="1"/>
  <c r="M829" i="1"/>
  <c r="I199" i="1"/>
  <c r="M199" i="1"/>
  <c r="I703" i="1"/>
  <c r="M703" i="1"/>
  <c r="I960" i="1"/>
  <c r="M960" i="1"/>
  <c r="I769" i="1"/>
  <c r="M769" i="1"/>
  <c r="I1051" i="1"/>
  <c r="M1051" i="1"/>
  <c r="I389" i="1"/>
  <c r="M389" i="1"/>
  <c r="I267" i="1"/>
  <c r="M267" i="1"/>
  <c r="I637" i="1"/>
  <c r="M637" i="1"/>
  <c r="I31" i="1"/>
  <c r="M31" i="1"/>
  <c r="I592" i="1"/>
  <c r="M592" i="1"/>
  <c r="I519" i="1"/>
  <c r="M519" i="1"/>
  <c r="I760" i="1"/>
  <c r="M760" i="1"/>
  <c r="I561" i="1"/>
  <c r="M561" i="1"/>
  <c r="I651" i="1"/>
  <c r="M651" i="1"/>
  <c r="I1093" i="1"/>
  <c r="M1093" i="1"/>
  <c r="I347" i="1"/>
  <c r="M347" i="1"/>
  <c r="I976" i="1"/>
  <c r="M976" i="1"/>
  <c r="I843" i="1"/>
  <c r="M843" i="1"/>
  <c r="I189" i="1"/>
  <c r="M189" i="1"/>
  <c r="I108" i="1"/>
  <c r="M108" i="1"/>
  <c r="I358" i="1"/>
  <c r="M358" i="1"/>
  <c r="I388" i="1"/>
  <c r="M388" i="1"/>
  <c r="I606" i="1"/>
  <c r="M606" i="1"/>
  <c r="I200" i="1"/>
  <c r="M200" i="1"/>
  <c r="I754" i="1"/>
  <c r="M754" i="1"/>
  <c r="I943" i="1"/>
  <c r="M943" i="1"/>
  <c r="I1060" i="1"/>
  <c r="M1060" i="1"/>
  <c r="I615" i="1"/>
  <c r="M615" i="1"/>
  <c r="I187" i="1"/>
  <c r="M187" i="1"/>
  <c r="I320" i="1"/>
  <c r="M320" i="1"/>
  <c r="I647" i="1"/>
  <c r="M647" i="1"/>
  <c r="I904" i="1"/>
  <c r="M904" i="1"/>
  <c r="I705" i="1"/>
  <c r="M705" i="1"/>
  <c r="I923" i="1"/>
  <c r="M923" i="1"/>
  <c r="I629" i="1"/>
  <c r="M629" i="1"/>
  <c r="I82" i="1"/>
  <c r="M82" i="1"/>
  <c r="I773" i="1"/>
  <c r="M773" i="1"/>
  <c r="I13" i="1"/>
  <c r="M13" i="1"/>
  <c r="I382" i="1"/>
  <c r="M382" i="1"/>
  <c r="I412" i="1"/>
  <c r="M412" i="1"/>
  <c r="I638" i="1"/>
  <c r="M638" i="1"/>
  <c r="I232" i="1"/>
  <c r="M232" i="1"/>
  <c r="I770" i="1"/>
  <c r="M770" i="1"/>
  <c r="I975" i="1"/>
  <c r="M975" i="1"/>
  <c r="I145" i="1"/>
  <c r="M145" i="1"/>
  <c r="I1132" i="1"/>
  <c r="M1132" i="1"/>
  <c r="I1135" i="1"/>
  <c r="M1135" i="1"/>
  <c r="I565" i="1"/>
  <c r="M565" i="1"/>
  <c r="I274" i="1"/>
  <c r="M274" i="1"/>
  <c r="I411" i="1"/>
  <c r="M411" i="1"/>
  <c r="I797" i="1"/>
  <c r="M797" i="1"/>
  <c r="I183" i="1"/>
  <c r="M183" i="1"/>
  <c r="I482" i="1"/>
  <c r="M482" i="1"/>
  <c r="I679" i="1"/>
  <c r="M679" i="1"/>
  <c r="I920" i="1"/>
  <c r="M920" i="1"/>
  <c r="I987" i="1"/>
  <c r="M987" i="1"/>
  <c r="I790" i="1"/>
  <c r="M790" i="1"/>
  <c r="I42" i="1"/>
  <c r="M42" i="1"/>
  <c r="I540" i="1"/>
  <c r="M540" i="1"/>
  <c r="I498" i="1"/>
  <c r="M498" i="1"/>
  <c r="I161" i="1"/>
  <c r="M161" i="1"/>
  <c r="I282" i="1"/>
  <c r="M282" i="1"/>
  <c r="I277" i="1"/>
  <c r="M277" i="1"/>
  <c r="I334" i="1"/>
  <c r="M334" i="1"/>
  <c r="I355" i="1"/>
  <c r="M355" i="1"/>
  <c r="I564" i="1"/>
  <c r="M564" i="1"/>
  <c r="I941" i="1"/>
  <c r="M941" i="1"/>
  <c r="I15" i="1"/>
  <c r="M15" i="1"/>
  <c r="I280" i="1"/>
  <c r="M280" i="1"/>
  <c r="I522" i="1"/>
  <c r="M522" i="1"/>
  <c r="I407" i="1"/>
  <c r="M407" i="1"/>
  <c r="I919" i="1"/>
  <c r="M919" i="1"/>
  <c r="I856" i="1"/>
  <c r="M856" i="1"/>
  <c r="I313" i="1"/>
  <c r="M313" i="1"/>
  <c r="I897" i="1"/>
  <c r="M897" i="1"/>
  <c r="I763" i="1"/>
  <c r="M763" i="1"/>
  <c r="I892" i="1"/>
  <c r="M892" i="1"/>
  <c r="I354" i="1"/>
  <c r="M354" i="1"/>
  <c r="I349" i="1"/>
  <c r="M349" i="1"/>
  <c r="I124" i="1"/>
  <c r="M124" i="1"/>
  <c r="I493" i="1"/>
  <c r="M493" i="1"/>
  <c r="I558" i="1"/>
  <c r="M558" i="1"/>
  <c r="I87" i="1"/>
  <c r="M87" i="1"/>
  <c r="I352" i="1"/>
  <c r="M352" i="1"/>
  <c r="I594" i="1"/>
  <c r="M594" i="1"/>
  <c r="I479" i="1"/>
  <c r="M479" i="1"/>
  <c r="I999" i="1"/>
  <c r="M999" i="1"/>
  <c r="I936" i="1"/>
  <c r="M936" i="1"/>
  <c r="I401" i="1"/>
  <c r="M401" i="1"/>
  <c r="I985" i="1"/>
  <c r="M985" i="1"/>
  <c r="I859" i="1"/>
  <c r="M859" i="1"/>
  <c r="I1004" i="1"/>
  <c r="M1004" i="1"/>
  <c r="I1046" i="1"/>
  <c r="M1046" i="1"/>
  <c r="I1153" i="1"/>
  <c r="M1153" i="1"/>
  <c r="I1043" i="1"/>
  <c r="M1043" i="1"/>
  <c r="I1220" i="1"/>
  <c r="M1220" i="1"/>
  <c r="I1029" i="1"/>
  <c r="M1029" i="1"/>
  <c r="I373" i="1"/>
  <c r="M373" i="1"/>
  <c r="I430" i="1"/>
  <c r="M430" i="1"/>
  <c r="I148" i="1"/>
  <c r="M148" i="1"/>
  <c r="I517" i="1"/>
  <c r="M517" i="1"/>
  <c r="I582" i="1"/>
  <c r="M582" i="1"/>
  <c r="I111" i="1"/>
  <c r="M111" i="1"/>
  <c r="I376" i="1"/>
  <c r="M376" i="1"/>
  <c r="I618" i="1"/>
  <c r="M618" i="1"/>
  <c r="I503" i="1"/>
  <c r="M503" i="1"/>
  <c r="I1023" i="1"/>
  <c r="M1023" i="1"/>
  <c r="I968" i="1"/>
  <c r="M968" i="1"/>
  <c r="I425" i="1"/>
  <c r="M425" i="1"/>
  <c r="I1009" i="1"/>
  <c r="M1009" i="1"/>
  <c r="I891" i="1"/>
  <c r="M891" i="1"/>
  <c r="I1036" i="1"/>
  <c r="M1036" i="1"/>
  <c r="I1086" i="1"/>
  <c r="M1086" i="1"/>
  <c r="I1190" i="1"/>
  <c r="M1190" i="1"/>
  <c r="I1160" i="1"/>
  <c r="M1160" i="1"/>
  <c r="I1201" i="1"/>
  <c r="M1201" i="1"/>
  <c r="I1083" i="1"/>
  <c r="M1083" i="1"/>
  <c r="I1077" i="1"/>
  <c r="M1077" i="1"/>
  <c r="I1072" i="1"/>
  <c r="M1072" i="1"/>
  <c r="I457" i="1"/>
  <c r="M457" i="1"/>
  <c r="I969" i="1"/>
  <c r="M969" i="1"/>
  <c r="I1170" i="1"/>
  <c r="M1170" i="1"/>
  <c r="I515" i="1"/>
  <c r="M515" i="1"/>
  <c r="I1027" i="1"/>
  <c r="M1027" i="1"/>
  <c r="I916" i="1"/>
  <c r="M916" i="1"/>
  <c r="I1223" i="1"/>
  <c r="M1223" i="1"/>
  <c r="I796" i="1"/>
  <c r="M796" i="1"/>
  <c r="I1142" i="1"/>
  <c r="M1142" i="1"/>
  <c r="I1202" i="1"/>
  <c r="M1202" i="1"/>
  <c r="I1059" i="1"/>
  <c r="M1059" i="1"/>
  <c r="I948" i="1"/>
  <c r="M948" i="1"/>
  <c r="I2" i="1"/>
  <c r="C3" i="3" l="1"/>
  <c r="D3" i="3" s="1"/>
  <c r="C8" i="3"/>
  <c r="C7" i="3" s="1"/>
  <c r="C6" i="3" s="1"/>
  <c r="D6" i="3" s="1"/>
  <c r="C4" i="3" l="1"/>
  <c r="D4" i="3" s="1"/>
  <c r="C2" i="3"/>
  <c r="D2" i="3" s="1"/>
</calcChain>
</file>

<file path=xl/sharedStrings.xml><?xml version="1.0" encoding="utf-8"?>
<sst xmlns="http://schemas.openxmlformats.org/spreadsheetml/2006/main" count="2414" uniqueCount="2413">
  <si>
    <t>Дата</t>
  </si>
  <si>
    <t>06.04.2017</t>
  </si>
  <si>
    <t>05.04.2017</t>
  </si>
  <si>
    <t>04.04.2017</t>
  </si>
  <si>
    <t>03.04.2017</t>
  </si>
  <si>
    <t>31.03.2017</t>
  </si>
  <si>
    <t>30.03.2017</t>
  </si>
  <si>
    <t>29.03.2017</t>
  </si>
  <si>
    <t>28.03.2017</t>
  </si>
  <si>
    <t>27.03.2017</t>
  </si>
  <si>
    <t>24.03.2017</t>
  </si>
  <si>
    <t>23.03.2017</t>
  </si>
  <si>
    <t>22.03.2017</t>
  </si>
  <si>
    <t>21.03.2017</t>
  </si>
  <si>
    <t>20.03.2017</t>
  </si>
  <si>
    <t>17.03.2017</t>
  </si>
  <si>
    <t>16.03.2017</t>
  </si>
  <si>
    <t>15.03.2017</t>
  </si>
  <si>
    <t>14.03.2017</t>
  </si>
  <si>
    <t>13.03.2017</t>
  </si>
  <si>
    <t>10.03.2017</t>
  </si>
  <si>
    <t>09.03.2017</t>
  </si>
  <si>
    <t>07.03.2017</t>
  </si>
  <si>
    <t>06.03.2017</t>
  </si>
  <si>
    <t>03.03.2017</t>
  </si>
  <si>
    <t>02.03.2017</t>
  </si>
  <si>
    <t>01.03.2017</t>
  </si>
  <si>
    <t>28.02.2017</t>
  </si>
  <si>
    <t>27.02.2017</t>
  </si>
  <si>
    <t>22.02.2017</t>
  </si>
  <si>
    <t>21.02.2017</t>
  </si>
  <si>
    <t>20.02.2017</t>
  </si>
  <si>
    <t>17.02.2017</t>
  </si>
  <si>
    <t>16.02.2017</t>
  </si>
  <si>
    <t>15.02.2017</t>
  </si>
  <si>
    <t>14.02.2017</t>
  </si>
  <si>
    <t>13.02.2017</t>
  </si>
  <si>
    <t>10.02.2017</t>
  </si>
  <si>
    <t>09.02.2017</t>
  </si>
  <si>
    <t>08.02.2017</t>
  </si>
  <si>
    <t>07.02.2017</t>
  </si>
  <si>
    <t>06.02.2017</t>
  </si>
  <si>
    <t>03.02.2017</t>
  </si>
  <si>
    <t>02.02.2017</t>
  </si>
  <si>
    <t>01.02.2017</t>
  </si>
  <si>
    <t>31.01.2017</t>
  </si>
  <si>
    <t>30.01.2017</t>
  </si>
  <si>
    <t>27.01.2017</t>
  </si>
  <si>
    <t>26.01.2017</t>
  </si>
  <si>
    <t>25.01.2017</t>
  </si>
  <si>
    <t>24.01.2017</t>
  </si>
  <si>
    <t>23.01.2017</t>
  </si>
  <si>
    <t>20.01.2017</t>
  </si>
  <si>
    <t>19.01.2017</t>
  </si>
  <si>
    <t>18.01.2017</t>
  </si>
  <si>
    <t>17.01.2017</t>
  </si>
  <si>
    <t>16.01.2017</t>
  </si>
  <si>
    <t>13.01.2017</t>
  </si>
  <si>
    <t>12.01.2017</t>
  </si>
  <si>
    <t>11.01.2017</t>
  </si>
  <si>
    <t>10.01.2017</t>
  </si>
  <si>
    <t>09.01.2017</t>
  </si>
  <si>
    <t>30.12.2016</t>
  </si>
  <si>
    <t>29.12.2016</t>
  </si>
  <si>
    <t>28.12.2016</t>
  </si>
  <si>
    <t>27.12.2016</t>
  </si>
  <si>
    <t>26.12.2016</t>
  </si>
  <si>
    <t>23.12.2016</t>
  </si>
  <si>
    <t>22.12.2016</t>
  </si>
  <si>
    <t>21.12.2016</t>
  </si>
  <si>
    <t>20.12.2016</t>
  </si>
  <si>
    <t>19.12.2016</t>
  </si>
  <si>
    <t>16.12.2016</t>
  </si>
  <si>
    <t>15.12.2016</t>
  </si>
  <si>
    <t>14.12.2016</t>
  </si>
  <si>
    <t>13.12.2016</t>
  </si>
  <si>
    <t>12.12.2016</t>
  </si>
  <si>
    <t>09.12.2016</t>
  </si>
  <si>
    <t>08.12.2016</t>
  </si>
  <si>
    <t>07.12.2016</t>
  </si>
  <si>
    <t>06.12.2016</t>
  </si>
  <si>
    <t>05.12.2016</t>
  </si>
  <si>
    <t>02.12.2016</t>
  </si>
  <si>
    <t>01.12.2016</t>
  </si>
  <si>
    <t>30.11.2016</t>
  </si>
  <si>
    <t>29.11.2016</t>
  </si>
  <si>
    <t>28.11.2016</t>
  </si>
  <si>
    <t>25.11.2016</t>
  </si>
  <si>
    <t>24.11.2016</t>
  </si>
  <si>
    <t>23.11.2016</t>
  </si>
  <si>
    <t>22.11.2016</t>
  </si>
  <si>
    <t>21.11.2016</t>
  </si>
  <si>
    <t>18.11.2016</t>
  </si>
  <si>
    <t>17.11.2016</t>
  </si>
  <si>
    <t>16.11.2016</t>
  </si>
  <si>
    <t>15.11.2016</t>
  </si>
  <si>
    <t>14.11.2016</t>
  </si>
  <si>
    <t>11.11.2016</t>
  </si>
  <si>
    <t>10.11.2016</t>
  </si>
  <si>
    <t>09.11.2016</t>
  </si>
  <si>
    <t>08.11.2016</t>
  </si>
  <si>
    <t>07.11.2016</t>
  </si>
  <si>
    <t>03.11.2016</t>
  </si>
  <si>
    <t>02.11.2016</t>
  </si>
  <si>
    <t>01.11.2016</t>
  </si>
  <si>
    <t>31.10.2016</t>
  </si>
  <si>
    <t>28.10.2016</t>
  </si>
  <si>
    <t>27.10.2016</t>
  </si>
  <si>
    <t>26.10.2016</t>
  </si>
  <si>
    <t>25.10.2016</t>
  </si>
  <si>
    <t>24.10.2016</t>
  </si>
  <si>
    <t>21.10.2016</t>
  </si>
  <si>
    <t>20.10.2016</t>
  </si>
  <si>
    <t>19.10.2016</t>
  </si>
  <si>
    <t>18.10.2016</t>
  </si>
  <si>
    <t>17.10.2016</t>
  </si>
  <si>
    <t>14.10.2016</t>
  </si>
  <si>
    <t>13.10.2016</t>
  </si>
  <si>
    <t>12.10.2016</t>
  </si>
  <si>
    <t>11.10.2016</t>
  </si>
  <si>
    <t>10.10.2016</t>
  </si>
  <si>
    <t>07.10.2016</t>
  </si>
  <si>
    <t>06.10.2016</t>
  </si>
  <si>
    <t>05.10.2016</t>
  </si>
  <si>
    <t>04.10.2016</t>
  </si>
  <si>
    <t>03.10.2016</t>
  </si>
  <si>
    <t>30.09.2016</t>
  </si>
  <si>
    <t>29.09.2016</t>
  </si>
  <si>
    <t>28.09.2016</t>
  </si>
  <si>
    <t>27.09.2016</t>
  </si>
  <si>
    <t>26.09.2016</t>
  </si>
  <si>
    <t>23.09.2016</t>
  </si>
  <si>
    <t>22.09.2016</t>
  </si>
  <si>
    <t>21.09.2016</t>
  </si>
  <si>
    <t>20.09.2016</t>
  </si>
  <si>
    <t>19.09.2016</t>
  </si>
  <si>
    <t>16.09.2016</t>
  </si>
  <si>
    <t>15.09.2016</t>
  </si>
  <si>
    <t>14.09.2016</t>
  </si>
  <si>
    <t>13.09.2016</t>
  </si>
  <si>
    <t>12.09.2016</t>
  </si>
  <si>
    <t>09.09.2016</t>
  </si>
  <si>
    <t>08.09.2016</t>
  </si>
  <si>
    <t>07.09.2016</t>
  </si>
  <si>
    <t>06.09.2016</t>
  </si>
  <si>
    <t>05.09.2016</t>
  </si>
  <si>
    <t>02.09.2016</t>
  </si>
  <si>
    <t>01.09.2016</t>
  </si>
  <si>
    <t>31.08.2016</t>
  </si>
  <si>
    <t>30.08.2016</t>
  </si>
  <si>
    <t>29.08.2016</t>
  </si>
  <si>
    <t>26.08.2016</t>
  </si>
  <si>
    <t>25.08.2016</t>
  </si>
  <si>
    <t>24.08.2016</t>
  </si>
  <si>
    <t>23.08.2016</t>
  </si>
  <si>
    <t>22.08.2016</t>
  </si>
  <si>
    <t>19.08.2016</t>
  </si>
  <si>
    <t>18.08.2016</t>
  </si>
  <si>
    <t>17.08.2016</t>
  </si>
  <si>
    <t>16.08.2016</t>
  </si>
  <si>
    <t>15.08.2016</t>
  </si>
  <si>
    <t>12.08.2016</t>
  </si>
  <si>
    <t>11.08.2016</t>
  </si>
  <si>
    <t>10.08.2016</t>
  </si>
  <si>
    <t>09.08.2016</t>
  </si>
  <si>
    <t>08.08.2016</t>
  </si>
  <si>
    <t>05.08.2016</t>
  </si>
  <si>
    <t>04.08.2016</t>
  </si>
  <si>
    <t>03.08.2016</t>
  </si>
  <si>
    <t>02.08.2016</t>
  </si>
  <si>
    <t>01.08.2016</t>
  </si>
  <si>
    <t>29.07.2016</t>
  </si>
  <si>
    <t>28.07.2016</t>
  </si>
  <si>
    <t>27.07.2016</t>
  </si>
  <si>
    <t>26.07.2016</t>
  </si>
  <si>
    <t>25.07.2016</t>
  </si>
  <si>
    <t>22.07.2016</t>
  </si>
  <si>
    <t>21.07.2016</t>
  </si>
  <si>
    <t>20.07.2016</t>
  </si>
  <si>
    <t>19.07.2016</t>
  </si>
  <si>
    <t>18.07.2016</t>
  </si>
  <si>
    <t>15.07.2016</t>
  </si>
  <si>
    <t>14.07.2016</t>
  </si>
  <si>
    <t>13.07.2016</t>
  </si>
  <si>
    <t>12.07.2016</t>
  </si>
  <si>
    <t>11.07.2016</t>
  </si>
  <si>
    <t>08.07.2016</t>
  </si>
  <si>
    <t>07.07.2016</t>
  </si>
  <si>
    <t>06.07.2016</t>
  </si>
  <si>
    <t>05.07.2016</t>
  </si>
  <si>
    <t>04.07.2016</t>
  </si>
  <si>
    <t>01.07.2016</t>
  </si>
  <si>
    <t>30.06.2016</t>
  </si>
  <si>
    <t>29.06.2016</t>
  </si>
  <si>
    <t>28.06.2016</t>
  </si>
  <si>
    <t>27.06.2016</t>
  </si>
  <si>
    <t>24.06.2016</t>
  </si>
  <si>
    <t>23.06.2016</t>
  </si>
  <si>
    <t>22.06.2016</t>
  </si>
  <si>
    <t>21.06.2016</t>
  </si>
  <si>
    <t>20.06.2016</t>
  </si>
  <si>
    <t>17.06.2016</t>
  </si>
  <si>
    <t>16.06.2016</t>
  </si>
  <si>
    <t>15.06.2016</t>
  </si>
  <si>
    <t>14.06.2016</t>
  </si>
  <si>
    <t>10.06.2016</t>
  </si>
  <si>
    <t>09.06.2016</t>
  </si>
  <si>
    <t>08.06.2016</t>
  </si>
  <si>
    <t>07.06.2016</t>
  </si>
  <si>
    <t>06.06.2016</t>
  </si>
  <si>
    <t>03.06.2016</t>
  </si>
  <si>
    <t>02.06.2016</t>
  </si>
  <si>
    <t>01.06.2016</t>
  </si>
  <si>
    <t>31.05.2016</t>
  </si>
  <si>
    <t>30.05.2016</t>
  </si>
  <si>
    <t>27.05.2016</t>
  </si>
  <si>
    <t>26.05.2016</t>
  </si>
  <si>
    <t>25.05.2016</t>
  </si>
  <si>
    <t>24.05.2016</t>
  </si>
  <si>
    <t>23.05.2016</t>
  </si>
  <si>
    <t>20.05.2016</t>
  </si>
  <si>
    <t>19.05.2016</t>
  </si>
  <si>
    <t>18.05.2016</t>
  </si>
  <si>
    <t>17.05.2016</t>
  </si>
  <si>
    <t>16.05.2016</t>
  </si>
  <si>
    <t>13.05.2016</t>
  </si>
  <si>
    <t>12.05.2016</t>
  </si>
  <si>
    <t>11.05.2016</t>
  </si>
  <si>
    <t>10.05.2016</t>
  </si>
  <si>
    <t>06.05.2016</t>
  </si>
  <si>
    <t>05.05.2016</t>
  </si>
  <si>
    <t>04.05.2016</t>
  </si>
  <si>
    <t>29.04.2016</t>
  </si>
  <si>
    <t>28.04.2016</t>
  </si>
  <si>
    <t>27.04.2016</t>
  </si>
  <si>
    <t>26.04.2016</t>
  </si>
  <si>
    <t>25.04.2016</t>
  </si>
  <si>
    <t>22.04.2016</t>
  </si>
  <si>
    <t>21.04.2016</t>
  </si>
  <si>
    <t>20.04.2016</t>
  </si>
  <si>
    <t>19.04.2016</t>
  </si>
  <si>
    <t>18.04.2016</t>
  </si>
  <si>
    <t>15.04.2016</t>
  </si>
  <si>
    <t>14.04.2016</t>
  </si>
  <si>
    <t>13.04.2016</t>
  </si>
  <si>
    <t>12.04.2016</t>
  </si>
  <si>
    <t>11.04.2016</t>
  </si>
  <si>
    <t>08.04.2016</t>
  </si>
  <si>
    <t>07.04.2016</t>
  </si>
  <si>
    <t>06.04.2016</t>
  </si>
  <si>
    <t>05.04.2016</t>
  </si>
  <si>
    <t>04.04.2016</t>
  </si>
  <si>
    <t>01.04.2016</t>
  </si>
  <si>
    <t>31.03.2016</t>
  </si>
  <si>
    <t>30.03.2016</t>
  </si>
  <si>
    <t>29.03.2016</t>
  </si>
  <si>
    <t>28.03.2016</t>
  </si>
  <si>
    <t>25.03.2016</t>
  </si>
  <si>
    <t>24.03.2016</t>
  </si>
  <si>
    <t>23.03.2016</t>
  </si>
  <si>
    <t>22.03.2016</t>
  </si>
  <si>
    <t>21.03.2016</t>
  </si>
  <si>
    <t>18.03.2016</t>
  </si>
  <si>
    <t>17.03.2016</t>
  </si>
  <si>
    <t>16.03.2016</t>
  </si>
  <si>
    <t>15.03.2016</t>
  </si>
  <si>
    <t>14.03.2016</t>
  </si>
  <si>
    <t>11.03.2016</t>
  </si>
  <si>
    <t>10.03.2016</t>
  </si>
  <si>
    <t>09.03.2016</t>
  </si>
  <si>
    <t>04.03.2016</t>
  </si>
  <si>
    <t>03.03.2016</t>
  </si>
  <si>
    <t>02.03.2016</t>
  </si>
  <si>
    <t>01.03.2016</t>
  </si>
  <si>
    <t>29.02.2016</t>
  </si>
  <si>
    <t>26.02.2016</t>
  </si>
  <si>
    <t>25.02.2016</t>
  </si>
  <si>
    <t>24.02.2016</t>
  </si>
  <si>
    <t>20.02.2016</t>
  </si>
  <si>
    <t>19.02.2016</t>
  </si>
  <si>
    <t>18.02.2016</t>
  </si>
  <si>
    <t>17.02.2016</t>
  </si>
  <si>
    <t>16.02.2016</t>
  </si>
  <si>
    <t>15.02.2016</t>
  </si>
  <si>
    <t>12.02.2016</t>
  </si>
  <si>
    <t>11.02.2016</t>
  </si>
  <si>
    <t>10.02.2016</t>
  </si>
  <si>
    <t>09.02.2016</t>
  </si>
  <si>
    <t>08.02.2016</t>
  </si>
  <si>
    <t>05.02.2016</t>
  </si>
  <si>
    <t>04.02.2016</t>
  </si>
  <si>
    <t>03.02.2016</t>
  </si>
  <si>
    <t>02.02.2016</t>
  </si>
  <si>
    <t>01.02.2016</t>
  </si>
  <si>
    <t>29.01.2016</t>
  </si>
  <si>
    <t>28.01.2016</t>
  </si>
  <si>
    <t>27.01.2016</t>
  </si>
  <si>
    <t>26.01.2016</t>
  </si>
  <si>
    <t>25.01.2016</t>
  </si>
  <si>
    <t>22.01.2016</t>
  </si>
  <si>
    <t>21.01.2016</t>
  </si>
  <si>
    <t>20.01.2016</t>
  </si>
  <si>
    <t>19.01.2016</t>
  </si>
  <si>
    <t>18.01.2016</t>
  </si>
  <si>
    <t>15.01.2016</t>
  </si>
  <si>
    <t>14.01.2016</t>
  </si>
  <si>
    <t>13.01.2016</t>
  </si>
  <si>
    <t>12.01.2016</t>
  </si>
  <si>
    <t>11.01.2016</t>
  </si>
  <si>
    <t>31.12.2015</t>
  </si>
  <si>
    <t>30.12.2015</t>
  </si>
  <si>
    <t>29.12.2015</t>
  </si>
  <si>
    <t>28.12.2015</t>
  </si>
  <si>
    <t>25.12.2015</t>
  </si>
  <si>
    <t>24.12.2015</t>
  </si>
  <si>
    <t>23.12.2015</t>
  </si>
  <si>
    <t>22.12.2015</t>
  </si>
  <si>
    <t>21.12.2015</t>
  </si>
  <si>
    <t>18.12.2015</t>
  </si>
  <si>
    <t>17.12.2015</t>
  </si>
  <si>
    <t>16.12.2015</t>
  </si>
  <si>
    <t>15.12.2015</t>
  </si>
  <si>
    <t>14.12.2015</t>
  </si>
  <si>
    <t>11.12.2015</t>
  </si>
  <si>
    <t>10.12.2015</t>
  </si>
  <si>
    <t>09.12.2015</t>
  </si>
  <si>
    <t>08.12.2015</t>
  </si>
  <si>
    <t>07.12.2015</t>
  </si>
  <si>
    <t>04.12.2015</t>
  </si>
  <si>
    <t>03.12.2015</t>
  </si>
  <si>
    <t>02.12.2015</t>
  </si>
  <si>
    <t>01.12.2015</t>
  </si>
  <si>
    <t>30.11.2015</t>
  </si>
  <si>
    <t>27.11.2015</t>
  </si>
  <si>
    <t>26.11.2015</t>
  </si>
  <si>
    <t>25.11.2015</t>
  </si>
  <si>
    <t>24.11.2015</t>
  </si>
  <si>
    <t>23.11.2015</t>
  </si>
  <si>
    <t>20.11.2015</t>
  </si>
  <si>
    <t>19.11.2015</t>
  </si>
  <si>
    <t>18.11.2015</t>
  </si>
  <si>
    <t>17.11.2015</t>
  </si>
  <si>
    <t>16.11.2015</t>
  </si>
  <si>
    <t>13.11.2015</t>
  </si>
  <si>
    <t>12.11.2015</t>
  </si>
  <si>
    <t>11.11.2015</t>
  </si>
  <si>
    <t>10.11.2015</t>
  </si>
  <si>
    <t>09.11.2015</t>
  </si>
  <si>
    <t>06.11.2015</t>
  </si>
  <si>
    <t>05.11.2015</t>
  </si>
  <si>
    <t>03.11.2015</t>
  </si>
  <si>
    <t>02.11.2015</t>
  </si>
  <si>
    <t>30.10.2015</t>
  </si>
  <si>
    <t>29.10.2015</t>
  </si>
  <si>
    <t>28.10.2015</t>
  </si>
  <si>
    <t>27.10.2015</t>
  </si>
  <si>
    <t>26.10.2015</t>
  </si>
  <si>
    <t>23.10.2015</t>
  </si>
  <si>
    <t>22.10.2015</t>
  </si>
  <si>
    <t>21.10.2015</t>
  </si>
  <si>
    <t>20.10.2015</t>
  </si>
  <si>
    <t>19.10.2015</t>
  </si>
  <si>
    <t>16.10.2015</t>
  </si>
  <si>
    <t>15.10.2015</t>
  </si>
  <si>
    <t>14.10.2015</t>
  </si>
  <si>
    <t>13.10.2015</t>
  </si>
  <si>
    <t>12.10.2015</t>
  </si>
  <si>
    <t>09.10.2015</t>
  </si>
  <si>
    <t>08.10.2015</t>
  </si>
  <si>
    <t>07.10.2015</t>
  </si>
  <si>
    <t>06.10.2015</t>
  </si>
  <si>
    <t>05.10.2015</t>
  </si>
  <si>
    <t>02.10.2015</t>
  </si>
  <si>
    <t>01.10.2015</t>
  </si>
  <si>
    <t>30.09.2015</t>
  </si>
  <si>
    <t>29.09.2015</t>
  </si>
  <si>
    <t>28.09.2015</t>
  </si>
  <si>
    <t>25.09.2015</t>
  </si>
  <si>
    <t>24.09.2015</t>
  </si>
  <si>
    <t>23.09.2015</t>
  </si>
  <si>
    <t>22.09.2015</t>
  </si>
  <si>
    <t>21.09.2015</t>
  </si>
  <si>
    <t>18.09.2015</t>
  </si>
  <si>
    <t>17.09.2015</t>
  </si>
  <si>
    <t>16.09.2015</t>
  </si>
  <si>
    <t>15.09.2015</t>
  </si>
  <si>
    <t>14.09.2015</t>
  </si>
  <si>
    <t>11.09.2015</t>
  </si>
  <si>
    <t>10.09.2015</t>
  </si>
  <si>
    <t>09.09.2015</t>
  </si>
  <si>
    <t>08.09.2015</t>
  </si>
  <si>
    <t>07.09.2015</t>
  </si>
  <si>
    <t>04.09.2015</t>
  </si>
  <si>
    <t>03.09.2015</t>
  </si>
  <si>
    <t>02.09.2015</t>
  </si>
  <si>
    <t>01.09.2015</t>
  </si>
  <si>
    <t>31.08.2015</t>
  </si>
  <si>
    <t>28.08.2015</t>
  </si>
  <si>
    <t>27.08.2015</t>
  </si>
  <si>
    <t>26.08.2015</t>
  </si>
  <si>
    <t>25.08.2015</t>
  </si>
  <si>
    <t>24.08.2015</t>
  </si>
  <si>
    <t>21.08.2015</t>
  </si>
  <si>
    <t>20.08.2015</t>
  </si>
  <si>
    <t>19.08.2015</t>
  </si>
  <si>
    <t>18.08.2015</t>
  </si>
  <si>
    <t>17.08.2015</t>
  </si>
  <si>
    <t>14.08.2015</t>
  </si>
  <si>
    <t>13.08.2015</t>
  </si>
  <si>
    <t>12.08.2015</t>
  </si>
  <si>
    <t>11.08.2015</t>
  </si>
  <si>
    <t>10.08.2015</t>
  </si>
  <si>
    <t>07.08.2015</t>
  </si>
  <si>
    <t>06.08.2015</t>
  </si>
  <si>
    <t>05.08.2015</t>
  </si>
  <si>
    <t>04.08.2015</t>
  </si>
  <si>
    <t>03.08.2015</t>
  </si>
  <si>
    <t>31.07.2015</t>
  </si>
  <si>
    <t>30.07.2015</t>
  </si>
  <si>
    <t>29.07.2015</t>
  </si>
  <si>
    <t>28.07.2015</t>
  </si>
  <si>
    <t>27.07.2015</t>
  </si>
  <si>
    <t>24.07.2015</t>
  </si>
  <si>
    <t>23.07.2015</t>
  </si>
  <si>
    <t>22.07.2015</t>
  </si>
  <si>
    <t>21.07.2015</t>
  </si>
  <si>
    <t>20.07.2015</t>
  </si>
  <si>
    <t>17.07.2015</t>
  </si>
  <si>
    <t>16.07.2015</t>
  </si>
  <si>
    <t>15.07.2015</t>
  </si>
  <si>
    <t>14.07.2015</t>
  </si>
  <si>
    <t>13.07.2015</t>
  </si>
  <si>
    <t>10.07.2015</t>
  </si>
  <si>
    <t>09.07.2015</t>
  </si>
  <si>
    <t>08.07.2015</t>
  </si>
  <si>
    <t>07.07.2015</t>
  </si>
  <si>
    <t>06.07.2015</t>
  </si>
  <si>
    <t>03.07.2015</t>
  </si>
  <si>
    <t>02.07.2015</t>
  </si>
  <si>
    <t>01.07.2015</t>
  </si>
  <si>
    <t>30.06.2015</t>
  </si>
  <si>
    <t>29.06.2015</t>
  </si>
  <si>
    <t>26.06.2015</t>
  </si>
  <si>
    <t>25.06.2015</t>
  </si>
  <si>
    <t>24.06.2015</t>
  </si>
  <si>
    <t>23.06.2015</t>
  </si>
  <si>
    <t>22.06.2015</t>
  </si>
  <si>
    <t>19.06.2015</t>
  </si>
  <si>
    <t>18.06.2015</t>
  </si>
  <si>
    <t>17.06.2015</t>
  </si>
  <si>
    <t>16.06.2015</t>
  </si>
  <si>
    <t>15.06.2015</t>
  </si>
  <si>
    <t>11.06.2015</t>
  </si>
  <si>
    <t>10.06.2015</t>
  </si>
  <si>
    <t>09.06.2015</t>
  </si>
  <si>
    <t>08.06.2015</t>
  </si>
  <si>
    <t>05.06.2015</t>
  </si>
  <si>
    <t>04.06.2015</t>
  </si>
  <si>
    <t>03.06.2015</t>
  </si>
  <si>
    <t>02.06.2015</t>
  </si>
  <si>
    <t>01.06.2015</t>
  </si>
  <si>
    <t>29.05.2015</t>
  </si>
  <si>
    <t>28.05.2015</t>
  </si>
  <si>
    <t>27.05.2015</t>
  </si>
  <si>
    <t>26.05.2015</t>
  </si>
  <si>
    <t>25.05.2015</t>
  </si>
  <si>
    <t>22.05.2015</t>
  </si>
  <si>
    <t>21.05.2015</t>
  </si>
  <si>
    <t>20.05.2015</t>
  </si>
  <si>
    <t>19.05.2015</t>
  </si>
  <si>
    <t>18.05.2015</t>
  </si>
  <si>
    <t>15.05.2015</t>
  </si>
  <si>
    <t>14.05.2015</t>
  </si>
  <si>
    <t>13.05.2015</t>
  </si>
  <si>
    <t>12.05.2015</t>
  </si>
  <si>
    <t>08.05.2015</t>
  </si>
  <si>
    <t>07.05.2015</t>
  </si>
  <si>
    <t>06.05.2015</t>
  </si>
  <si>
    <t>05.05.2015</t>
  </si>
  <si>
    <t>04.05.2015</t>
  </si>
  <si>
    <t>30.04.2015</t>
  </si>
  <si>
    <t>29.04.2015</t>
  </si>
  <si>
    <t>28.04.2015</t>
  </si>
  <si>
    <t>27.04.2015</t>
  </si>
  <si>
    <t>24.04.2015</t>
  </si>
  <si>
    <t>23.04.2015</t>
  </si>
  <si>
    <t>22.04.2015</t>
  </si>
  <si>
    <t>21.04.2015</t>
  </si>
  <si>
    <t>20.04.2015</t>
  </si>
  <si>
    <t>17.04.2015</t>
  </si>
  <si>
    <t>16.04.2015</t>
  </si>
  <si>
    <t>15.04.2015</t>
  </si>
  <si>
    <t>14.04.2015</t>
  </si>
  <si>
    <t>13.04.2015</t>
  </si>
  <si>
    <t>10.04.2015</t>
  </si>
  <si>
    <t>09.04.2015</t>
  </si>
  <si>
    <t>08.04.2015</t>
  </si>
  <si>
    <t>07.04.2015</t>
  </si>
  <si>
    <t>06.04.2015</t>
  </si>
  <si>
    <t>05.04.2015</t>
  </si>
  <si>
    <t>03.04.2015</t>
  </si>
  <si>
    <t>02.04.2015</t>
  </si>
  <si>
    <t>01.04.2015</t>
  </si>
  <si>
    <t>31.03.2015</t>
  </si>
  <si>
    <t>30.03.2015</t>
  </si>
  <si>
    <t>27.03.2015</t>
  </si>
  <si>
    <t>26.03.2015</t>
  </si>
  <si>
    <t>25.03.2015</t>
  </si>
  <si>
    <t>24.03.2015</t>
  </si>
  <si>
    <t>23.03.2015</t>
  </si>
  <si>
    <t>20.03.2015</t>
  </si>
  <si>
    <t>19.03.2015</t>
  </si>
  <si>
    <t>18.03.2015</t>
  </si>
  <si>
    <t>17.03.2015</t>
  </si>
  <si>
    <t>16.03.2015</t>
  </si>
  <si>
    <t>13.03.2015</t>
  </si>
  <si>
    <t>12.03.2015</t>
  </si>
  <si>
    <t>11.03.2015</t>
  </si>
  <si>
    <t>10.03.2015</t>
  </si>
  <si>
    <t>06.03.2015</t>
  </si>
  <si>
    <t>05.03.2015</t>
  </si>
  <si>
    <t>04.03.2015</t>
  </si>
  <si>
    <t>03.03.2015</t>
  </si>
  <si>
    <t>02.03.2015</t>
  </si>
  <si>
    <t>27.02.2015</t>
  </si>
  <si>
    <t>26.02.2015</t>
  </si>
  <si>
    <t>25.02.2015</t>
  </si>
  <si>
    <t>24.02.2015</t>
  </si>
  <si>
    <t>20.02.2015</t>
  </si>
  <si>
    <t>19.02.2015</t>
  </si>
  <si>
    <t>18.02.2015</t>
  </si>
  <si>
    <t>17.02.2015</t>
  </si>
  <si>
    <t>16.02.2015</t>
  </si>
  <si>
    <t>13.02.2015</t>
  </si>
  <si>
    <t>12.02.2015</t>
  </si>
  <si>
    <t>11.02.2015</t>
  </si>
  <si>
    <t>10.02.2015</t>
  </si>
  <si>
    <t>09.02.2015</t>
  </si>
  <si>
    <t>06.02.2015</t>
  </si>
  <si>
    <t>05.02.2015</t>
  </si>
  <si>
    <t>04.02.2015</t>
  </si>
  <si>
    <t>03.02.2015</t>
  </si>
  <si>
    <t>02.02.2015</t>
  </si>
  <si>
    <t>30.01.2015</t>
  </si>
  <si>
    <t>29.01.2015</t>
  </si>
  <si>
    <t>28.01.2015</t>
  </si>
  <si>
    <t>27.01.2015</t>
  </si>
  <si>
    <t>26.01.2015</t>
  </si>
  <si>
    <t>23.01.2015</t>
  </si>
  <si>
    <t>22.01.2015</t>
  </si>
  <si>
    <t>21.01.2015</t>
  </si>
  <si>
    <t>20.01.2015</t>
  </si>
  <si>
    <t>19.01.2015</t>
  </si>
  <si>
    <t>16.01.2015</t>
  </si>
  <si>
    <t>15.01.2015</t>
  </si>
  <si>
    <t>14.01.2015</t>
  </si>
  <si>
    <t>13.01.2015</t>
  </si>
  <si>
    <t>12.01.2015</t>
  </si>
  <si>
    <t>31.12.2014</t>
  </si>
  <si>
    <t>30.12.2014</t>
  </si>
  <si>
    <t>29.12.2014</t>
  </si>
  <si>
    <t>26.12.2014</t>
  </si>
  <si>
    <t>25.12.2014</t>
  </si>
  <si>
    <t>24.12.2014</t>
  </si>
  <si>
    <t>23.12.2014</t>
  </si>
  <si>
    <t>22.12.2014</t>
  </si>
  <si>
    <t>19.12.2014</t>
  </si>
  <si>
    <t>18.12.2014</t>
  </si>
  <si>
    <t>17.12.2014</t>
  </si>
  <si>
    <t>16.12.2014</t>
  </si>
  <si>
    <t>15.12.2014</t>
  </si>
  <si>
    <t>12.12.2014</t>
  </si>
  <si>
    <t>11.12.2014</t>
  </si>
  <si>
    <t>10.12.2014</t>
  </si>
  <si>
    <t>09.12.2014</t>
  </si>
  <si>
    <t>08.12.2014</t>
  </si>
  <si>
    <t>05.12.2014</t>
  </si>
  <si>
    <t>04.12.2014</t>
  </si>
  <si>
    <t>03.12.2014</t>
  </si>
  <si>
    <t>02.12.2014</t>
  </si>
  <si>
    <t>01.12.2014</t>
  </si>
  <si>
    <t>28.11.2014</t>
  </si>
  <si>
    <t>27.11.2014</t>
  </si>
  <si>
    <t>26.11.2014</t>
  </si>
  <si>
    <t>25.11.2014</t>
  </si>
  <si>
    <t>24.11.2014</t>
  </si>
  <si>
    <t>21.11.2014</t>
  </si>
  <si>
    <t>20.11.2014</t>
  </si>
  <si>
    <t>19.11.2014</t>
  </si>
  <si>
    <t>18.11.2014</t>
  </si>
  <si>
    <t>17.11.2014</t>
  </si>
  <si>
    <t>14.11.2014</t>
  </si>
  <si>
    <t>13.11.2014</t>
  </si>
  <si>
    <t>12.11.2014</t>
  </si>
  <si>
    <t>11.11.2014</t>
  </si>
  <si>
    <t>10.11.2014</t>
  </si>
  <si>
    <t>07.11.2014</t>
  </si>
  <si>
    <t>06.11.2014</t>
  </si>
  <si>
    <t>05.11.2014</t>
  </si>
  <si>
    <t>31.10.2014</t>
  </si>
  <si>
    <t>30.10.2014</t>
  </si>
  <si>
    <t>29.10.2014</t>
  </si>
  <si>
    <t>28.10.2014</t>
  </si>
  <si>
    <t>27.10.2014</t>
  </si>
  <si>
    <t>24.10.2014</t>
  </si>
  <si>
    <t>23.10.2014</t>
  </si>
  <si>
    <t>22.10.2014</t>
  </si>
  <si>
    <t>21.10.2014</t>
  </si>
  <si>
    <t>20.10.2014</t>
  </si>
  <si>
    <t>17.10.2014</t>
  </si>
  <si>
    <t>16.10.2014</t>
  </si>
  <si>
    <t>15.10.2014</t>
  </si>
  <si>
    <t>14.10.2014</t>
  </si>
  <si>
    <t>13.10.2014</t>
  </si>
  <si>
    <t>10.10.2014</t>
  </si>
  <si>
    <t>09.10.2014</t>
  </si>
  <si>
    <t>08.10.2014</t>
  </si>
  <si>
    <t>07.10.2014</t>
  </si>
  <si>
    <t>06.10.2014</t>
  </si>
  <si>
    <t>03.10.2014</t>
  </si>
  <si>
    <t>02.10.2014</t>
  </si>
  <si>
    <t>01.10.2014</t>
  </si>
  <si>
    <t>30.09.2014</t>
  </si>
  <si>
    <t>29.09.2014</t>
  </si>
  <si>
    <t>26.09.2014</t>
  </si>
  <si>
    <t>25.09.2014</t>
  </si>
  <si>
    <t>24.09.2014</t>
  </si>
  <si>
    <t>23.09.2014</t>
  </si>
  <si>
    <t>22.09.2014</t>
  </si>
  <si>
    <t>19.09.2014</t>
  </si>
  <si>
    <t>18.09.2014</t>
  </si>
  <si>
    <t>17.09.2014</t>
  </si>
  <si>
    <t>16.09.2014</t>
  </si>
  <si>
    <t>15.09.2014</t>
  </si>
  <si>
    <t>12.09.2014</t>
  </si>
  <si>
    <t>11.09.2014</t>
  </si>
  <si>
    <t>10.09.2014</t>
  </si>
  <si>
    <t>09.09.2014</t>
  </si>
  <si>
    <t>08.09.2014</t>
  </si>
  <si>
    <t>05.09.2014</t>
  </si>
  <si>
    <t>04.09.2014</t>
  </si>
  <si>
    <t>03.09.2014</t>
  </si>
  <si>
    <t>02.09.2014</t>
  </si>
  <si>
    <t>01.09.2014</t>
  </si>
  <si>
    <t>29.08.2014</t>
  </si>
  <si>
    <t>28.08.2014</t>
  </si>
  <si>
    <t>27.08.2014</t>
  </si>
  <si>
    <t>26.08.2014</t>
  </si>
  <si>
    <t>25.08.2014</t>
  </si>
  <si>
    <t>22.08.2014</t>
  </si>
  <si>
    <t>21.08.2014</t>
  </si>
  <si>
    <t>20.08.2014</t>
  </si>
  <si>
    <t>19.08.2014</t>
  </si>
  <si>
    <t>18.08.2014</t>
  </si>
  <si>
    <t>15.08.2014</t>
  </si>
  <si>
    <t>14.08.2014</t>
  </si>
  <si>
    <t>13.08.2014</t>
  </si>
  <si>
    <t>12.08.2014</t>
  </si>
  <si>
    <t>11.08.2014</t>
  </si>
  <si>
    <t>08.08.2014</t>
  </si>
  <si>
    <t>07.08.2014</t>
  </si>
  <si>
    <t>06.08.2014</t>
  </si>
  <si>
    <t>05.08.2014</t>
  </si>
  <si>
    <t>04.08.2014</t>
  </si>
  <si>
    <t>01.08.2014</t>
  </si>
  <si>
    <t>31.07.2014</t>
  </si>
  <si>
    <t>30.07.2014</t>
  </si>
  <si>
    <t>29.07.2014</t>
  </si>
  <si>
    <t>28.07.2014</t>
  </si>
  <si>
    <t>25.07.2014</t>
  </si>
  <si>
    <t>24.07.2014</t>
  </si>
  <si>
    <t>23.07.2014</t>
  </si>
  <si>
    <t>22.07.2014</t>
  </si>
  <si>
    <t>21.07.2014</t>
  </si>
  <si>
    <t>18.07.2014</t>
  </si>
  <si>
    <t>17.07.2014</t>
  </si>
  <si>
    <t>16.07.2014</t>
  </si>
  <si>
    <t>15.07.2014</t>
  </si>
  <si>
    <t>14.07.2014</t>
  </si>
  <si>
    <t>11.07.2014</t>
  </si>
  <si>
    <t>10.07.2014</t>
  </si>
  <si>
    <t>09.07.2014</t>
  </si>
  <si>
    <t>08.07.2014</t>
  </si>
  <si>
    <t>07.07.2014</t>
  </si>
  <si>
    <t>04.07.2014</t>
  </si>
  <si>
    <t>03.07.2014</t>
  </si>
  <si>
    <t>02.07.2014</t>
  </si>
  <si>
    <t>01.07.2014</t>
  </si>
  <si>
    <t>30.06.2014</t>
  </si>
  <si>
    <t>27.06.2014</t>
  </si>
  <si>
    <t>26.06.2014</t>
  </si>
  <si>
    <t>25.06.2014</t>
  </si>
  <si>
    <t>24.06.2014</t>
  </si>
  <si>
    <t>23.06.2014</t>
  </si>
  <si>
    <t>20.06.2014</t>
  </si>
  <si>
    <t>19.06.2014</t>
  </si>
  <si>
    <t>18.06.2014</t>
  </si>
  <si>
    <t>17.06.2014</t>
  </si>
  <si>
    <t>16.06.2014</t>
  </si>
  <si>
    <t>11.06.2014</t>
  </si>
  <si>
    <t>10.06.2014</t>
  </si>
  <si>
    <t>09.06.2014</t>
  </si>
  <si>
    <t>06.06.2014</t>
  </si>
  <si>
    <t>05.06.2014</t>
  </si>
  <si>
    <t>04.06.2014</t>
  </si>
  <si>
    <t>03.06.2014</t>
  </si>
  <si>
    <t>02.06.2014</t>
  </si>
  <si>
    <t>30.05.2014</t>
  </si>
  <si>
    <t>29.05.2014</t>
  </si>
  <si>
    <t>28.05.2014</t>
  </si>
  <si>
    <t>27.05.2014</t>
  </si>
  <si>
    <t>26.05.2014</t>
  </si>
  <si>
    <t>23.05.2014</t>
  </si>
  <si>
    <t>22.05.2014</t>
  </si>
  <si>
    <t>21.05.2014</t>
  </si>
  <si>
    <t>20.05.2014</t>
  </si>
  <si>
    <t>19.05.2014</t>
  </si>
  <si>
    <t>16.05.2014</t>
  </si>
  <si>
    <t>15.05.2014</t>
  </si>
  <si>
    <t>14.05.2014</t>
  </si>
  <si>
    <t>13.05.2014</t>
  </si>
  <si>
    <t>12.05.2014</t>
  </si>
  <si>
    <t>08.05.2014</t>
  </si>
  <si>
    <t>07.05.2014</t>
  </si>
  <si>
    <t>06.05.2014</t>
  </si>
  <si>
    <t>05.05.2014</t>
  </si>
  <si>
    <t>30.04.2014</t>
  </si>
  <si>
    <t>29.04.2014</t>
  </si>
  <si>
    <t>28.04.2014</t>
  </si>
  <si>
    <t>25.04.2014</t>
  </si>
  <si>
    <t>24.04.2014</t>
  </si>
  <si>
    <t>23.04.2014</t>
  </si>
  <si>
    <t>22.04.2014</t>
  </si>
  <si>
    <t>21.04.2014</t>
  </si>
  <si>
    <t>18.04.2014</t>
  </si>
  <si>
    <t>17.04.2014</t>
  </si>
  <si>
    <t>16.04.2014</t>
  </si>
  <si>
    <t>15.04.2014</t>
  </si>
  <si>
    <t>14.04.2014</t>
  </si>
  <si>
    <t>11.04.2014</t>
  </si>
  <si>
    <t>10.04.2014</t>
  </si>
  <si>
    <t>09.04.2014</t>
  </si>
  <si>
    <t>08.04.2014</t>
  </si>
  <si>
    <t>07.04.2014</t>
  </si>
  <si>
    <t>04.04.2014</t>
  </si>
  <si>
    <t>03.04.2014</t>
  </si>
  <si>
    <t>02.04.2014</t>
  </si>
  <si>
    <t>01.04.2014</t>
  </si>
  <si>
    <t>31.03.2014</t>
  </si>
  <si>
    <t>28.03.2014</t>
  </si>
  <si>
    <t>27.03.2014</t>
  </si>
  <si>
    <t>26.03.2014</t>
  </si>
  <si>
    <t>25.03.2014</t>
  </si>
  <si>
    <t>24.03.2014</t>
  </si>
  <si>
    <t>21.03.2014</t>
  </si>
  <si>
    <t>20.03.2014</t>
  </si>
  <si>
    <t>19.03.2014</t>
  </si>
  <si>
    <t>18.03.2014</t>
  </si>
  <si>
    <t>17.03.2014</t>
  </si>
  <si>
    <t>14.03.2014</t>
  </si>
  <si>
    <t>13.03.2014</t>
  </si>
  <si>
    <t>12.03.2014</t>
  </si>
  <si>
    <t>11.03.2014</t>
  </si>
  <si>
    <t>07.03.2014</t>
  </si>
  <si>
    <t>06.03.2014</t>
  </si>
  <si>
    <t>05.03.2014</t>
  </si>
  <si>
    <t>04.03.2014</t>
  </si>
  <si>
    <t>03.03.2014</t>
  </si>
  <si>
    <t>28.02.2014</t>
  </si>
  <si>
    <t>27.02.2014</t>
  </si>
  <si>
    <t>26.02.2014</t>
  </si>
  <si>
    <t>25.02.2014</t>
  </si>
  <si>
    <t>24.02.2014</t>
  </si>
  <si>
    <t>21.02.2014</t>
  </si>
  <si>
    <t>20.02.2014</t>
  </si>
  <si>
    <t>19.02.2014</t>
  </si>
  <si>
    <t>18.02.2014</t>
  </si>
  <si>
    <t>17.02.2014</t>
  </si>
  <si>
    <t>14.02.2014</t>
  </si>
  <si>
    <t>13.02.2014</t>
  </si>
  <si>
    <t>12.02.2014</t>
  </si>
  <si>
    <t>11.02.2014</t>
  </si>
  <si>
    <t>10.02.2014</t>
  </si>
  <si>
    <t>07.02.2014</t>
  </si>
  <si>
    <t>06.02.2014</t>
  </si>
  <si>
    <t>05.02.2014</t>
  </si>
  <si>
    <t>04.02.2014</t>
  </si>
  <si>
    <t>03.02.2014</t>
  </si>
  <si>
    <t>31.01.2014</t>
  </si>
  <si>
    <t>30.01.2014</t>
  </si>
  <si>
    <t>29.01.2014</t>
  </si>
  <si>
    <t>28.01.2014</t>
  </si>
  <si>
    <t>27.01.2014</t>
  </si>
  <si>
    <t>24.01.2014</t>
  </si>
  <si>
    <t>23.01.2014</t>
  </si>
  <si>
    <t>22.01.2014</t>
  </si>
  <si>
    <t>21.01.2014</t>
  </si>
  <si>
    <t>20.01.2014</t>
  </si>
  <si>
    <t>17.01.2014</t>
  </si>
  <si>
    <t>16.01.2014</t>
  </si>
  <si>
    <t>15.01.2014</t>
  </si>
  <si>
    <t>14.01.2014</t>
  </si>
  <si>
    <t>13.01.2014</t>
  </si>
  <si>
    <t>10.01.2014</t>
  </si>
  <si>
    <t>09.01.2014</t>
  </si>
  <si>
    <t>31.12.2013</t>
  </si>
  <si>
    <t>30.12.2013</t>
  </si>
  <si>
    <t>27.12.2013</t>
  </si>
  <si>
    <t>26.12.2013</t>
  </si>
  <si>
    <t>25.12.2013</t>
  </si>
  <si>
    <t>24.12.2013</t>
  </si>
  <si>
    <t>23.12.2013</t>
  </si>
  <si>
    <t>20.12.2013</t>
  </si>
  <si>
    <t>19.12.2013</t>
  </si>
  <si>
    <t>18.12.2013</t>
  </si>
  <si>
    <t>17.12.2013</t>
  </si>
  <si>
    <t>16.12.2013</t>
  </si>
  <si>
    <t>13.12.2013</t>
  </si>
  <si>
    <t>12.12.2013</t>
  </si>
  <si>
    <t>11.12.2013</t>
  </si>
  <si>
    <t>10.12.2013</t>
  </si>
  <si>
    <t>09.12.2013</t>
  </si>
  <si>
    <t>06.12.2013</t>
  </si>
  <si>
    <t>05.12.2013</t>
  </si>
  <si>
    <t>04.12.2013</t>
  </si>
  <si>
    <t>03.12.2013</t>
  </si>
  <si>
    <t>02.12.2013</t>
  </si>
  <si>
    <t>29.11.2013</t>
  </si>
  <si>
    <t>28.11.2013</t>
  </si>
  <si>
    <t>27.11.2013</t>
  </si>
  <si>
    <t>26.11.2013</t>
  </si>
  <si>
    <t>25.11.2013</t>
  </si>
  <si>
    <t>22.11.2013</t>
  </si>
  <si>
    <t>21.11.2013</t>
  </si>
  <si>
    <t>20.11.2013</t>
  </si>
  <si>
    <t>19.11.2013</t>
  </si>
  <si>
    <t>18.11.2013</t>
  </si>
  <si>
    <t>15.11.2013</t>
  </si>
  <si>
    <t>14.11.2013</t>
  </si>
  <si>
    <t>13.11.2013</t>
  </si>
  <si>
    <t>12.11.2013</t>
  </si>
  <si>
    <t>11.11.2013</t>
  </si>
  <si>
    <t>08.11.2013</t>
  </si>
  <si>
    <t>07.11.2013</t>
  </si>
  <si>
    <t>06.11.2013</t>
  </si>
  <si>
    <t>05.11.2013</t>
  </si>
  <si>
    <t>01.11.2013</t>
  </si>
  <si>
    <t>31.10.2013</t>
  </si>
  <si>
    <t>30.10.2013</t>
  </si>
  <si>
    <t>29.10.2013</t>
  </si>
  <si>
    <t>28.10.2013</t>
  </si>
  <si>
    <t>25.10.2013</t>
  </si>
  <si>
    <t>24.10.2013</t>
  </si>
  <si>
    <t>23.10.2013</t>
  </si>
  <si>
    <t>22.10.2013</t>
  </si>
  <si>
    <t>21.10.2013</t>
  </si>
  <si>
    <t>18.10.2013</t>
  </si>
  <si>
    <t>17.10.2013</t>
  </si>
  <si>
    <t>16.10.2013</t>
  </si>
  <si>
    <t>15.10.2013</t>
  </si>
  <si>
    <t>14.10.2013</t>
  </si>
  <si>
    <t>11.10.2013</t>
  </si>
  <si>
    <t>10.10.2013</t>
  </si>
  <si>
    <t>09.10.2013</t>
  </si>
  <si>
    <t>08.10.2013</t>
  </si>
  <si>
    <t>07.10.2013</t>
  </si>
  <si>
    <t>04.10.2013</t>
  </si>
  <si>
    <t>03.10.2013</t>
  </si>
  <si>
    <t>02.10.2013</t>
  </si>
  <si>
    <t>01.10.2013</t>
  </si>
  <si>
    <t>30.09.2013</t>
  </si>
  <si>
    <t>27.09.2013</t>
  </si>
  <si>
    <t>26.09.2013</t>
  </si>
  <si>
    <t>25.09.2013</t>
  </si>
  <si>
    <t>24.09.2013</t>
  </si>
  <si>
    <t>23.09.2013</t>
  </si>
  <si>
    <t>20.09.2013</t>
  </si>
  <si>
    <t>19.09.2013</t>
  </si>
  <si>
    <t>18.09.2013</t>
  </si>
  <si>
    <t>17.09.2013</t>
  </si>
  <si>
    <t>16.09.2013</t>
  </si>
  <si>
    <t>13.09.2013</t>
  </si>
  <si>
    <t>12.09.2013</t>
  </si>
  <si>
    <t>11.09.2013</t>
  </si>
  <si>
    <t>10.09.2013</t>
  </si>
  <si>
    <t>09.09.2013</t>
  </si>
  <si>
    <t>06.09.2013</t>
  </si>
  <si>
    <t>05.09.2013</t>
  </si>
  <si>
    <t>04.09.2013</t>
  </si>
  <si>
    <t>03.09.2013</t>
  </si>
  <si>
    <t>02.09.2013</t>
  </si>
  <si>
    <t>30.08.2013</t>
  </si>
  <si>
    <t>29.08.2013</t>
  </si>
  <si>
    <t>28.08.2013</t>
  </si>
  <si>
    <t>27.08.2013</t>
  </si>
  <si>
    <t>26.08.2013</t>
  </si>
  <si>
    <t>23.08.2013</t>
  </si>
  <si>
    <t>22.08.2013</t>
  </si>
  <si>
    <t>21.08.2013</t>
  </si>
  <si>
    <t>20.08.2013</t>
  </si>
  <si>
    <t>19.08.2013</t>
  </si>
  <si>
    <t>16.08.2013</t>
  </si>
  <si>
    <t>15.08.2013</t>
  </si>
  <si>
    <t>14.08.2013</t>
  </si>
  <si>
    <t>13.08.2013</t>
  </si>
  <si>
    <t>12.08.2013</t>
  </si>
  <si>
    <t>09.08.2013</t>
  </si>
  <si>
    <t>08.08.2013</t>
  </si>
  <si>
    <t>07.08.2013</t>
  </si>
  <si>
    <t>06.08.2013</t>
  </si>
  <si>
    <t>05.08.2013</t>
  </si>
  <si>
    <t>02.08.2013</t>
  </si>
  <si>
    <t>01.08.2013</t>
  </si>
  <si>
    <t>31.07.2013</t>
  </si>
  <si>
    <t>30.07.2013</t>
  </si>
  <si>
    <t>29.07.2013</t>
  </si>
  <si>
    <t>26.07.2013</t>
  </si>
  <si>
    <t>25.07.2013</t>
  </si>
  <si>
    <t>24.07.2013</t>
  </si>
  <si>
    <t>23.07.2013</t>
  </si>
  <si>
    <t>22.07.2013</t>
  </si>
  <si>
    <t>19.07.2013</t>
  </si>
  <si>
    <t>18.07.2013</t>
  </si>
  <si>
    <t>17.07.2013</t>
  </si>
  <si>
    <t>16.07.2013</t>
  </si>
  <si>
    <t>15.07.2013</t>
  </si>
  <si>
    <t>12.07.2013</t>
  </si>
  <si>
    <t>11.07.2013</t>
  </si>
  <si>
    <t>10.07.2013</t>
  </si>
  <si>
    <t>09.07.2013</t>
  </si>
  <si>
    <t>08.07.2013</t>
  </si>
  <si>
    <t>05.07.2013</t>
  </si>
  <si>
    <t>04.07.2013</t>
  </si>
  <si>
    <t>03.07.2013</t>
  </si>
  <si>
    <t>02.07.2013</t>
  </si>
  <si>
    <t>01.07.2013</t>
  </si>
  <si>
    <t>28.06.2013</t>
  </si>
  <si>
    <t>27.06.2013</t>
  </si>
  <si>
    <t>26.06.2013</t>
  </si>
  <si>
    <t>25.06.2013</t>
  </si>
  <si>
    <t>24.06.2013</t>
  </si>
  <si>
    <t>21.06.2013</t>
  </si>
  <si>
    <t>20.06.2013</t>
  </si>
  <si>
    <t>19.06.2013</t>
  </si>
  <si>
    <t>18.06.2013</t>
  </si>
  <si>
    <t>17.06.2013</t>
  </si>
  <si>
    <t>14.06.2013</t>
  </si>
  <si>
    <t>13.06.2013</t>
  </si>
  <si>
    <t>11.06.2013</t>
  </si>
  <si>
    <t>10.06.2013</t>
  </si>
  <si>
    <t>07.06.2013</t>
  </si>
  <si>
    <t>06.06.2013</t>
  </si>
  <si>
    <t>05.06.2013</t>
  </si>
  <si>
    <t>04.06.2013</t>
  </si>
  <si>
    <t>03.06.2013</t>
  </si>
  <si>
    <t>31.05.2013</t>
  </si>
  <si>
    <t>30.05.2013</t>
  </si>
  <si>
    <t>29.05.2013</t>
  </si>
  <si>
    <t>28.05.2013</t>
  </si>
  <si>
    <t>27.05.2013</t>
  </si>
  <si>
    <t>24.05.2013</t>
  </si>
  <si>
    <t>23.05.2013</t>
  </si>
  <si>
    <t>22.05.2013</t>
  </si>
  <si>
    <t>21.05.2013</t>
  </si>
  <si>
    <t>20.05.2013</t>
  </si>
  <si>
    <t>17.05.2013</t>
  </si>
  <si>
    <t>16.05.2013</t>
  </si>
  <si>
    <t>15.05.2013</t>
  </si>
  <si>
    <t>14.05.2013</t>
  </si>
  <si>
    <t>13.05.2013</t>
  </si>
  <si>
    <t>08.05.2013</t>
  </si>
  <si>
    <t>07.05.2013</t>
  </si>
  <si>
    <t>06.05.2013</t>
  </si>
  <si>
    <t>30.04.2013</t>
  </si>
  <si>
    <t>29.04.2013</t>
  </si>
  <si>
    <t>26.04.2013</t>
  </si>
  <si>
    <t>25.04.2013</t>
  </si>
  <si>
    <t>24.04.2013</t>
  </si>
  <si>
    <t>23.04.2013</t>
  </si>
  <si>
    <t>22.04.2013</t>
  </si>
  <si>
    <t>19.04.2013</t>
  </si>
  <si>
    <t>18.04.2013</t>
  </si>
  <si>
    <t>17.04.2013</t>
  </si>
  <si>
    <t>16.04.2013</t>
  </si>
  <si>
    <t>15.04.2013</t>
  </si>
  <si>
    <t>12.04.2013</t>
  </si>
  <si>
    <t>11.04.2013</t>
  </si>
  <si>
    <t>10.04.2013</t>
  </si>
  <si>
    <t>09.04.2013</t>
  </si>
  <si>
    <t>08.04.2013</t>
  </si>
  <si>
    <t>05.04.2013</t>
  </si>
  <si>
    <t>04.04.2013</t>
  </si>
  <si>
    <t>03.04.2013</t>
  </si>
  <si>
    <t>02.04.2013</t>
  </si>
  <si>
    <t>01.04.2013</t>
  </si>
  <si>
    <t>29.03.2013</t>
  </si>
  <si>
    <t>28.03.2013</t>
  </si>
  <si>
    <t>27.03.2013</t>
  </si>
  <si>
    <t>26.03.2013</t>
  </si>
  <si>
    <t>25.03.2013</t>
  </si>
  <si>
    <t>22.03.2013</t>
  </si>
  <si>
    <t>21.03.2013</t>
  </si>
  <si>
    <t>20.03.2013</t>
  </si>
  <si>
    <t>19.03.2013</t>
  </si>
  <si>
    <t>18.03.2013</t>
  </si>
  <si>
    <t>15.03.2013</t>
  </si>
  <si>
    <t>14.03.2013</t>
  </si>
  <si>
    <t>13.03.2013</t>
  </si>
  <si>
    <t>12.03.2013</t>
  </si>
  <si>
    <t>11.03.2013</t>
  </si>
  <si>
    <t>07.03.2013</t>
  </si>
  <si>
    <t>06.03.2013</t>
  </si>
  <si>
    <t>05.03.2013</t>
  </si>
  <si>
    <t>04.03.2013</t>
  </si>
  <si>
    <t>01.03.2013</t>
  </si>
  <si>
    <t>28.02.2013</t>
  </si>
  <si>
    <t>27.02.2013</t>
  </si>
  <si>
    <t>26.02.2013</t>
  </si>
  <si>
    <t>25.02.2013</t>
  </si>
  <si>
    <t>22.02.2013</t>
  </si>
  <si>
    <t>21.02.2013</t>
  </si>
  <si>
    <t>20.02.2013</t>
  </si>
  <si>
    <t>19.02.2013</t>
  </si>
  <si>
    <t>18.02.2013</t>
  </si>
  <si>
    <t>15.02.2013</t>
  </si>
  <si>
    <t>14.02.2013</t>
  </si>
  <si>
    <t>13.02.2013</t>
  </si>
  <si>
    <t>12.02.2013</t>
  </si>
  <si>
    <t>11.02.2013</t>
  </si>
  <si>
    <t>08.02.2013</t>
  </si>
  <si>
    <t>07.02.2013</t>
  </si>
  <si>
    <t>06.02.2013</t>
  </si>
  <si>
    <t>05.02.2013</t>
  </si>
  <si>
    <t>04.02.2013</t>
  </si>
  <si>
    <t>01.02.2013</t>
  </si>
  <si>
    <t>31.01.2013</t>
  </si>
  <si>
    <t>30.01.2013</t>
  </si>
  <si>
    <t>29.01.2013</t>
  </si>
  <si>
    <t>28.01.2013</t>
  </si>
  <si>
    <t>25.01.2013</t>
  </si>
  <si>
    <t>24.01.2013</t>
  </si>
  <si>
    <t>23.01.2013</t>
  </si>
  <si>
    <t>22.01.2013</t>
  </si>
  <si>
    <t>21.01.2013</t>
  </si>
  <si>
    <t>18.01.2013</t>
  </si>
  <si>
    <t>17.01.2013</t>
  </si>
  <si>
    <t>16.01.2013</t>
  </si>
  <si>
    <t>15.01.2013</t>
  </si>
  <si>
    <t>14.01.2013</t>
  </si>
  <si>
    <t>11.01.2013</t>
  </si>
  <si>
    <t>10.01.2013</t>
  </si>
  <si>
    <t>09.01.2013</t>
  </si>
  <si>
    <t>29.12.2012</t>
  </si>
  <si>
    <t>28.12.2012</t>
  </si>
  <si>
    <t>27.12.2012</t>
  </si>
  <si>
    <t>26.12.2012</t>
  </si>
  <si>
    <t>25.12.2012</t>
  </si>
  <si>
    <t>24.12.2012</t>
  </si>
  <si>
    <t>21.12.2012</t>
  </si>
  <si>
    <t>20.12.2012</t>
  </si>
  <si>
    <t>19.12.2012</t>
  </si>
  <si>
    <t>18.12.2012</t>
  </si>
  <si>
    <t>17.12.2012</t>
  </si>
  <si>
    <t>14.12.2012</t>
  </si>
  <si>
    <t>13.12.2012</t>
  </si>
  <si>
    <t>12.12.2012</t>
  </si>
  <si>
    <t>11.12.2012</t>
  </si>
  <si>
    <t>10.12.2012</t>
  </si>
  <si>
    <t>07.12.2012</t>
  </si>
  <si>
    <t>06.12.2012</t>
  </si>
  <si>
    <t>05.12.2012</t>
  </si>
  <si>
    <t>04.12.2012</t>
  </si>
  <si>
    <t>03.12.2012</t>
  </si>
  <si>
    <t>30.11.2012</t>
  </si>
  <si>
    <t>29.11.2012</t>
  </si>
  <si>
    <t>28.11.2012</t>
  </si>
  <si>
    <t>27.11.2012</t>
  </si>
  <si>
    <t>26.11.2012</t>
  </si>
  <si>
    <t>23.11.2012</t>
  </si>
  <si>
    <t>22.11.2012</t>
  </si>
  <si>
    <t>21.11.2012</t>
  </si>
  <si>
    <t>20.11.2012</t>
  </si>
  <si>
    <t>19.11.2012</t>
  </si>
  <si>
    <t>16.11.2012</t>
  </si>
  <si>
    <t>15.11.2012</t>
  </si>
  <si>
    <t>14.11.2012</t>
  </si>
  <si>
    <t>13.11.2012</t>
  </si>
  <si>
    <t>12.11.2012</t>
  </si>
  <si>
    <t>09.11.2012</t>
  </si>
  <si>
    <t>08.11.2012</t>
  </si>
  <si>
    <t>07.11.2012</t>
  </si>
  <si>
    <t>06.11.2012</t>
  </si>
  <si>
    <t>02.11.2012</t>
  </si>
  <si>
    <t>01.11.2012</t>
  </si>
  <si>
    <t>31.10.2012</t>
  </si>
  <si>
    <t>30.10.2012</t>
  </si>
  <si>
    <t>29.10.2012</t>
  </si>
  <si>
    <t>26.10.2012</t>
  </si>
  <si>
    <t>25.10.2012</t>
  </si>
  <si>
    <t>24.10.2012</t>
  </si>
  <si>
    <t>23.10.2012</t>
  </si>
  <si>
    <t>22.10.2012</t>
  </si>
  <si>
    <t>19.10.2012</t>
  </si>
  <si>
    <t>18.10.2012</t>
  </si>
  <si>
    <t>17.10.2012</t>
  </si>
  <si>
    <t>16.10.2012</t>
  </si>
  <si>
    <t>15.10.2012</t>
  </si>
  <si>
    <t>12.10.2012</t>
  </si>
  <si>
    <t>11.10.2012</t>
  </si>
  <si>
    <t>10.10.2012</t>
  </si>
  <si>
    <t>09.10.2012</t>
  </si>
  <si>
    <t>08.10.2012</t>
  </si>
  <si>
    <t>05.10.2012</t>
  </si>
  <si>
    <t>04.10.2012</t>
  </si>
  <si>
    <t>03.10.2012</t>
  </si>
  <si>
    <t>02.10.2012</t>
  </si>
  <si>
    <t>01.10.2012</t>
  </si>
  <si>
    <t>28.09.2012</t>
  </si>
  <si>
    <t>27.09.2012</t>
  </si>
  <si>
    <t>26.09.2012</t>
  </si>
  <si>
    <t>25.09.2012</t>
  </si>
  <si>
    <t>24.09.2012</t>
  </si>
  <si>
    <t>21.09.2012</t>
  </si>
  <si>
    <t>20.09.2012</t>
  </si>
  <si>
    <t>19.09.2012</t>
  </si>
  <si>
    <t>18.09.2012</t>
  </si>
  <si>
    <t>17.09.2012</t>
  </si>
  <si>
    <t>14.09.2012</t>
  </si>
  <si>
    <t>13.09.2012</t>
  </si>
  <si>
    <t>12.09.2012</t>
  </si>
  <si>
    <t>11.09.2012</t>
  </si>
  <si>
    <t>10.09.2012</t>
  </si>
  <si>
    <t>07.09.2012</t>
  </si>
  <si>
    <t>06.09.2012</t>
  </si>
  <si>
    <t>05.09.2012</t>
  </si>
  <si>
    <t>04.09.2012</t>
  </si>
  <si>
    <t>03.09.2012</t>
  </si>
  <si>
    <t>31.08.2012</t>
  </si>
  <si>
    <t>30.08.2012</t>
  </si>
  <si>
    <t>29.08.2012</t>
  </si>
  <si>
    <t>28.08.2012</t>
  </si>
  <si>
    <t>27.08.2012</t>
  </si>
  <si>
    <t>24.08.2012</t>
  </si>
  <si>
    <t>23.08.2012</t>
  </si>
  <si>
    <t>22.08.2012</t>
  </si>
  <si>
    <t>21.08.2012</t>
  </si>
  <si>
    <t>20.08.2012</t>
  </si>
  <si>
    <t>17.08.2012</t>
  </si>
  <si>
    <t>16.08.2012</t>
  </si>
  <si>
    <t>15.08.2012</t>
  </si>
  <si>
    <t>14.08.2012</t>
  </si>
  <si>
    <t>13.08.2012</t>
  </si>
  <si>
    <t>10.08.2012</t>
  </si>
  <si>
    <t>09.08.2012</t>
  </si>
  <si>
    <t>08.08.2012</t>
  </si>
  <si>
    <t>07.08.2012</t>
  </si>
  <si>
    <t>06.08.2012</t>
  </si>
  <si>
    <t>03.08.2012</t>
  </si>
  <si>
    <t>02.08.2012</t>
  </si>
  <si>
    <t>01.08.2012</t>
  </si>
  <si>
    <t>31.07.2012</t>
  </si>
  <si>
    <t>30.07.2012</t>
  </si>
  <si>
    <t>27.07.2012</t>
  </si>
  <si>
    <t>26.07.2012</t>
  </si>
  <si>
    <t>25.07.2012</t>
  </si>
  <si>
    <t>24.07.2012</t>
  </si>
  <si>
    <t>23.07.2012</t>
  </si>
  <si>
    <t>20.07.2012</t>
  </si>
  <si>
    <t>19.07.2012</t>
  </si>
  <si>
    <t>18.07.2012</t>
  </si>
  <si>
    <t>17.07.2012</t>
  </si>
  <si>
    <t>16.07.2012</t>
  </si>
  <si>
    <t>13.07.2012</t>
  </si>
  <si>
    <t>12.07.2012</t>
  </si>
  <si>
    <t>11.07.2012</t>
  </si>
  <si>
    <t>10.07.2012</t>
  </si>
  <si>
    <t>09.07.2012</t>
  </si>
  <si>
    <t>06.07.2012</t>
  </si>
  <si>
    <t>05.07.2012</t>
  </si>
  <si>
    <t>04.07.2012</t>
  </si>
  <si>
    <t>03.07.2012</t>
  </si>
  <si>
    <t>02.07.2012</t>
  </si>
  <si>
    <t>29.06.2012</t>
  </si>
  <si>
    <t>28.06.2012</t>
  </si>
  <si>
    <t>27.06.2012</t>
  </si>
  <si>
    <t>26.06.2012</t>
  </si>
  <si>
    <t>25.06.2012</t>
  </si>
  <si>
    <t>22.06.2012</t>
  </si>
  <si>
    <t>21.06.2012</t>
  </si>
  <si>
    <t>20.06.2012</t>
  </si>
  <si>
    <t>19.06.2012</t>
  </si>
  <si>
    <t>18.06.2012</t>
  </si>
  <si>
    <t>15.06.2012</t>
  </si>
  <si>
    <t>14.06.2012</t>
  </si>
  <si>
    <t>13.06.2012</t>
  </si>
  <si>
    <t>09.06.2012</t>
  </si>
  <si>
    <t>08.06.2012</t>
  </si>
  <si>
    <t>07.06.2012</t>
  </si>
  <si>
    <t>06.06.2012</t>
  </si>
  <si>
    <t>05.06.2012</t>
  </si>
  <si>
    <t>04.06.2012</t>
  </si>
  <si>
    <t>01.06.2012</t>
  </si>
  <si>
    <t>31.05.2012</t>
  </si>
  <si>
    <t>30.05.2012</t>
  </si>
  <si>
    <t>29.05.2012</t>
  </si>
  <si>
    <t>28.05.2012</t>
  </si>
  <si>
    <t>25.05.2012</t>
  </si>
  <si>
    <t>24.05.2012</t>
  </si>
  <si>
    <t>23.05.2012</t>
  </si>
  <si>
    <t>22.05.2012</t>
  </si>
  <si>
    <t>21.05.2012</t>
  </si>
  <si>
    <t>18.05.2012</t>
  </si>
  <si>
    <t>17.05.2012</t>
  </si>
  <si>
    <t>16.05.2012</t>
  </si>
  <si>
    <t>15.05.2012</t>
  </si>
  <si>
    <t>14.05.2012</t>
  </si>
  <si>
    <t>12.05.2012</t>
  </si>
  <si>
    <t>11.05.2012</t>
  </si>
  <si>
    <t>10.05.2012</t>
  </si>
  <si>
    <t>05.05.2012</t>
  </si>
  <si>
    <t>04.05.2012</t>
  </si>
  <si>
    <t>03.05.2012</t>
  </si>
  <si>
    <t>02.05.2012</t>
  </si>
  <si>
    <t>28.04.2012</t>
  </si>
  <si>
    <t>27.04.2012</t>
  </si>
  <si>
    <t>26.04.2012</t>
  </si>
  <si>
    <t>25.04.2012</t>
  </si>
  <si>
    <t>24.04.2012</t>
  </si>
  <si>
    <t>23.04.2012</t>
  </si>
  <si>
    <t>20.04.2012</t>
  </si>
  <si>
    <t>19.04.2012</t>
  </si>
  <si>
    <t>18.04.2012</t>
  </si>
  <si>
    <t>17.04.2012</t>
  </si>
  <si>
    <t>16.04.2012</t>
  </si>
  <si>
    <t>13.04.2012</t>
  </si>
  <si>
    <t>12.04.2012</t>
  </si>
  <si>
    <t>11.04.2012</t>
  </si>
  <si>
    <t>10.04.2012</t>
  </si>
  <si>
    <t>09.04.2012</t>
  </si>
  <si>
    <t>06.04.2012</t>
  </si>
  <si>
    <t>05.04.2012</t>
  </si>
  <si>
    <t>04.04.2012</t>
  </si>
  <si>
    <t>03.04.2012</t>
  </si>
  <si>
    <t>02.04.2012</t>
  </si>
  <si>
    <t>30.03.2012</t>
  </si>
  <si>
    <t>29.03.2012</t>
  </si>
  <si>
    <t>28.03.2012</t>
  </si>
  <si>
    <t>27.03.2012</t>
  </si>
  <si>
    <t>26.03.2012</t>
  </si>
  <si>
    <t>23.03.2012</t>
  </si>
  <si>
    <t>22.03.2012</t>
  </si>
  <si>
    <t>21.03.2012</t>
  </si>
  <si>
    <t>20.03.2012</t>
  </si>
  <si>
    <t>19.03.2012</t>
  </si>
  <si>
    <t>16.03.2012</t>
  </si>
  <si>
    <t>15.03.2012</t>
  </si>
  <si>
    <t>14.03.2012</t>
  </si>
  <si>
    <t>13.03.2012</t>
  </si>
  <si>
    <t>12.03.2012</t>
  </si>
  <si>
    <t>11.03.2012</t>
  </si>
  <si>
    <t>07.03.2012</t>
  </si>
  <si>
    <t>06.03.2012</t>
  </si>
  <si>
    <t>05.03.2012</t>
  </si>
  <si>
    <t>02.03.2012</t>
  </si>
  <si>
    <t>01.03.2012</t>
  </si>
  <si>
    <t>29.02.2012</t>
  </si>
  <si>
    <t>28.02.2012</t>
  </si>
  <si>
    <t>27.02.2012</t>
  </si>
  <si>
    <t>24.02.2012</t>
  </si>
  <si>
    <t>22.02.2012</t>
  </si>
  <si>
    <t>21.02.2012</t>
  </si>
  <si>
    <t>20.02.2012</t>
  </si>
  <si>
    <t>17.02.2012</t>
  </si>
  <si>
    <t>16.02.2012</t>
  </si>
  <si>
    <t>15.02.2012</t>
  </si>
  <si>
    <t>14.02.2012</t>
  </si>
  <si>
    <t>13.02.2012</t>
  </si>
  <si>
    <t>10.02.2012</t>
  </si>
  <si>
    <t>09.02.2012</t>
  </si>
  <si>
    <t>08.02.2012</t>
  </si>
  <si>
    <t>07.02.2012</t>
  </si>
  <si>
    <t>06.02.2012</t>
  </si>
  <si>
    <t>03.02.2012</t>
  </si>
  <si>
    <t>02.02.2012</t>
  </si>
  <si>
    <t>01.02.2012</t>
  </si>
  <si>
    <t>31.01.2012</t>
  </si>
  <si>
    <t>30.01.2012</t>
  </si>
  <si>
    <t>27.01.2012</t>
  </si>
  <si>
    <t>26.01.2012</t>
  </si>
  <si>
    <t>25.01.2012</t>
  </si>
  <si>
    <t>24.01.2012</t>
  </si>
  <si>
    <t>23.01.2012</t>
  </si>
  <si>
    <t>20.01.2012</t>
  </si>
  <si>
    <t>19.01.2012</t>
  </si>
  <si>
    <t>18.01.2012</t>
  </si>
  <si>
    <t>17.01.2012</t>
  </si>
  <si>
    <t>16.01.2012</t>
  </si>
  <si>
    <t>13.01.2012</t>
  </si>
  <si>
    <t>12.01.2012</t>
  </si>
  <si>
    <t>11.01.2012</t>
  </si>
  <si>
    <t>10.01.2012</t>
  </si>
  <si>
    <t>30.12.2011</t>
  </si>
  <si>
    <t>29.12.2011</t>
  </si>
  <si>
    <t>28.12.2011</t>
  </si>
  <si>
    <t>27.12.2011</t>
  </si>
  <si>
    <t>26.12.2011</t>
  </si>
  <si>
    <t>23.12.2011</t>
  </si>
  <si>
    <t>22.12.2011</t>
  </si>
  <si>
    <t>21.12.2011</t>
  </si>
  <si>
    <t>20.12.2011</t>
  </si>
  <si>
    <t>19.12.2011</t>
  </si>
  <si>
    <t>16.12.2011</t>
  </si>
  <si>
    <t>15.12.2011</t>
  </si>
  <si>
    <t>14.12.2011</t>
  </si>
  <si>
    <t>13.12.2011</t>
  </si>
  <si>
    <t>12.12.2011</t>
  </si>
  <si>
    <t>09.12.2011</t>
  </si>
  <si>
    <t>08.12.2011</t>
  </si>
  <si>
    <t>07.12.2011</t>
  </si>
  <si>
    <t>06.12.2011</t>
  </si>
  <si>
    <t>05.12.2011</t>
  </si>
  <si>
    <t>02.12.2011</t>
  </si>
  <si>
    <t>01.12.2011</t>
  </si>
  <si>
    <t>30.11.2011</t>
  </si>
  <si>
    <t>29.11.2011</t>
  </si>
  <si>
    <t>28.11.2011</t>
  </si>
  <si>
    <t>27.11.2011</t>
  </si>
  <si>
    <t>25.11.2011</t>
  </si>
  <si>
    <t>24.11.2011</t>
  </si>
  <si>
    <t>23.11.2011</t>
  </si>
  <si>
    <t>22.11.2011</t>
  </si>
  <si>
    <t>21.11.2011</t>
  </si>
  <si>
    <t>18.11.2011</t>
  </si>
  <si>
    <t>17.11.2011</t>
  </si>
  <si>
    <t>16.11.2011</t>
  </si>
  <si>
    <t>15.11.2011</t>
  </si>
  <si>
    <t>14.11.2011</t>
  </si>
  <si>
    <t>11.11.2011</t>
  </si>
  <si>
    <t>10.11.2011</t>
  </si>
  <si>
    <t>09.11.2011</t>
  </si>
  <si>
    <t>08.11.2011</t>
  </si>
  <si>
    <t>07.11.2011</t>
  </si>
  <si>
    <t>03.11.2011</t>
  </si>
  <si>
    <t>02.11.2011</t>
  </si>
  <si>
    <t>01.11.2011</t>
  </si>
  <si>
    <t>31.10.2011</t>
  </si>
  <si>
    <t>28.10.2011</t>
  </si>
  <si>
    <t>27.10.2011</t>
  </si>
  <si>
    <t>26.10.2011</t>
  </si>
  <si>
    <t>25.10.2011</t>
  </si>
  <si>
    <t>24.10.2011</t>
  </si>
  <si>
    <t>21.10.2011</t>
  </si>
  <si>
    <t>20.10.2011</t>
  </si>
  <si>
    <t>19.10.2011</t>
  </si>
  <si>
    <t>18.10.2011</t>
  </si>
  <si>
    <t>17.10.2011</t>
  </si>
  <si>
    <t>14.10.2011</t>
  </si>
  <si>
    <t>13.10.2011</t>
  </si>
  <si>
    <t>12.10.2011</t>
  </si>
  <si>
    <t>11.10.2011</t>
  </si>
  <si>
    <t>10.10.2011</t>
  </si>
  <si>
    <t>07.10.2011</t>
  </si>
  <si>
    <t>06.10.2011</t>
  </si>
  <si>
    <t>05.10.2011</t>
  </si>
  <si>
    <t>04.10.2011</t>
  </si>
  <si>
    <t>03.10.2011</t>
  </si>
  <si>
    <t>30.09.2011</t>
  </si>
  <si>
    <t>29.09.2011</t>
  </si>
  <si>
    <t>28.09.2011</t>
  </si>
  <si>
    <t>27.09.2011</t>
  </si>
  <si>
    <t>26.09.2011</t>
  </si>
  <si>
    <t>23.09.2011</t>
  </si>
  <si>
    <t>22.09.2011</t>
  </si>
  <si>
    <t>21.09.2011</t>
  </si>
  <si>
    <t>20.09.2011</t>
  </si>
  <si>
    <t>19.09.2011</t>
  </si>
  <si>
    <t>16.09.2011</t>
  </si>
  <si>
    <t>15.09.2011</t>
  </si>
  <si>
    <t>14.09.2011</t>
  </si>
  <si>
    <t>13.09.2011</t>
  </si>
  <si>
    <t>12.09.2011</t>
  </si>
  <si>
    <t>09.09.2011</t>
  </si>
  <si>
    <t>08.09.2011</t>
  </si>
  <si>
    <t>07.09.2011</t>
  </si>
  <si>
    <t>06.09.2011</t>
  </si>
  <si>
    <t>05.09.2011</t>
  </si>
  <si>
    <t>02.09.2011</t>
  </si>
  <si>
    <t>01.09.2011</t>
  </si>
  <si>
    <t>31.08.2011</t>
  </si>
  <si>
    <t>30.08.2011</t>
  </si>
  <si>
    <t>29.08.2011</t>
  </si>
  <si>
    <t>26.08.2011</t>
  </si>
  <si>
    <t>25.08.2011</t>
  </si>
  <si>
    <t>24.08.2011</t>
  </si>
  <si>
    <t>23.08.2011</t>
  </si>
  <si>
    <t>22.08.2011</t>
  </si>
  <si>
    <t>19.08.2011</t>
  </si>
  <si>
    <t>18.08.2011</t>
  </si>
  <si>
    <t>17.08.2011</t>
  </si>
  <si>
    <t>16.08.2011</t>
  </si>
  <si>
    <t>15.08.2011</t>
  </si>
  <si>
    <t>12.08.2011</t>
  </si>
  <si>
    <t>11.08.2011</t>
  </si>
  <si>
    <t>10.08.2011</t>
  </si>
  <si>
    <t>09.08.2011</t>
  </si>
  <si>
    <t>08.08.2011</t>
  </si>
  <si>
    <t>05.08.2011</t>
  </si>
  <si>
    <t>04.08.2011</t>
  </si>
  <si>
    <t>03.08.2011</t>
  </si>
  <si>
    <t>02.08.2011</t>
  </si>
  <si>
    <t>01.08.2011</t>
  </si>
  <si>
    <t>29.07.2011</t>
  </si>
  <si>
    <t>28.07.2011</t>
  </si>
  <si>
    <t>27.07.2011</t>
  </si>
  <si>
    <t>26.07.2011</t>
  </si>
  <si>
    <t>25.07.2011</t>
  </si>
  <si>
    <t>22.07.2011</t>
  </si>
  <si>
    <t>21.07.2011</t>
  </si>
  <si>
    <t>20.07.2011</t>
  </si>
  <si>
    <t>19.07.2011</t>
  </si>
  <si>
    <t>18.07.2011</t>
  </si>
  <si>
    <t>15.07.2011</t>
  </si>
  <si>
    <t>14.07.2011</t>
  </si>
  <si>
    <t>13.07.2011</t>
  </si>
  <si>
    <t>12.07.2011</t>
  </si>
  <si>
    <t>11.07.2011</t>
  </si>
  <si>
    <t>08.07.2011</t>
  </si>
  <si>
    <t>07.07.2011</t>
  </si>
  <si>
    <t>06.07.2011</t>
  </si>
  <si>
    <t>05.07.2011</t>
  </si>
  <si>
    <t>04.07.2011</t>
  </si>
  <si>
    <t>01.07.2011</t>
  </si>
  <si>
    <t>30.06.2011</t>
  </si>
  <si>
    <t>29.06.2011</t>
  </si>
  <si>
    <t>28.06.2011</t>
  </si>
  <si>
    <t>27.06.2011</t>
  </si>
  <si>
    <t>24.06.2011</t>
  </si>
  <si>
    <t>23.06.2011</t>
  </si>
  <si>
    <t>22.06.2011</t>
  </si>
  <si>
    <t>21.06.2011</t>
  </si>
  <si>
    <t>20.06.2011</t>
  </si>
  <si>
    <t>17.06.2011</t>
  </si>
  <si>
    <t>16.06.2011</t>
  </si>
  <si>
    <t>15.06.2011</t>
  </si>
  <si>
    <t>14.06.2011</t>
  </si>
  <si>
    <t>10.06.2011</t>
  </si>
  <si>
    <t>09.06.2011</t>
  </si>
  <si>
    <t>08.06.2011</t>
  </si>
  <si>
    <t>07.06.2011</t>
  </si>
  <si>
    <t>06.06.2011</t>
  </si>
  <si>
    <t>03.06.2011</t>
  </si>
  <si>
    <t>02.06.2011</t>
  </si>
  <si>
    <t>01.06.2011</t>
  </si>
  <si>
    <t>31.05.2011</t>
  </si>
  <si>
    <t>30.05.2011</t>
  </si>
  <si>
    <t>27.05.2011</t>
  </si>
  <si>
    <t>26.05.2011</t>
  </si>
  <si>
    <t>25.05.2011</t>
  </si>
  <si>
    <t>24.05.2011</t>
  </si>
  <si>
    <t>23.05.2011</t>
  </si>
  <si>
    <t>20.05.2011</t>
  </si>
  <si>
    <t>19.05.2011</t>
  </si>
  <si>
    <t>18.05.2011</t>
  </si>
  <si>
    <t>17.05.2011</t>
  </si>
  <si>
    <t>16.05.2011</t>
  </si>
  <si>
    <t>13.05.2011</t>
  </si>
  <si>
    <t>12.05.2011</t>
  </si>
  <si>
    <t>11.05.2011</t>
  </si>
  <si>
    <t>10.05.2011</t>
  </si>
  <si>
    <t>06.05.2011</t>
  </si>
  <si>
    <t>05.05.2011</t>
  </si>
  <si>
    <t>04.05.2011</t>
  </si>
  <si>
    <t>03.05.2011</t>
  </si>
  <si>
    <t>29.04.2011</t>
  </si>
  <si>
    <t>28.04.2011</t>
  </si>
  <si>
    <t>27.04.2011</t>
  </si>
  <si>
    <t>26.04.2011</t>
  </si>
  <si>
    <t>25.04.2011</t>
  </si>
  <si>
    <t>22.04.2011</t>
  </si>
  <si>
    <t>21.04.2011</t>
  </si>
  <si>
    <t>20.04.2011</t>
  </si>
  <si>
    <t>19.04.2011</t>
  </si>
  <si>
    <t>18.04.2011</t>
  </si>
  <si>
    <t>15.04.2011</t>
  </si>
  <si>
    <t>14.04.2011</t>
  </si>
  <si>
    <t>13.04.2011</t>
  </si>
  <si>
    <t>12.04.2011</t>
  </si>
  <si>
    <t>11.04.2011</t>
  </si>
  <si>
    <t>08.04.2011</t>
  </si>
  <si>
    <t>07.04.2011</t>
  </si>
  <si>
    <t>06.04.2011</t>
  </si>
  <si>
    <t>05.04.2011</t>
  </si>
  <si>
    <t>04.04.2011</t>
  </si>
  <si>
    <t>01.04.2011</t>
  </si>
  <si>
    <t>31.03.2011</t>
  </si>
  <si>
    <t>30.03.2011</t>
  </si>
  <si>
    <t>29.03.2011</t>
  </si>
  <si>
    <t>28.03.2011</t>
  </si>
  <si>
    <t>25.03.2011</t>
  </si>
  <si>
    <t>24.03.2011</t>
  </si>
  <si>
    <t>23.03.2011</t>
  </si>
  <si>
    <t>22.03.2011</t>
  </si>
  <si>
    <t>Стоимость</t>
  </si>
  <si>
    <t>Вес</t>
  </si>
  <si>
    <t>Вес отн.</t>
  </si>
  <si>
    <t>Давность</t>
  </si>
  <si>
    <t>Отличие</t>
  </si>
  <si>
    <t>ln(отл.)</t>
  </si>
  <si>
    <t>Отличие^2</t>
  </si>
  <si>
    <t>Отл^2 вз.</t>
  </si>
  <si>
    <t>Период: c 01.01.2007 по 06.04.2017</t>
  </si>
  <si>
    <t>Показатель</t>
  </si>
  <si>
    <t>Обозначение</t>
  </si>
  <si>
    <t>Вз. ln(пок)</t>
  </si>
  <si>
    <t>Дисперсия</t>
  </si>
  <si>
    <t>D</t>
  </si>
  <si>
    <t>Знач.</t>
  </si>
  <si>
    <t>Знач вз.</t>
  </si>
  <si>
    <t>GM</t>
  </si>
  <si>
    <t>σ</t>
  </si>
  <si>
    <t>Ст. отклонение</t>
  </si>
  <si>
    <t>Ср. геометрическое</t>
  </si>
  <si>
    <t>Ст. Отклонение ln</t>
  </si>
  <si>
    <t>σ ln</t>
  </si>
  <si>
    <t>Ср. геом. / ст. откл.</t>
  </si>
  <si>
    <t>GM / σ</t>
  </si>
  <si>
    <t>Ср. геом. * ст. откл.</t>
  </si>
  <si>
    <t>GM * σ</t>
  </si>
  <si>
    <t>Рабочих дней в году</t>
  </si>
  <si>
    <t>Сбербанк – Потребительский сектор</t>
  </si>
  <si>
    <t>21.03.2011</t>
  </si>
  <si>
    <t>18.03.2011</t>
  </si>
  <si>
    <t>17.03.2011</t>
  </si>
  <si>
    <t>16.03.2011</t>
  </si>
  <si>
    <t>15.03.2011</t>
  </si>
  <si>
    <t>14.03.2011</t>
  </si>
  <si>
    <t>11.03.2011</t>
  </si>
  <si>
    <t>10.03.2011</t>
  </si>
  <si>
    <t>09.03.2011</t>
  </si>
  <si>
    <t>05.03.2011</t>
  </si>
  <si>
    <t>04.03.2011</t>
  </si>
  <si>
    <t>03.03.2011</t>
  </si>
  <si>
    <t>02.03.2011</t>
  </si>
  <si>
    <t>01.03.2011</t>
  </si>
  <si>
    <t>28.02.2011</t>
  </si>
  <si>
    <t>25.02.2011</t>
  </si>
  <si>
    <t>24.02.2011</t>
  </si>
  <si>
    <t>22.02.2011</t>
  </si>
  <si>
    <t>21.02.2011</t>
  </si>
  <si>
    <t>18.02.2011</t>
  </si>
  <si>
    <t>17.02.2011</t>
  </si>
  <si>
    <t>16.02.2011</t>
  </si>
  <si>
    <t>15.02.2011</t>
  </si>
  <si>
    <t>14.02.2011</t>
  </si>
  <si>
    <t>11.02.2011</t>
  </si>
  <si>
    <t>10.02.2011</t>
  </si>
  <si>
    <t>09.02.2011</t>
  </si>
  <si>
    <t>08.02.2011</t>
  </si>
  <si>
    <t>07.02.2011</t>
  </si>
  <si>
    <t>04.02.2011</t>
  </si>
  <si>
    <t>03.02.2011</t>
  </si>
  <si>
    <t>02.02.2011</t>
  </si>
  <si>
    <t>01.02.2011</t>
  </si>
  <si>
    <t>31.01.2011</t>
  </si>
  <si>
    <t>28.01.2011</t>
  </si>
  <si>
    <t>27.01.2011</t>
  </si>
  <si>
    <t>26.01.2011</t>
  </si>
  <si>
    <t>25.01.2011</t>
  </si>
  <si>
    <t>24.01.2011</t>
  </si>
  <si>
    <t>21.01.2011</t>
  </si>
  <si>
    <t>20.01.2011</t>
  </si>
  <si>
    <t>19.01.2011</t>
  </si>
  <si>
    <t>18.01.2011</t>
  </si>
  <si>
    <t>17.01.2011</t>
  </si>
  <si>
    <t>14.01.2011</t>
  </si>
  <si>
    <t>13.01.2011</t>
  </si>
  <si>
    <t>12.01.2011</t>
  </si>
  <si>
    <t>11.01.2011</t>
  </si>
  <si>
    <t>31.12.2010</t>
  </si>
  <si>
    <t>30.12.2010</t>
  </si>
  <si>
    <t>29.12.2010</t>
  </si>
  <si>
    <t>28.12.2010</t>
  </si>
  <si>
    <t>27.12.2010</t>
  </si>
  <si>
    <t>24.12.2010</t>
  </si>
  <si>
    <t>23.12.2010</t>
  </si>
  <si>
    <t>22.12.2010</t>
  </si>
  <si>
    <t>21.12.2010</t>
  </si>
  <si>
    <t>20.12.2010</t>
  </si>
  <si>
    <t>17.12.2010</t>
  </si>
  <si>
    <t>16.12.2010</t>
  </si>
  <si>
    <t>15.12.2010</t>
  </si>
  <si>
    <t>14.12.2010</t>
  </si>
  <si>
    <t>13.12.2010</t>
  </si>
  <si>
    <t>10.12.2010</t>
  </si>
  <si>
    <t>09.12.2010</t>
  </si>
  <si>
    <t>08.12.2010</t>
  </si>
  <si>
    <t>07.12.2010</t>
  </si>
  <si>
    <t>06.12.2010</t>
  </si>
  <si>
    <t>03.12.2010</t>
  </si>
  <si>
    <t>02.12.2010</t>
  </si>
  <si>
    <t>01.12.2010</t>
  </si>
  <si>
    <t>30.11.2010</t>
  </si>
  <si>
    <t>29.11.2010</t>
  </si>
  <si>
    <t>26.11.2010</t>
  </si>
  <si>
    <t>25.11.2010</t>
  </si>
  <si>
    <t>24.11.2010</t>
  </si>
  <si>
    <t>23.11.2010</t>
  </si>
  <si>
    <t>22.11.2010</t>
  </si>
  <si>
    <t>19.11.2010</t>
  </si>
  <si>
    <t>18.11.2010</t>
  </si>
  <si>
    <t>17.11.2010</t>
  </si>
  <si>
    <t>16.11.2010</t>
  </si>
  <si>
    <t>15.11.2010</t>
  </si>
  <si>
    <t>13.11.2010</t>
  </si>
  <si>
    <t>12.11.2010</t>
  </si>
  <si>
    <t>11.11.2010</t>
  </si>
  <si>
    <t>10.11.2010</t>
  </si>
  <si>
    <t>09.11.2010</t>
  </si>
  <si>
    <t>08.11.2010</t>
  </si>
  <si>
    <t>03.11.2010</t>
  </si>
  <si>
    <t>02.11.2010</t>
  </si>
  <si>
    <t>01.11.2010</t>
  </si>
  <si>
    <t>29.10.2010</t>
  </si>
  <si>
    <t>28.10.2010</t>
  </si>
  <si>
    <t>27.10.2010</t>
  </si>
  <si>
    <t>26.10.2010</t>
  </si>
  <si>
    <t>25.10.2010</t>
  </si>
  <si>
    <t>22.10.2010</t>
  </si>
  <si>
    <t>21.10.2010</t>
  </si>
  <si>
    <t>20.10.2010</t>
  </si>
  <si>
    <t>19.10.2010</t>
  </si>
  <si>
    <t>18.10.2010</t>
  </si>
  <si>
    <t>15.10.2010</t>
  </si>
  <si>
    <t>14.10.2010</t>
  </si>
  <si>
    <t>13.10.2010</t>
  </si>
  <si>
    <t>12.10.2010</t>
  </si>
  <si>
    <t>11.10.2010</t>
  </si>
  <si>
    <t>08.10.2010</t>
  </si>
  <si>
    <t>07.10.2010</t>
  </si>
  <si>
    <t>06.10.2010</t>
  </si>
  <si>
    <t>05.10.2010</t>
  </si>
  <si>
    <t>04.10.2010</t>
  </si>
  <si>
    <t>01.10.2010</t>
  </si>
  <si>
    <t>30.09.2010</t>
  </si>
  <si>
    <t>29.09.2010</t>
  </si>
  <si>
    <t>28.09.2010</t>
  </si>
  <si>
    <t>27.09.2010</t>
  </si>
  <si>
    <t>24.09.2010</t>
  </si>
  <si>
    <t>23.09.2010</t>
  </si>
  <si>
    <t>22.09.2010</t>
  </si>
  <si>
    <t>21.09.2010</t>
  </si>
  <si>
    <t>20.09.2010</t>
  </si>
  <si>
    <t>17.09.2010</t>
  </si>
  <si>
    <t>16.09.2010</t>
  </si>
  <si>
    <t>15.09.2010</t>
  </si>
  <si>
    <t>14.09.2010</t>
  </si>
  <si>
    <t>13.09.2010</t>
  </si>
  <si>
    <t>10.09.2010</t>
  </si>
  <si>
    <t>09.09.2010</t>
  </si>
  <si>
    <t>08.09.2010</t>
  </si>
  <si>
    <t>07.09.2010</t>
  </si>
  <si>
    <t>06.09.2010</t>
  </si>
  <si>
    <t>03.09.2010</t>
  </si>
  <si>
    <t>02.09.2010</t>
  </si>
  <si>
    <t>01.09.2010</t>
  </si>
  <si>
    <t>31.08.2010</t>
  </si>
  <si>
    <t>30.08.2010</t>
  </si>
  <si>
    <t>27.08.2010</t>
  </si>
  <si>
    <t>26.08.2010</t>
  </si>
  <si>
    <t>25.08.2010</t>
  </si>
  <si>
    <t>24.08.2010</t>
  </si>
  <si>
    <t>23.08.2010</t>
  </si>
  <si>
    <t>20.08.2010</t>
  </si>
  <si>
    <t>19.08.2010</t>
  </si>
  <si>
    <t>18.08.2010</t>
  </si>
  <si>
    <t>17.08.2010</t>
  </si>
  <si>
    <t>16.08.2010</t>
  </si>
  <si>
    <t>13.08.2010</t>
  </si>
  <si>
    <t>12.08.2010</t>
  </si>
  <si>
    <t>11.08.2010</t>
  </si>
  <si>
    <t>10.08.2010</t>
  </si>
  <si>
    <t>09.08.2010</t>
  </si>
  <si>
    <t>06.08.2010</t>
  </si>
  <si>
    <t>05.08.2010</t>
  </si>
  <si>
    <t>04.08.2010</t>
  </si>
  <si>
    <t>03.08.2010</t>
  </si>
  <si>
    <t>02.08.2010</t>
  </si>
  <si>
    <t>30.07.2010</t>
  </si>
  <si>
    <t>29.07.2010</t>
  </si>
  <si>
    <t>28.07.2010</t>
  </si>
  <si>
    <t>27.07.2010</t>
  </si>
  <si>
    <t>26.07.2010</t>
  </si>
  <si>
    <t>23.07.2010</t>
  </si>
  <si>
    <t>22.07.2010</t>
  </si>
  <si>
    <t>21.07.2010</t>
  </si>
  <si>
    <t>20.07.2010</t>
  </si>
  <si>
    <t>19.07.2010</t>
  </si>
  <si>
    <t>16.07.2010</t>
  </si>
  <si>
    <t>15.07.2010</t>
  </si>
  <si>
    <t>14.07.2010</t>
  </si>
  <si>
    <t>13.07.2010</t>
  </si>
  <si>
    <t>12.07.2010</t>
  </si>
  <si>
    <t>09.07.2010</t>
  </si>
  <si>
    <t>08.07.2010</t>
  </si>
  <si>
    <t>07.07.2010</t>
  </si>
  <si>
    <t>06.07.2010</t>
  </si>
  <si>
    <t>05.07.2010</t>
  </si>
  <si>
    <t>02.07.2010</t>
  </si>
  <si>
    <t>01.07.2010</t>
  </si>
  <si>
    <t>30.06.2010</t>
  </si>
  <si>
    <t>29.06.2010</t>
  </si>
  <si>
    <t>28.06.2010</t>
  </si>
  <si>
    <t>25.06.2010</t>
  </si>
  <si>
    <t>24.06.2010</t>
  </si>
  <si>
    <t>23.06.2010</t>
  </si>
  <si>
    <t>22.06.2010</t>
  </si>
  <si>
    <t>21.06.2010</t>
  </si>
  <si>
    <t>18.06.2010</t>
  </si>
  <si>
    <t>17.06.2010</t>
  </si>
  <si>
    <t>16.06.2010</t>
  </si>
  <si>
    <t>15.06.2010</t>
  </si>
  <si>
    <t>11.06.2010</t>
  </si>
  <si>
    <t>10.06.2010</t>
  </si>
  <si>
    <t>09.06.2010</t>
  </si>
  <si>
    <t>08.06.2010</t>
  </si>
  <si>
    <t>07.06.2010</t>
  </si>
  <si>
    <t>04.06.2010</t>
  </si>
  <si>
    <t>03.06.2010</t>
  </si>
  <si>
    <t>02.06.2010</t>
  </si>
  <si>
    <t>01.06.2010</t>
  </si>
  <si>
    <t>31.05.2010</t>
  </si>
  <si>
    <t>28.05.2010</t>
  </si>
  <si>
    <t>27.05.2010</t>
  </si>
  <si>
    <t>26.05.2010</t>
  </si>
  <si>
    <t>25.05.2010</t>
  </si>
  <si>
    <t>24.05.2010</t>
  </si>
  <si>
    <t>21.05.2010</t>
  </si>
  <si>
    <t>20.05.2010</t>
  </si>
  <si>
    <t>19.05.2010</t>
  </si>
  <si>
    <t>18.05.2010</t>
  </si>
  <si>
    <t>17.05.2010</t>
  </si>
  <si>
    <t>14.05.2010</t>
  </si>
  <si>
    <t>13.05.2010</t>
  </si>
  <si>
    <t>12.05.2010</t>
  </si>
  <si>
    <t>11.05.2010</t>
  </si>
  <si>
    <t>07.05.2010</t>
  </si>
  <si>
    <t>06.05.2010</t>
  </si>
  <si>
    <t>05.05.2010</t>
  </si>
  <si>
    <t>04.05.2010</t>
  </si>
  <si>
    <t>30.04.2010</t>
  </si>
  <si>
    <t>29.04.2010</t>
  </si>
  <si>
    <t>28.04.2010</t>
  </si>
  <si>
    <t>27.04.2010</t>
  </si>
  <si>
    <t>26.04.2010</t>
  </si>
  <si>
    <t>23.04.2010</t>
  </si>
  <si>
    <t>22.04.2010</t>
  </si>
  <si>
    <t>21.04.2010</t>
  </si>
  <si>
    <t>20.04.2010</t>
  </si>
  <si>
    <t>19.04.2010</t>
  </si>
  <si>
    <t>16.04.2010</t>
  </si>
  <si>
    <t>15.04.2010</t>
  </si>
  <si>
    <t>14.04.2010</t>
  </si>
  <si>
    <t>13.04.2010</t>
  </si>
  <si>
    <t>12.04.2010</t>
  </si>
  <si>
    <t>09.04.2010</t>
  </si>
  <si>
    <t>08.04.2010</t>
  </si>
  <si>
    <t>07.04.2010</t>
  </si>
  <si>
    <t>06.04.2010</t>
  </si>
  <si>
    <t>05.04.2010</t>
  </si>
  <si>
    <t>02.04.2010</t>
  </si>
  <si>
    <t>01.04.2010</t>
  </si>
  <si>
    <t>31.03.2010</t>
  </si>
  <si>
    <t>30.03.2010</t>
  </si>
  <si>
    <t>29.03.2010</t>
  </si>
  <si>
    <t>26.03.2010</t>
  </si>
  <si>
    <t>25.03.2010</t>
  </si>
  <si>
    <t>24.03.2010</t>
  </si>
  <si>
    <t>23.03.2010</t>
  </si>
  <si>
    <t>22.03.2010</t>
  </si>
  <si>
    <t>19.03.2010</t>
  </si>
  <si>
    <t>18.03.2010</t>
  </si>
  <si>
    <t>17.03.2010</t>
  </si>
  <si>
    <t>16.03.2010</t>
  </si>
  <si>
    <t>15.03.2010</t>
  </si>
  <si>
    <t>12.03.2010</t>
  </si>
  <si>
    <t>11.03.2010</t>
  </si>
  <si>
    <t>10.03.2010</t>
  </si>
  <si>
    <t>09.03.2010</t>
  </si>
  <si>
    <t>05.03.2010</t>
  </si>
  <si>
    <t>04.03.2010</t>
  </si>
  <si>
    <t>03.03.2010</t>
  </si>
  <si>
    <t>02.03.2010</t>
  </si>
  <si>
    <t>01.03.2010</t>
  </si>
  <si>
    <t>27.02.2010</t>
  </si>
  <si>
    <t>26.02.2010</t>
  </si>
  <si>
    <t>25.02.2010</t>
  </si>
  <si>
    <t>24.02.2010</t>
  </si>
  <si>
    <t>19.02.2010</t>
  </si>
  <si>
    <t>18.02.2010</t>
  </si>
  <si>
    <t>17.02.2010</t>
  </si>
  <si>
    <t>16.02.2010</t>
  </si>
  <si>
    <t>15.02.2010</t>
  </si>
  <si>
    <t>12.02.2010</t>
  </si>
  <si>
    <t>11.02.2010</t>
  </si>
  <si>
    <t>10.02.2010</t>
  </si>
  <si>
    <t>09.02.2010</t>
  </si>
  <si>
    <t>08.02.2010</t>
  </si>
  <si>
    <t>05.02.2010</t>
  </si>
  <si>
    <t>04.02.2010</t>
  </si>
  <si>
    <t>03.02.2010</t>
  </si>
  <si>
    <t>02.02.2010</t>
  </si>
  <si>
    <t>01.02.2010</t>
  </si>
  <si>
    <t>29.01.2010</t>
  </si>
  <si>
    <t>28.01.2010</t>
  </si>
  <si>
    <t>27.01.2010</t>
  </si>
  <si>
    <t>26.01.2010</t>
  </si>
  <si>
    <t>25.01.2010</t>
  </si>
  <si>
    <t>22.01.2010</t>
  </si>
  <si>
    <t>21.01.2010</t>
  </si>
  <si>
    <t>20.01.2010</t>
  </si>
  <si>
    <t>19.01.2010</t>
  </si>
  <si>
    <t>18.01.2010</t>
  </si>
  <si>
    <t>15.01.2010</t>
  </si>
  <si>
    <t>14.01.2010</t>
  </si>
  <si>
    <t>13.01.2010</t>
  </si>
  <si>
    <t>12.01.2010</t>
  </si>
  <si>
    <t>11.01.2010</t>
  </si>
  <si>
    <t>31.12.2009</t>
  </si>
  <si>
    <t>30.12.2009</t>
  </si>
  <si>
    <t>29.12.2009</t>
  </si>
  <si>
    <t>28.12.2009</t>
  </si>
  <si>
    <t>25.12.2009</t>
  </si>
  <si>
    <t>24.12.2009</t>
  </si>
  <si>
    <t>23.12.2009</t>
  </si>
  <si>
    <t>22.12.2009</t>
  </si>
  <si>
    <t>21.12.2009</t>
  </si>
  <si>
    <t>18.12.2009</t>
  </si>
  <si>
    <t>17.12.2009</t>
  </si>
  <si>
    <t>16.12.2009</t>
  </si>
  <si>
    <t>15.12.2009</t>
  </si>
  <si>
    <t>14.12.2009</t>
  </si>
  <si>
    <t>11.12.2009</t>
  </si>
  <si>
    <t>10.12.2009</t>
  </si>
  <si>
    <t>09.12.2009</t>
  </si>
  <si>
    <t>08.12.2009</t>
  </si>
  <si>
    <t>07.12.2009</t>
  </si>
  <si>
    <t>04.12.2009</t>
  </si>
  <si>
    <t>03.12.2009</t>
  </si>
  <si>
    <t>02.12.2009</t>
  </si>
  <si>
    <t>01.12.2009</t>
  </si>
  <si>
    <t>30.11.2009</t>
  </si>
  <si>
    <t>27.11.2009</t>
  </si>
  <si>
    <t>26.11.2009</t>
  </si>
  <si>
    <t>25.11.2009</t>
  </si>
  <si>
    <t>24.11.2009</t>
  </si>
  <si>
    <t>23.11.2009</t>
  </si>
  <si>
    <t>20.11.2009</t>
  </si>
  <si>
    <t>19.11.2009</t>
  </si>
  <si>
    <t>18.11.2009</t>
  </si>
  <si>
    <t>17.11.2009</t>
  </si>
  <si>
    <t>16.11.2009</t>
  </si>
  <si>
    <t>13.11.2009</t>
  </si>
  <si>
    <t>12.11.2009</t>
  </si>
  <si>
    <t>11.11.2009</t>
  </si>
  <si>
    <t>10.11.2009</t>
  </si>
  <si>
    <t>09.11.2009</t>
  </si>
  <si>
    <t>06.11.2009</t>
  </si>
  <si>
    <t>05.11.2009</t>
  </si>
  <si>
    <t>03.11.2009</t>
  </si>
  <si>
    <t>02.11.2009</t>
  </si>
  <si>
    <t>30.10.2009</t>
  </si>
  <si>
    <t>29.10.2009</t>
  </si>
  <si>
    <t>28.10.2009</t>
  </si>
  <si>
    <t>27.10.2009</t>
  </si>
  <si>
    <t>26.10.2009</t>
  </si>
  <si>
    <t>23.10.2009</t>
  </si>
  <si>
    <t>22.10.2009</t>
  </si>
  <si>
    <t>21.10.2009</t>
  </si>
  <si>
    <t>20.10.2009</t>
  </si>
  <si>
    <t>19.10.2009</t>
  </si>
  <si>
    <t>16.10.2009</t>
  </si>
  <si>
    <t>15.10.2009</t>
  </si>
  <si>
    <t>14.10.2009</t>
  </si>
  <si>
    <t>13.10.2009</t>
  </si>
  <si>
    <t>12.10.2009</t>
  </si>
  <si>
    <t>09.10.2009</t>
  </si>
  <si>
    <t>08.10.2009</t>
  </si>
  <si>
    <t>07.10.2009</t>
  </si>
  <si>
    <t>06.10.2009</t>
  </si>
  <si>
    <t>05.10.2009</t>
  </si>
  <si>
    <t>02.10.2009</t>
  </si>
  <si>
    <t>01.10.2009</t>
  </si>
  <si>
    <t>30.09.2009</t>
  </si>
  <si>
    <t>29.09.2009</t>
  </si>
  <si>
    <t>28.09.2009</t>
  </si>
  <si>
    <t>25.09.2009</t>
  </si>
  <si>
    <t>24.09.2009</t>
  </si>
  <si>
    <t>23.09.2009</t>
  </si>
  <si>
    <t>22.09.2009</t>
  </si>
  <si>
    <t>21.09.2009</t>
  </si>
  <si>
    <t>18.09.2009</t>
  </si>
  <si>
    <t>17.09.2009</t>
  </si>
  <si>
    <t>16.09.2009</t>
  </si>
  <si>
    <t>15.09.2009</t>
  </si>
  <si>
    <t>14.09.2009</t>
  </si>
  <si>
    <t>11.09.2009</t>
  </si>
  <si>
    <t>10.09.2009</t>
  </si>
  <si>
    <t>09.09.2009</t>
  </si>
  <si>
    <t>08.09.2009</t>
  </si>
  <si>
    <t>07.09.2009</t>
  </si>
  <si>
    <t>04.09.2009</t>
  </si>
  <si>
    <t>03.09.2009</t>
  </si>
  <si>
    <t>02.09.2009</t>
  </si>
  <si>
    <t>01.09.2009</t>
  </si>
  <si>
    <t>31.08.2009</t>
  </si>
  <si>
    <t>28.08.2009</t>
  </si>
  <si>
    <t>27.08.2009</t>
  </si>
  <si>
    <t>26.08.2009</t>
  </si>
  <si>
    <t>25.08.2009</t>
  </si>
  <si>
    <t>24.08.2009</t>
  </si>
  <si>
    <t>21.08.2009</t>
  </si>
  <si>
    <t>20.08.2009</t>
  </si>
  <si>
    <t>19.08.2009</t>
  </si>
  <si>
    <t>18.08.2009</t>
  </si>
  <si>
    <t>17.08.2009</t>
  </si>
  <si>
    <t>14.08.2009</t>
  </si>
  <si>
    <t>13.08.2009</t>
  </si>
  <si>
    <t>12.08.2009</t>
  </si>
  <si>
    <t>11.08.2009</t>
  </si>
  <si>
    <t>10.08.2009</t>
  </si>
  <si>
    <t>07.08.2009</t>
  </si>
  <si>
    <t>06.08.2009</t>
  </si>
  <si>
    <t>05.08.2009</t>
  </si>
  <si>
    <t>04.08.2009</t>
  </si>
  <si>
    <t>03.08.2009</t>
  </si>
  <si>
    <t>31.07.2009</t>
  </si>
  <si>
    <t>30.07.2009</t>
  </si>
  <si>
    <t>29.07.2009</t>
  </si>
  <si>
    <t>28.07.2009</t>
  </si>
  <si>
    <t>27.07.2009</t>
  </si>
  <si>
    <t>24.07.2009</t>
  </si>
  <si>
    <t>23.07.2009</t>
  </si>
  <si>
    <t>22.07.2009</t>
  </si>
  <si>
    <t>21.07.2009</t>
  </si>
  <si>
    <t>20.07.2009</t>
  </si>
  <si>
    <t>17.07.2009</t>
  </si>
  <si>
    <t>16.07.2009</t>
  </si>
  <si>
    <t>15.07.2009</t>
  </si>
  <si>
    <t>14.07.2009</t>
  </si>
  <si>
    <t>13.07.2009</t>
  </si>
  <si>
    <t>10.07.2009</t>
  </si>
  <si>
    <t>09.07.2009</t>
  </si>
  <si>
    <t>08.07.2009</t>
  </si>
  <si>
    <t>07.07.2009</t>
  </si>
  <si>
    <t>06.07.2009</t>
  </si>
  <si>
    <t>03.07.2009</t>
  </si>
  <si>
    <t>02.07.2009</t>
  </si>
  <si>
    <t>01.07.2009</t>
  </si>
  <si>
    <t>30.06.2009</t>
  </si>
  <si>
    <t>29.06.2009</t>
  </si>
  <si>
    <t>26.06.2009</t>
  </si>
  <si>
    <t>25.06.2009</t>
  </si>
  <si>
    <t>24.06.2009</t>
  </si>
  <si>
    <t>23.06.2009</t>
  </si>
  <si>
    <t>22.06.2009</t>
  </si>
  <si>
    <t>19.06.2009</t>
  </si>
  <si>
    <t>18.06.2009</t>
  </si>
  <si>
    <t>17.06.2009</t>
  </si>
  <si>
    <t>16.06.2009</t>
  </si>
  <si>
    <t>15.06.2009</t>
  </si>
  <si>
    <t>11.06.2009</t>
  </si>
  <si>
    <t>10.06.2009</t>
  </si>
  <si>
    <t>09.06.2009</t>
  </si>
  <si>
    <t>08.06.2009</t>
  </si>
  <si>
    <t>05.06.2009</t>
  </si>
  <si>
    <t>04.06.2009</t>
  </si>
  <si>
    <t>03.06.2009</t>
  </si>
  <si>
    <t>02.06.2009</t>
  </si>
  <si>
    <t>01.06.2009</t>
  </si>
  <si>
    <t>29.05.2009</t>
  </si>
  <si>
    <t>28.05.2009</t>
  </si>
  <si>
    <t>27.05.2009</t>
  </si>
  <si>
    <t>26.05.2009</t>
  </si>
  <si>
    <t>25.05.2009</t>
  </si>
  <si>
    <t>22.05.2009</t>
  </si>
  <si>
    <t>21.05.2009</t>
  </si>
  <si>
    <t>20.05.2009</t>
  </si>
  <si>
    <t>19.05.2009</t>
  </si>
  <si>
    <t>18.05.2009</t>
  </si>
  <si>
    <t>15.05.2009</t>
  </si>
  <si>
    <t>14.05.2009</t>
  </si>
  <si>
    <t>13.05.2009</t>
  </si>
  <si>
    <t>12.05.2009</t>
  </si>
  <si>
    <t>08.05.2009</t>
  </si>
  <si>
    <t>07.05.2009</t>
  </si>
  <si>
    <t>06.05.2009</t>
  </si>
  <si>
    <t>05.05.2009</t>
  </si>
  <si>
    <t>04.05.2009</t>
  </si>
  <si>
    <t>30.04.2009</t>
  </si>
  <si>
    <t>29.04.2009</t>
  </si>
  <si>
    <t>28.04.2009</t>
  </si>
  <si>
    <t>27.04.2009</t>
  </si>
  <si>
    <t>24.04.2009</t>
  </si>
  <si>
    <t>23.04.2009</t>
  </si>
  <si>
    <t>22.04.2009</t>
  </si>
  <si>
    <t>21.04.2009</t>
  </si>
  <si>
    <t>20.04.2009</t>
  </si>
  <si>
    <t>17.04.2009</t>
  </si>
  <si>
    <t>16.04.2009</t>
  </si>
  <si>
    <t>15.04.2009</t>
  </si>
  <si>
    <t>14.04.2009</t>
  </si>
  <si>
    <t>13.04.2009</t>
  </si>
  <si>
    <t>10.04.2009</t>
  </si>
  <si>
    <t>09.04.2009</t>
  </si>
  <si>
    <t>08.04.2009</t>
  </si>
  <si>
    <t>07.04.2009</t>
  </si>
  <si>
    <t>06.04.2009</t>
  </si>
  <si>
    <t>03.04.2009</t>
  </si>
  <si>
    <t>02.04.2009</t>
  </si>
  <si>
    <t>01.04.2009</t>
  </si>
  <si>
    <t>31.03.2009</t>
  </si>
  <si>
    <t>30.03.2009</t>
  </si>
  <si>
    <t>27.03.2009</t>
  </si>
  <si>
    <t>26.03.2009</t>
  </si>
  <si>
    <t>25.03.2009</t>
  </si>
  <si>
    <t>24.03.2009</t>
  </si>
  <si>
    <t>23.03.2009</t>
  </si>
  <si>
    <t>20.03.2009</t>
  </si>
  <si>
    <t>19.03.2009</t>
  </si>
  <si>
    <t>18.03.2009</t>
  </si>
  <si>
    <t>17.03.2009</t>
  </si>
  <si>
    <t>16.03.2009</t>
  </si>
  <si>
    <t>13.03.2009</t>
  </si>
  <si>
    <t>12.03.2009</t>
  </si>
  <si>
    <t>11.03.2009</t>
  </si>
  <si>
    <t>10.03.2009</t>
  </si>
  <si>
    <t>06.03.2009</t>
  </si>
  <si>
    <t>05.03.2009</t>
  </si>
  <si>
    <t>04.03.2009</t>
  </si>
  <si>
    <t>03.03.2009</t>
  </si>
  <si>
    <t>02.03.2009</t>
  </si>
  <si>
    <t>27.02.2009</t>
  </si>
  <si>
    <t>26.02.2009</t>
  </si>
  <si>
    <t>25.02.2009</t>
  </si>
  <si>
    <t>24.02.2009</t>
  </si>
  <si>
    <t>20.02.2009</t>
  </si>
  <si>
    <t>19.02.2009</t>
  </si>
  <si>
    <t>18.02.2009</t>
  </si>
  <si>
    <t>17.02.2009</t>
  </si>
  <si>
    <t>16.02.2009</t>
  </si>
  <si>
    <t>13.02.2009</t>
  </si>
  <si>
    <t>12.02.2009</t>
  </si>
  <si>
    <t>11.02.2009</t>
  </si>
  <si>
    <t>10.02.2009</t>
  </si>
  <si>
    <t>09.02.2009</t>
  </si>
  <si>
    <t>06.02.2009</t>
  </si>
  <si>
    <t>05.02.2009</t>
  </si>
  <si>
    <t>04.02.2009</t>
  </si>
  <si>
    <t>03.02.2009</t>
  </si>
  <si>
    <t>02.02.2009</t>
  </si>
  <si>
    <t>30.01.2009</t>
  </si>
  <si>
    <t>29.01.2009</t>
  </si>
  <si>
    <t>28.01.2009</t>
  </si>
  <si>
    <t>27.01.2009</t>
  </si>
  <si>
    <t>26.01.2009</t>
  </si>
  <si>
    <t>23.01.2009</t>
  </si>
  <si>
    <t>22.01.2009</t>
  </si>
  <si>
    <t>21.01.2009</t>
  </si>
  <si>
    <t>20.01.2009</t>
  </si>
  <si>
    <t>19.01.2009</t>
  </si>
  <si>
    <t>16.01.2009</t>
  </si>
  <si>
    <t>15.01.2009</t>
  </si>
  <si>
    <t>14.01.2009</t>
  </si>
  <si>
    <t>13.01.2009</t>
  </si>
  <si>
    <t>12.01.2009</t>
  </si>
  <si>
    <t>11.01.2009</t>
  </si>
  <si>
    <t>31.12.2008</t>
  </si>
  <si>
    <t>30.12.2008</t>
  </si>
  <si>
    <t>29.12.2008</t>
  </si>
  <si>
    <t>26.12.2008</t>
  </si>
  <si>
    <t>25.12.2008</t>
  </si>
  <si>
    <t>24.12.2008</t>
  </si>
  <si>
    <t>23.12.2008</t>
  </si>
  <si>
    <t>22.12.2008</t>
  </si>
  <si>
    <t>19.12.2008</t>
  </si>
  <si>
    <t>18.12.2008</t>
  </si>
  <si>
    <t>17.12.2008</t>
  </si>
  <si>
    <t>16.12.2008</t>
  </si>
  <si>
    <t>15.12.2008</t>
  </si>
  <si>
    <t>12.12.2008</t>
  </si>
  <si>
    <t>11.12.2008</t>
  </si>
  <si>
    <t>10.12.2008</t>
  </si>
  <si>
    <t>09.12.2008</t>
  </si>
  <si>
    <t>08.12.2008</t>
  </si>
  <si>
    <t>05.12.2008</t>
  </si>
  <si>
    <t>04.12.2008</t>
  </si>
  <si>
    <t>03.12.2008</t>
  </si>
  <si>
    <t>02.12.2008</t>
  </si>
  <si>
    <t>01.12.2008</t>
  </si>
  <si>
    <t>28.11.2008</t>
  </si>
  <si>
    <t>27.11.2008</t>
  </si>
  <si>
    <t>26.11.2008</t>
  </si>
  <si>
    <t>25.11.2008</t>
  </si>
  <si>
    <t>24.11.2008</t>
  </si>
  <si>
    <t>21.11.2008</t>
  </si>
  <si>
    <t>20.11.2008</t>
  </si>
  <si>
    <t>19.11.2008</t>
  </si>
  <si>
    <t>18.11.2008</t>
  </si>
  <si>
    <t>17.11.2008</t>
  </si>
  <si>
    <t>14.11.2008</t>
  </si>
  <si>
    <t>13.11.2008</t>
  </si>
  <si>
    <t>12.11.2008</t>
  </si>
  <si>
    <t>11.11.2008</t>
  </si>
  <si>
    <t>10.11.2008</t>
  </si>
  <si>
    <t>07.11.2008</t>
  </si>
  <si>
    <t>06.11.2008</t>
  </si>
  <si>
    <t>05.11.2008</t>
  </si>
  <si>
    <t>01.11.2008</t>
  </si>
  <si>
    <t>31.10.2008</t>
  </si>
  <si>
    <t>30.10.2008</t>
  </si>
  <si>
    <t>29.10.2008</t>
  </si>
  <si>
    <t>28.10.2008</t>
  </si>
  <si>
    <t>27.10.2008</t>
  </si>
  <si>
    <t>24.10.2008</t>
  </si>
  <si>
    <t>23.10.2008</t>
  </si>
  <si>
    <t>22.10.2008</t>
  </si>
  <si>
    <t>21.10.2008</t>
  </si>
  <si>
    <t>20.10.2008</t>
  </si>
  <si>
    <t>17.10.2008</t>
  </si>
  <si>
    <t>16.10.2008</t>
  </si>
  <si>
    <t>15.10.2008</t>
  </si>
  <si>
    <t>14.10.2008</t>
  </si>
  <si>
    <t>13.10.2008</t>
  </si>
  <si>
    <t>10.10.2008</t>
  </si>
  <si>
    <t>09.10.2008</t>
  </si>
  <si>
    <t>08.10.2008</t>
  </si>
  <si>
    <t>07.10.2008</t>
  </si>
  <si>
    <t>06.10.2008</t>
  </si>
  <si>
    <t>03.10.2008</t>
  </si>
  <si>
    <t>02.10.2008</t>
  </si>
  <si>
    <t>01.10.2008</t>
  </si>
  <si>
    <t>30.09.2008</t>
  </si>
  <si>
    <t>29.09.2008</t>
  </si>
  <si>
    <t>26.09.2008</t>
  </si>
  <si>
    <t>25.09.2008</t>
  </si>
  <si>
    <t>24.09.2008</t>
  </si>
  <si>
    <t>23.09.2008</t>
  </si>
  <si>
    <t>22.09.2008</t>
  </si>
  <si>
    <t>19.09.2008</t>
  </si>
  <si>
    <t>18.09.2008</t>
  </si>
  <si>
    <t>17.09.2008</t>
  </si>
  <si>
    <t>16.09.2008</t>
  </si>
  <si>
    <t>15.09.2008</t>
  </si>
  <si>
    <t>12.09.2008</t>
  </si>
  <si>
    <t>11.09.2008</t>
  </si>
  <si>
    <t>10.09.2008</t>
  </si>
  <si>
    <t>09.09.2008</t>
  </si>
  <si>
    <t>08.09.2008</t>
  </si>
  <si>
    <t>05.09.2008</t>
  </si>
  <si>
    <t>04.09.2008</t>
  </si>
  <si>
    <t>03.09.2008</t>
  </si>
  <si>
    <t>02.09.2008</t>
  </si>
  <si>
    <t>01.09.2008</t>
  </si>
  <si>
    <t>29.08.2008</t>
  </si>
  <si>
    <t>28.08.2008</t>
  </si>
  <si>
    <t>27.08.2008</t>
  </si>
  <si>
    <t>26.08.2008</t>
  </si>
  <si>
    <t>25.08.2008</t>
  </si>
  <si>
    <t>22.08.2008</t>
  </si>
  <si>
    <t>21.08.2008</t>
  </si>
  <si>
    <t>20.08.2008</t>
  </si>
  <si>
    <t>19.08.2008</t>
  </si>
  <si>
    <t>18.08.2008</t>
  </si>
  <si>
    <t>15.08.2008</t>
  </si>
  <si>
    <t>14.08.2008</t>
  </si>
  <si>
    <t>13.08.2008</t>
  </si>
  <si>
    <t>12.08.2008</t>
  </si>
  <si>
    <t>11.08.2008</t>
  </si>
  <si>
    <t>08.08.2008</t>
  </si>
  <si>
    <t>07.08.2008</t>
  </si>
  <si>
    <t>06.08.2008</t>
  </si>
  <si>
    <t>05.08.2008</t>
  </si>
  <si>
    <t>04.08.2008</t>
  </si>
  <si>
    <t>01.08.2008</t>
  </si>
  <si>
    <t>31.07.2008</t>
  </si>
  <si>
    <t>30.07.2008</t>
  </si>
  <si>
    <t>29.07.2008</t>
  </si>
  <si>
    <t>28.07.2008</t>
  </si>
  <si>
    <t>25.07.2008</t>
  </si>
  <si>
    <t>24.07.2008</t>
  </si>
  <si>
    <t>23.07.2008</t>
  </si>
  <si>
    <t>22.07.2008</t>
  </si>
  <si>
    <t>21.07.2008</t>
  </si>
  <si>
    <t>18.07.2008</t>
  </si>
  <si>
    <t>17.07.2008</t>
  </si>
  <si>
    <t>16.07.2008</t>
  </si>
  <si>
    <t>15.07.2008</t>
  </si>
  <si>
    <t>14.07.2008</t>
  </si>
  <si>
    <t>11.07.2008</t>
  </si>
  <si>
    <t>10.07.2008</t>
  </si>
  <si>
    <t>09.07.2008</t>
  </si>
  <si>
    <t>08.07.2008</t>
  </si>
  <si>
    <t>07.07.2008</t>
  </si>
  <si>
    <t>04.07.2008</t>
  </si>
  <si>
    <t>03.07.2008</t>
  </si>
  <si>
    <t>02.07.2008</t>
  </si>
  <si>
    <t>01.07.2008</t>
  </si>
  <si>
    <t>30.06.2008</t>
  </si>
  <si>
    <t>27.06.2008</t>
  </si>
  <si>
    <t>26.06.2008</t>
  </si>
  <si>
    <t>25.06.2008</t>
  </si>
  <si>
    <t>24.06.2008</t>
  </si>
  <si>
    <t>23.06.2008</t>
  </si>
  <si>
    <t>20.06.2008</t>
  </si>
  <si>
    <t>19.06.2008</t>
  </si>
  <si>
    <t>18.06.2008</t>
  </si>
  <si>
    <t>17.06.2008</t>
  </si>
  <si>
    <t>16.06.2008</t>
  </si>
  <si>
    <t>11.06.2008</t>
  </si>
  <si>
    <t>10.06.2008</t>
  </si>
  <si>
    <t>09.06.2008</t>
  </si>
  <si>
    <t>07.06.2008</t>
  </si>
  <si>
    <t>06.06.2008</t>
  </si>
  <si>
    <t>05.06.2008</t>
  </si>
  <si>
    <t>04.06.2008</t>
  </si>
  <si>
    <t>03.06.2008</t>
  </si>
  <si>
    <t>02.06.2008</t>
  </si>
  <si>
    <t>30.05.2008</t>
  </si>
  <si>
    <t>29.05.2008</t>
  </si>
  <si>
    <t>28.05.2008</t>
  </si>
  <si>
    <t>27.05.2008</t>
  </si>
  <si>
    <t>26.05.2008</t>
  </si>
  <si>
    <t>23.05.2008</t>
  </si>
  <si>
    <t>22.05.2008</t>
  </si>
  <si>
    <t>21.05.2008</t>
  </si>
  <si>
    <t>20.05.2008</t>
  </si>
  <si>
    <t>19.05.2008</t>
  </si>
  <si>
    <t>16.05.2008</t>
  </si>
  <si>
    <t>15.05.2008</t>
  </si>
  <si>
    <t>14.05.2008</t>
  </si>
  <si>
    <t>13.05.2008</t>
  </si>
  <si>
    <t>12.05.2008</t>
  </si>
  <si>
    <t>08.05.2008</t>
  </si>
  <si>
    <t>07.05.2008</t>
  </si>
  <si>
    <t>06.05.2008</t>
  </si>
  <si>
    <t>05.05.2008</t>
  </si>
  <si>
    <t>04.05.2008</t>
  </si>
  <si>
    <t>30.04.2008</t>
  </si>
  <si>
    <t>29.04.2008</t>
  </si>
  <si>
    <t>28.04.2008</t>
  </si>
  <si>
    <t>25.04.2008</t>
  </si>
  <si>
    <t>24.04.2008</t>
  </si>
  <si>
    <t>23.04.2008</t>
  </si>
  <si>
    <t>22.04.2008</t>
  </si>
  <si>
    <t>21.04.2008</t>
  </si>
  <si>
    <t>18.04.2008</t>
  </si>
  <si>
    <t>17.04.2008</t>
  </si>
  <si>
    <t>16.04.2008</t>
  </si>
  <si>
    <t>15.04.2008</t>
  </si>
  <si>
    <t>14.04.2008</t>
  </si>
  <si>
    <t>11.04.2008</t>
  </si>
  <si>
    <t>10.04.2008</t>
  </si>
  <si>
    <t>09.04.2008</t>
  </si>
  <si>
    <t>08.04.2008</t>
  </si>
  <si>
    <t>07.04.2008</t>
  </si>
  <si>
    <t>04.04.2008</t>
  </si>
  <si>
    <t>03.04.2008</t>
  </si>
  <si>
    <t>02.04.2008</t>
  </si>
  <si>
    <t>01.04.2008</t>
  </si>
  <si>
    <t>31.03.2008</t>
  </si>
  <si>
    <t>28.03.2008</t>
  </si>
  <si>
    <t>27.03.2008</t>
  </si>
  <si>
    <t>26.03.2008</t>
  </si>
  <si>
    <t>25.03.2008</t>
  </si>
  <si>
    <t>24.03.2008</t>
  </si>
  <si>
    <t>21.03.2008</t>
  </si>
  <si>
    <t>20.03.2008</t>
  </si>
  <si>
    <t>19.03.2008</t>
  </si>
  <si>
    <t>18.03.2008</t>
  </si>
  <si>
    <t>17.03.2008</t>
  </si>
  <si>
    <t>14.03.2008</t>
  </si>
  <si>
    <t>13.03.2008</t>
  </si>
  <si>
    <t>12.03.2008</t>
  </si>
  <si>
    <t>11.03.2008</t>
  </si>
  <si>
    <t>07.03.2008</t>
  </si>
  <si>
    <t>06.03.2008</t>
  </si>
  <si>
    <t>05.03.2008</t>
  </si>
  <si>
    <t>04.03.2008</t>
  </si>
  <si>
    <t>03.03.2008</t>
  </si>
  <si>
    <t>29.02.2008</t>
  </si>
  <si>
    <t>28.02.2008</t>
  </si>
  <si>
    <t>27.02.2008</t>
  </si>
  <si>
    <t>26.02.2008</t>
  </si>
  <si>
    <t>22.02.2008</t>
  </si>
  <si>
    <t>21.02.2008</t>
  </si>
  <si>
    <t>20.02.2008</t>
  </si>
  <si>
    <t>19.02.2008</t>
  </si>
  <si>
    <t>18.02.2008</t>
  </si>
  <si>
    <t>15.02.2008</t>
  </si>
  <si>
    <t>14.02.2008</t>
  </si>
  <si>
    <t>13.02.2008</t>
  </si>
  <si>
    <t>12.02.2008</t>
  </si>
  <si>
    <t>11.02.2008</t>
  </si>
  <si>
    <t>08.02.2008</t>
  </si>
  <si>
    <t>07.02.2008</t>
  </si>
  <si>
    <t>06.02.2008</t>
  </si>
  <si>
    <t>05.02.2008</t>
  </si>
  <si>
    <t>04.02.2008</t>
  </si>
  <si>
    <t>01.02.2008</t>
  </si>
  <si>
    <t>31.01.2008</t>
  </si>
  <si>
    <t>30.01.2008</t>
  </si>
  <si>
    <t>29.01.2008</t>
  </si>
  <si>
    <t>28.01.2008</t>
  </si>
  <si>
    <t>25.01.2008</t>
  </si>
  <si>
    <t>24.01.2008</t>
  </si>
  <si>
    <t>23.01.2008</t>
  </si>
  <si>
    <t>22.01.2008</t>
  </si>
  <si>
    <t>21.01.2008</t>
  </si>
  <si>
    <t>18.01.2008</t>
  </si>
  <si>
    <t>17.01.2008</t>
  </si>
  <si>
    <t>16.01.2008</t>
  </si>
  <si>
    <t>15.01.2008</t>
  </si>
  <si>
    <t>14.01.2008</t>
  </si>
  <si>
    <t>11.01.2008</t>
  </si>
  <si>
    <t>10.01.2008</t>
  </si>
  <si>
    <t>09.01.2008</t>
  </si>
  <si>
    <t>29.12.2007</t>
  </si>
  <si>
    <t>28.12.2007</t>
  </si>
  <si>
    <t>27.12.2007</t>
  </si>
  <si>
    <t>26.12.2007</t>
  </si>
  <si>
    <t>25.12.2007</t>
  </si>
  <si>
    <t>24.12.2007</t>
  </si>
  <si>
    <t>21.12.2007</t>
  </si>
  <si>
    <t>20.12.2007</t>
  </si>
  <si>
    <t>19.12.2007</t>
  </si>
  <si>
    <t>18.12.2007</t>
  </si>
  <si>
    <t>17.12.2007</t>
  </si>
  <si>
    <t>14.12.2007</t>
  </si>
  <si>
    <t>13.12.2007</t>
  </si>
  <si>
    <t>12.12.2007</t>
  </si>
  <si>
    <t>11.12.2007</t>
  </si>
  <si>
    <t>10.12.2007</t>
  </si>
  <si>
    <t>07.12.2007</t>
  </si>
  <si>
    <t>06.12.2007</t>
  </si>
  <si>
    <t>05.12.2007</t>
  </si>
  <si>
    <t>04.12.2007</t>
  </si>
  <si>
    <t>03.12.2007</t>
  </si>
  <si>
    <t>30.11.2007</t>
  </si>
  <si>
    <t>29.11.2007</t>
  </si>
  <si>
    <t>28.11.2007</t>
  </si>
  <si>
    <t>27.11.2007</t>
  </si>
  <si>
    <t>26.11.2007</t>
  </si>
  <si>
    <t>23.11.2007</t>
  </si>
  <si>
    <t>22.11.2007</t>
  </si>
  <si>
    <t>21.11.2007</t>
  </si>
  <si>
    <t>20.11.2007</t>
  </si>
  <si>
    <t>19.11.2007</t>
  </si>
  <si>
    <t>16.11.2007</t>
  </si>
  <si>
    <t>15.11.2007</t>
  </si>
  <si>
    <t>14.11.2007</t>
  </si>
  <si>
    <t>13.11.2007</t>
  </si>
  <si>
    <t>12.11.2007</t>
  </si>
  <si>
    <t>09.11.2007</t>
  </si>
  <si>
    <t>08.11.2007</t>
  </si>
  <si>
    <t>07.11.2007</t>
  </si>
  <si>
    <t>06.11.2007</t>
  </si>
  <si>
    <t>02.11.2007</t>
  </si>
  <si>
    <t>01.11.2007</t>
  </si>
  <si>
    <t>31.10.2007</t>
  </si>
  <si>
    <t>30.10.2007</t>
  </si>
  <si>
    <t>29.10.2007</t>
  </si>
  <si>
    <t>26.10.2007</t>
  </si>
  <si>
    <t>25.10.2007</t>
  </si>
  <si>
    <t>24.10.2007</t>
  </si>
  <si>
    <t>23.10.2007</t>
  </si>
  <si>
    <t>22.10.2007</t>
  </si>
  <si>
    <t>19.10.2007</t>
  </si>
  <si>
    <t>18.10.2007</t>
  </si>
  <si>
    <t>17.10.2007</t>
  </si>
  <si>
    <t>16.10.2007</t>
  </si>
  <si>
    <t>15.10.2007</t>
  </si>
  <si>
    <t>12.10.2007</t>
  </si>
  <si>
    <t>11.10.2007</t>
  </si>
  <si>
    <t>10.10.2007</t>
  </si>
  <si>
    <t>09.10.2007</t>
  </si>
  <si>
    <t>08.10.2007</t>
  </si>
  <si>
    <t>05.10.2007</t>
  </si>
  <si>
    <t>04.10.2007</t>
  </si>
  <si>
    <t>03.10.2007</t>
  </si>
  <si>
    <t>02.10.2007</t>
  </si>
  <si>
    <t>01.10.2007</t>
  </si>
  <si>
    <t>28.09.2007</t>
  </si>
  <si>
    <t>27.09.2007</t>
  </si>
  <si>
    <t>26.09.2007</t>
  </si>
  <si>
    <t>25.09.2007</t>
  </si>
  <si>
    <t>24.09.2007</t>
  </si>
  <si>
    <t>21.09.2007</t>
  </si>
  <si>
    <t>20.09.2007</t>
  </si>
  <si>
    <t>19.09.2007</t>
  </si>
  <si>
    <t>18.09.2007</t>
  </si>
  <si>
    <t>17.09.2007</t>
  </si>
  <si>
    <t>14.09.2007</t>
  </si>
  <si>
    <t>31.08.2007</t>
  </si>
  <si>
    <t>31.07.2007</t>
  </si>
  <si>
    <t>29.06.2007</t>
  </si>
  <si>
    <t>27.06.2007</t>
  </si>
  <si>
    <t>31.05.2007</t>
  </si>
  <si>
    <t>28.04.2007</t>
  </si>
  <si>
    <t>05.04.2007</t>
  </si>
  <si>
    <t>30.03.2007</t>
  </si>
  <si>
    <t>Дата_2</t>
  </si>
  <si>
    <t>Стоимость_2</t>
  </si>
  <si>
    <t>Пок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</si>
</sst>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##\ ###\ ###\ ###.00"/>
    <numFmt numFmtId="165" formatCode="[$-419]d\ mmm\ yy;@"/>
    <numFmt numFmtId="166" formatCode="#,##0.0000"/>
    <numFmt numFmtId="167" formatCode="#,##0.000000"/>
  </numFmts>
  <fonts count="8" x14ac:knownFonts="1">
    <font>
      <sz val="10"/>
      <name val="Arial"/>
      <charset val="204"/>
    </font>
    <font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theme="1"/>
      <name val="Calibri"/>
      <family val="2"/>
      <charset val="204"/>
      <scheme val="minor"/>
    </font>
    <font>
      <b/>
      <sz val="10"/>
      <name val="Arial"/>
      <family val="2"/>
      <charset val="204"/>
    </font>
    <font>
      <b/>
      <sz val="11"/>
      <color indexed="18"/>
      <name val="Verdana"/>
      <family val="2"/>
      <charset val="204"/>
    </font>
    <font>
      <sz val="10"/>
      <name val="Arial"/>
      <family val="2"/>
      <charset val="204"/>
    </font>
    <font>
      <i/>
      <sz val="10"/>
      <name val="Arial"/>
      <family val="2"/>
      <charset val="204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">
    <border>
      <left/>
      <right/>
      <top/>
      <bottom/>
      <diagonal/>
    </border>
  </borders>
  <cellStyleXfs count="2">
    <xf numFmtId="165" fontId="0" fillId="0" borderId="0"/>
    <xf numFmtId="0" fontId="6" fillId="0" borderId="0"/>
  </cellStyleXfs>
  <cellXfs count="29">
    <xf numFmtId="165" fontId="0" fillId="0" borderId="0" xfId="0" applyProtection="1">
      <protection locked="0"/>
    </xf>
    <xf numFmtId="0" fontId="0" fillId="0" borderId="0" xfId="0" applyNumberFormat="1" applyProtection="1">
      <protection locked="0"/>
    </xf>
    <xf numFmtId="0" fontId="3" fillId="2" borderId="0" xfId="0" applyNumberFormat="1" applyFont="1" applyFill="1" applyAlignment="1">
      <alignment horizontal="center"/>
    </xf>
    <xf numFmtId="0" fontId="2" fillId="2" borderId="0" xfId="0" applyNumberFormat="1" applyFont="1" applyFill="1" applyAlignment="1" applyProtection="1">
      <alignment horizontal="center"/>
      <protection locked="0"/>
    </xf>
    <xf numFmtId="0" fontId="0" fillId="0" borderId="0" xfId="0" applyNumberFormat="1"/>
    <xf numFmtId="14" fontId="0" fillId="0" borderId="0" xfId="0" applyNumberFormat="1" applyProtection="1">
      <protection locked="0"/>
    </xf>
    <xf numFmtId="0" fontId="6" fillId="0" borderId="0" xfId="0" applyNumberFormat="1" applyFont="1" applyProtection="1">
      <protection locked="0"/>
    </xf>
    <xf numFmtId="0" fontId="7" fillId="0" borderId="0" xfId="0" applyNumberFormat="1" applyFont="1" applyProtection="1">
      <protection locked="0"/>
    </xf>
    <xf numFmtId="0" fontId="3" fillId="0" borderId="0" xfId="0" applyNumberFormat="1" applyFont="1" applyFill="1" applyAlignment="1">
      <alignment horizontal="center"/>
    </xf>
    <xf numFmtId="0" fontId="4" fillId="0" borderId="0" xfId="0" applyNumberFormat="1" applyFont="1" applyFill="1" applyAlignment="1" applyProtection="1">
      <alignment horizontal="center"/>
      <protection locked="0"/>
    </xf>
    <xf numFmtId="0" fontId="2" fillId="0" borderId="0" xfId="0" applyNumberFormat="1" applyFont="1" applyFill="1" applyAlignment="1" applyProtection="1">
      <alignment horizontal="center"/>
      <protection locked="0"/>
    </xf>
    <xf numFmtId="166" fontId="6" fillId="0" borderId="0" xfId="0" applyNumberFormat="1" applyFont="1" applyFill="1" applyProtection="1">
      <protection locked="0"/>
    </xf>
    <xf numFmtId="166" fontId="0" fillId="0" borderId="0" xfId="0" applyNumberFormat="1" applyProtection="1">
      <protection locked="0"/>
    </xf>
    <xf numFmtId="166" fontId="1" fillId="0" borderId="0" xfId="0" applyNumberFormat="1" applyFont="1" applyFill="1"/>
    <xf numFmtId="10" fontId="1" fillId="0" borderId="0" xfId="0" applyNumberFormat="1" applyFont="1" applyFill="1"/>
    <xf numFmtId="166" fontId="6" fillId="0" borderId="0" xfId="0" applyNumberFormat="1" applyFont="1" applyProtection="1">
      <protection locked="0"/>
    </xf>
    <xf numFmtId="10" fontId="6" fillId="0" borderId="0" xfId="0" applyNumberFormat="1" applyFont="1" applyProtection="1">
      <protection locked="0"/>
    </xf>
    <xf numFmtId="10" fontId="6" fillId="0" borderId="0" xfId="0" applyNumberFormat="1" applyFont="1" applyFill="1" applyProtection="1">
      <protection locked="0"/>
    </xf>
    <xf numFmtId="167" fontId="0" fillId="0" borderId="0" xfId="0" applyNumberFormat="1" applyProtection="1">
      <protection locked="0"/>
    </xf>
    <xf numFmtId="166" fontId="3" fillId="0" borderId="0" xfId="0" applyNumberFormat="1" applyFont="1" applyFill="1"/>
    <xf numFmtId="166" fontId="2" fillId="0" borderId="0" xfId="0" applyNumberFormat="1" applyFont="1" applyProtection="1">
      <protection locked="0"/>
    </xf>
    <xf numFmtId="165" fontId="0" fillId="0" borderId="0" xfId="0" applyProtection="1">
      <protection locked="0"/>
    </xf>
    <xf numFmtId="0" fontId="6" fillId="0" borderId="0" xfId="1" applyProtection="1">
      <protection locked="0"/>
    </xf>
    <xf numFmtId="0" fontId="5" fillId="0" borderId="0" xfId="1" applyFont="1" applyAlignment="1" applyProtection="1">
      <alignment horizontal="centerContinuous"/>
      <protection locked="0"/>
    </xf>
    <xf numFmtId="0" fontId="2" fillId="0" borderId="0" xfId="1" applyFont="1" applyAlignment="1" applyProtection="1">
      <alignment horizontal="center"/>
      <protection locked="0"/>
    </xf>
    <xf numFmtId="164" fontId="6" fillId="0" borderId="0" xfId="1" applyNumberFormat="1" applyProtection="1">
      <protection locked="0"/>
    </xf>
    <xf numFmtId="0" fontId="2" fillId="0" borderId="0" xfId="1" applyFont="1" applyAlignment="1" applyProtection="1">
      <alignment horizontal="center"/>
      <protection locked="0"/>
    </xf>
    <xf numFmtId="0" fontId="6" fillId="0" borderId="0" xfId="1" applyProtection="1">
      <protection locked="0"/>
    </xf>
    <xf numFmtId="0" fontId="3" fillId="2" borderId="0" xfId="0" applyNumberFormat="1" applyFont="1" applyFill="1" applyAlignment="1">
      <alignment horizontal="center"/>
    </xf>
  </cellXfs>
  <cellStyles count="2">
    <cellStyle name="Обычный" xfId="0" builtinId="0"/>
    <cellStyle name="Обычный 2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2"/>
          <c:order val="2"/>
          <c:tx>
            <c:v>Кот. было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данные'!$C$2:$C$1242</c:f>
              <c:numCache>
                <c:formatCode>General</c:formatCode>
                <c:ptCount val="1241"/>
                <c:pt idx="0">
                  <c:v>2049.29</c:v>
                </c:pt>
                <c:pt idx="1">
                  <c:v>2050.54</c:v>
                </c:pt>
                <c:pt idx="2">
                  <c:v>2075.65</c:v>
                </c:pt>
                <c:pt idx="3">
                  <c:v>2061.0700000000002</c:v>
                </c:pt>
                <c:pt idx="4">
                  <c:v>2057.58</c:v>
                </c:pt>
                <c:pt idx="5">
                  <c:v>2066.6799999999998</c:v>
                </c:pt>
                <c:pt idx="6">
                  <c:v>2063.38</c:v>
                </c:pt>
                <c:pt idx="7">
                  <c:v>2072.5500000000002</c:v>
                </c:pt>
                <c:pt idx="8">
                  <c:v>2079.29</c:v>
                </c:pt>
                <c:pt idx="9">
                  <c:v>2076.9499999999998</c:v>
                </c:pt>
                <c:pt idx="10">
                  <c:v>2093.94</c:v>
                </c:pt>
                <c:pt idx="11">
                  <c:v>2078.11</c:v>
                </c:pt>
                <c:pt idx="12">
                  <c:v>2089.36</c:v>
                </c:pt>
                <c:pt idx="13">
                  <c:v>2121.81</c:v>
                </c:pt>
                <c:pt idx="14">
                  <c:v>2092.2600000000002</c:v>
                </c:pt>
                <c:pt idx="15">
                  <c:v>2055.3200000000002</c:v>
                </c:pt>
                <c:pt idx="16">
                  <c:v>2080.02</c:v>
                </c:pt>
                <c:pt idx="17">
                  <c:v>2058.79</c:v>
                </c:pt>
                <c:pt idx="18">
                  <c:v>2055.15</c:v>
                </c:pt>
                <c:pt idx="19">
                  <c:v>2043.68</c:v>
                </c:pt>
                <c:pt idx="20">
                  <c:v>2039.43</c:v>
                </c:pt>
                <c:pt idx="21">
                  <c:v>2095.5700000000002</c:v>
                </c:pt>
                <c:pt idx="22">
                  <c:v>2093.79</c:v>
                </c:pt>
                <c:pt idx="23">
                  <c:v>2075.16</c:v>
                </c:pt>
                <c:pt idx="24">
                  <c:v>2086.71</c:v>
                </c:pt>
                <c:pt idx="25">
                  <c:v>2095.0100000000002</c:v>
                </c:pt>
                <c:pt idx="26">
                  <c:v>2097.59</c:v>
                </c:pt>
                <c:pt idx="27">
                  <c:v>2056.84</c:v>
                </c:pt>
                <c:pt idx="28">
                  <c:v>2032</c:v>
                </c:pt>
                <c:pt idx="29">
                  <c:v>2051.2199999999998</c:v>
                </c:pt>
                <c:pt idx="30">
                  <c:v>2049.79</c:v>
                </c:pt>
                <c:pt idx="31">
                  <c:v>2049.08</c:v>
                </c:pt>
                <c:pt idx="32">
                  <c:v>1999.02</c:v>
                </c:pt>
                <c:pt idx="33">
                  <c:v>2031.92</c:v>
                </c:pt>
                <c:pt idx="34">
                  <c:v>1998.61</c:v>
                </c:pt>
                <c:pt idx="35">
                  <c:v>2009.49</c:v>
                </c:pt>
                <c:pt idx="36">
                  <c:v>2011.78</c:v>
                </c:pt>
                <c:pt idx="37">
                  <c:v>2018.45</c:v>
                </c:pt>
                <c:pt idx="38">
                  <c:v>2037.41</c:v>
                </c:pt>
                <c:pt idx="39">
                  <c:v>2072.4299999999998</c:v>
                </c:pt>
                <c:pt idx="40">
                  <c:v>2088.88</c:v>
                </c:pt>
                <c:pt idx="41">
                  <c:v>2098.02</c:v>
                </c:pt>
                <c:pt idx="42">
                  <c:v>2064.1</c:v>
                </c:pt>
                <c:pt idx="43">
                  <c:v>2117.6799999999998</c:v>
                </c:pt>
                <c:pt idx="44">
                  <c:v>2107.29</c:v>
                </c:pt>
                <c:pt idx="45">
                  <c:v>2088.7199999999998</c:v>
                </c:pt>
                <c:pt idx="46">
                  <c:v>2063.7800000000002</c:v>
                </c:pt>
                <c:pt idx="47">
                  <c:v>2046.75</c:v>
                </c:pt>
                <c:pt idx="48">
                  <c:v>2049.41</c:v>
                </c:pt>
                <c:pt idx="49">
                  <c:v>2088.81</c:v>
                </c:pt>
                <c:pt idx="50">
                  <c:v>2079.35</c:v>
                </c:pt>
                <c:pt idx="51">
                  <c:v>2094.66</c:v>
                </c:pt>
                <c:pt idx="52">
                  <c:v>2039.32</c:v>
                </c:pt>
                <c:pt idx="53">
                  <c:v>2025.36</c:v>
                </c:pt>
                <c:pt idx="54">
                  <c:v>2012.08</c:v>
                </c:pt>
                <c:pt idx="55">
                  <c:v>1966.23</c:v>
                </c:pt>
                <c:pt idx="56">
                  <c:v>2007.12</c:v>
                </c:pt>
                <c:pt idx="57">
                  <c:v>2026.59</c:v>
                </c:pt>
                <c:pt idx="58">
                  <c:v>2050.14</c:v>
                </c:pt>
                <c:pt idx="59">
                  <c:v>2049.09</c:v>
                </c:pt>
                <c:pt idx="60">
                  <c:v>2094.46</c:v>
                </c:pt>
                <c:pt idx="61">
                  <c:v>2092.62</c:v>
                </c:pt>
                <c:pt idx="62">
                  <c:v>2050.6</c:v>
                </c:pt>
                <c:pt idx="63">
                  <c:v>2036.53</c:v>
                </c:pt>
                <c:pt idx="64">
                  <c:v>2025.97</c:v>
                </c:pt>
                <c:pt idx="65">
                  <c:v>2055.04</c:v>
                </c:pt>
                <c:pt idx="66">
                  <c:v>2061.7199999999998</c:v>
                </c:pt>
                <c:pt idx="67">
                  <c:v>2058.67</c:v>
                </c:pt>
                <c:pt idx="68">
                  <c:v>2057.15</c:v>
                </c:pt>
                <c:pt idx="69">
                  <c:v>2073.38</c:v>
                </c:pt>
                <c:pt idx="70">
                  <c:v>2080.04</c:v>
                </c:pt>
                <c:pt idx="71">
                  <c:v>2062.44</c:v>
                </c:pt>
                <c:pt idx="72">
                  <c:v>2028.55</c:v>
                </c:pt>
                <c:pt idx="73">
                  <c:v>1983.8</c:v>
                </c:pt>
                <c:pt idx="74">
                  <c:v>2012.2</c:v>
                </c:pt>
                <c:pt idx="75">
                  <c:v>2027.09</c:v>
                </c:pt>
                <c:pt idx="76">
                  <c:v>2055.0500000000002</c:v>
                </c:pt>
                <c:pt idx="77">
                  <c:v>2056.16</c:v>
                </c:pt>
                <c:pt idx="78">
                  <c:v>2053.1799999999998</c:v>
                </c:pt>
                <c:pt idx="79">
                  <c:v>2046.58</c:v>
                </c:pt>
                <c:pt idx="80">
                  <c:v>2033.43</c:v>
                </c:pt>
                <c:pt idx="81">
                  <c:v>2020.99</c:v>
                </c:pt>
                <c:pt idx="82">
                  <c:v>2027.93</c:v>
                </c:pt>
                <c:pt idx="83">
                  <c:v>2014.35</c:v>
                </c:pt>
                <c:pt idx="84">
                  <c:v>2004.8</c:v>
                </c:pt>
                <c:pt idx="85">
                  <c:v>2009.17</c:v>
                </c:pt>
                <c:pt idx="86">
                  <c:v>1988.94</c:v>
                </c:pt>
                <c:pt idx="87">
                  <c:v>1993.88</c:v>
                </c:pt>
                <c:pt idx="88">
                  <c:v>1964.85</c:v>
                </c:pt>
                <c:pt idx="89">
                  <c:v>1951.57</c:v>
                </c:pt>
                <c:pt idx="90">
                  <c:v>1942.89</c:v>
                </c:pt>
                <c:pt idx="91">
                  <c:v>1931.89</c:v>
                </c:pt>
                <c:pt idx="92">
                  <c:v>1938.39</c:v>
                </c:pt>
                <c:pt idx="93">
                  <c:v>1921.8</c:v>
                </c:pt>
                <c:pt idx="94">
                  <c:v>1915.2</c:v>
                </c:pt>
                <c:pt idx="95">
                  <c:v>1920.75</c:v>
                </c:pt>
                <c:pt idx="96">
                  <c:v>1922.91</c:v>
                </c:pt>
                <c:pt idx="97">
                  <c:v>1937.99</c:v>
                </c:pt>
                <c:pt idx="98">
                  <c:v>1909.85</c:v>
                </c:pt>
                <c:pt idx="99">
                  <c:v>1877.1</c:v>
                </c:pt>
                <c:pt idx="100">
                  <c:v>1890.11</c:v>
                </c:pt>
                <c:pt idx="101">
                  <c:v>1874.02</c:v>
                </c:pt>
                <c:pt idx="102">
                  <c:v>1862.52</c:v>
                </c:pt>
                <c:pt idx="103">
                  <c:v>1857.86</c:v>
                </c:pt>
                <c:pt idx="104">
                  <c:v>1883.95</c:v>
                </c:pt>
                <c:pt idx="105">
                  <c:v>1841.8</c:v>
                </c:pt>
                <c:pt idx="106">
                  <c:v>1834.36</c:v>
                </c:pt>
                <c:pt idx="107">
                  <c:v>1824.82</c:v>
                </c:pt>
                <c:pt idx="108">
                  <c:v>1832.24</c:v>
                </c:pt>
                <c:pt idx="109">
                  <c:v>1807.49</c:v>
                </c:pt>
                <c:pt idx="110">
                  <c:v>1814.46</c:v>
                </c:pt>
                <c:pt idx="111">
                  <c:v>1797.06</c:v>
                </c:pt>
                <c:pt idx="112">
                  <c:v>1795.4</c:v>
                </c:pt>
                <c:pt idx="113">
                  <c:v>1807.34</c:v>
                </c:pt>
                <c:pt idx="114">
                  <c:v>1812.11</c:v>
                </c:pt>
                <c:pt idx="115">
                  <c:v>1787.95</c:v>
                </c:pt>
                <c:pt idx="116">
                  <c:v>1764.68</c:v>
                </c:pt>
                <c:pt idx="117">
                  <c:v>1762.78</c:v>
                </c:pt>
                <c:pt idx="118">
                  <c:v>1769.02</c:v>
                </c:pt>
                <c:pt idx="119">
                  <c:v>1761.07</c:v>
                </c:pt>
                <c:pt idx="120">
                  <c:v>1793.03</c:v>
                </c:pt>
                <c:pt idx="121">
                  <c:v>1789.17</c:v>
                </c:pt>
                <c:pt idx="122">
                  <c:v>1778.32</c:v>
                </c:pt>
                <c:pt idx="123">
                  <c:v>1773.46</c:v>
                </c:pt>
                <c:pt idx="124">
                  <c:v>1790.59</c:v>
                </c:pt>
                <c:pt idx="125">
                  <c:v>1783.61</c:v>
                </c:pt>
                <c:pt idx="126">
                  <c:v>1763.72</c:v>
                </c:pt>
                <c:pt idx="127">
                  <c:v>1772.31</c:v>
                </c:pt>
                <c:pt idx="128">
                  <c:v>1756.9</c:v>
                </c:pt>
                <c:pt idx="129">
                  <c:v>1739.79</c:v>
                </c:pt>
                <c:pt idx="130">
                  <c:v>1743.41</c:v>
                </c:pt>
                <c:pt idx="131">
                  <c:v>1766.31</c:v>
                </c:pt>
                <c:pt idx="132">
                  <c:v>1764.09</c:v>
                </c:pt>
                <c:pt idx="133">
                  <c:v>1769.13</c:v>
                </c:pt>
                <c:pt idx="134">
                  <c:v>1781.14</c:v>
                </c:pt>
                <c:pt idx="135">
                  <c:v>1788.27</c:v>
                </c:pt>
                <c:pt idx="136">
                  <c:v>1769.27</c:v>
                </c:pt>
                <c:pt idx="137">
                  <c:v>1778.78</c:v>
                </c:pt>
                <c:pt idx="138">
                  <c:v>1786.94</c:v>
                </c:pt>
                <c:pt idx="139">
                  <c:v>1777.46</c:v>
                </c:pt>
                <c:pt idx="140">
                  <c:v>1816.63</c:v>
                </c:pt>
                <c:pt idx="141">
                  <c:v>1819.11</c:v>
                </c:pt>
                <c:pt idx="142">
                  <c:v>1804.05</c:v>
                </c:pt>
                <c:pt idx="143">
                  <c:v>1804.4</c:v>
                </c:pt>
                <c:pt idx="144">
                  <c:v>1778.59</c:v>
                </c:pt>
                <c:pt idx="145">
                  <c:v>1754.03</c:v>
                </c:pt>
                <c:pt idx="146">
                  <c:v>1798.9</c:v>
                </c:pt>
                <c:pt idx="147">
                  <c:v>1802.45</c:v>
                </c:pt>
                <c:pt idx="148">
                  <c:v>1804.11</c:v>
                </c:pt>
                <c:pt idx="149">
                  <c:v>1799.23</c:v>
                </c:pt>
                <c:pt idx="150">
                  <c:v>1772.23</c:v>
                </c:pt>
                <c:pt idx="151">
                  <c:v>1758.35</c:v>
                </c:pt>
                <c:pt idx="152">
                  <c:v>1778.04</c:v>
                </c:pt>
                <c:pt idx="153">
                  <c:v>1803.23</c:v>
                </c:pt>
                <c:pt idx="154">
                  <c:v>1803.23</c:v>
                </c:pt>
                <c:pt idx="155">
                  <c:v>1818.41</c:v>
                </c:pt>
                <c:pt idx="156">
                  <c:v>1818.65</c:v>
                </c:pt>
                <c:pt idx="157">
                  <c:v>1805</c:v>
                </c:pt>
                <c:pt idx="158">
                  <c:v>1801.05</c:v>
                </c:pt>
                <c:pt idx="159">
                  <c:v>1822.2</c:v>
                </c:pt>
                <c:pt idx="160">
                  <c:v>1800.03</c:v>
                </c:pt>
                <c:pt idx="161">
                  <c:v>1841.29</c:v>
                </c:pt>
                <c:pt idx="162">
                  <c:v>1825</c:v>
                </c:pt>
                <c:pt idx="163">
                  <c:v>1843.06</c:v>
                </c:pt>
                <c:pt idx="164">
                  <c:v>1833.7</c:v>
                </c:pt>
                <c:pt idx="165">
                  <c:v>1827.26</c:v>
                </c:pt>
                <c:pt idx="166">
                  <c:v>1789.7</c:v>
                </c:pt>
                <c:pt idx="167">
                  <c:v>1767.55</c:v>
                </c:pt>
                <c:pt idx="168">
                  <c:v>1735.79</c:v>
                </c:pt>
                <c:pt idx="169">
                  <c:v>1742.77</c:v>
                </c:pt>
                <c:pt idx="170">
                  <c:v>1746.47</c:v>
                </c:pt>
                <c:pt idx="171">
                  <c:v>1705.82</c:v>
                </c:pt>
                <c:pt idx="172">
                  <c:v>1699.95</c:v>
                </c:pt>
                <c:pt idx="173">
                  <c:v>1703.84</c:v>
                </c:pt>
                <c:pt idx="174">
                  <c:v>1706.95</c:v>
                </c:pt>
                <c:pt idx="175">
                  <c:v>1705.4</c:v>
                </c:pt>
                <c:pt idx="176">
                  <c:v>1692.75</c:v>
                </c:pt>
                <c:pt idx="177">
                  <c:v>1694.36</c:v>
                </c:pt>
                <c:pt idx="178">
                  <c:v>1703.43</c:v>
                </c:pt>
                <c:pt idx="179">
                  <c:v>1674.35</c:v>
                </c:pt>
                <c:pt idx="180">
                  <c:v>1689.06</c:v>
                </c:pt>
                <c:pt idx="181">
                  <c:v>1680.15</c:v>
                </c:pt>
                <c:pt idx="182">
                  <c:v>1654.55</c:v>
                </c:pt>
                <c:pt idx="183">
                  <c:v>1633.86</c:v>
                </c:pt>
                <c:pt idx="184">
                  <c:v>1622.36</c:v>
                </c:pt>
                <c:pt idx="185">
                  <c:v>1631.24</c:v>
                </c:pt>
                <c:pt idx="186">
                  <c:v>1636.91</c:v>
                </c:pt>
                <c:pt idx="187">
                  <c:v>1633.25</c:v>
                </c:pt>
                <c:pt idx="188">
                  <c:v>1612.79</c:v>
                </c:pt>
                <c:pt idx="189">
                  <c:v>1600.27</c:v>
                </c:pt>
                <c:pt idx="190">
                  <c:v>1593.36</c:v>
                </c:pt>
                <c:pt idx="191">
                  <c:v>1595.97</c:v>
                </c:pt>
                <c:pt idx="192">
                  <c:v>1602.47</c:v>
                </c:pt>
                <c:pt idx="193">
                  <c:v>1601.89</c:v>
                </c:pt>
                <c:pt idx="194">
                  <c:v>1620.07</c:v>
                </c:pt>
                <c:pt idx="195">
                  <c:v>1641.61</c:v>
                </c:pt>
                <c:pt idx="196">
                  <c:v>1629.07</c:v>
                </c:pt>
                <c:pt idx="197">
                  <c:v>1639.63</c:v>
                </c:pt>
                <c:pt idx="198">
                  <c:v>1634.38</c:v>
                </c:pt>
                <c:pt idx="199">
                  <c:v>1641.7</c:v>
                </c:pt>
                <c:pt idx="200">
                  <c:v>1626.55</c:v>
                </c:pt>
                <c:pt idx="201">
                  <c:v>1626.16</c:v>
                </c:pt>
                <c:pt idx="202">
                  <c:v>1603.5</c:v>
                </c:pt>
                <c:pt idx="203">
                  <c:v>1619.99</c:v>
                </c:pt>
                <c:pt idx="204">
                  <c:v>1629.37</c:v>
                </c:pt>
                <c:pt idx="205">
                  <c:v>1635.74</c:v>
                </c:pt>
                <c:pt idx="206">
                  <c:v>1642.49</c:v>
                </c:pt>
                <c:pt idx="207">
                  <c:v>1631.36</c:v>
                </c:pt>
                <c:pt idx="208">
                  <c:v>1608.68</c:v>
                </c:pt>
                <c:pt idx="209">
                  <c:v>1636.08</c:v>
                </c:pt>
                <c:pt idx="210">
                  <c:v>1616.77</c:v>
                </c:pt>
                <c:pt idx="211">
                  <c:v>1624.54</c:v>
                </c:pt>
                <c:pt idx="212">
                  <c:v>1611.06</c:v>
                </c:pt>
                <c:pt idx="213">
                  <c:v>1593.78</c:v>
                </c:pt>
                <c:pt idx="214">
                  <c:v>1586.12</c:v>
                </c:pt>
                <c:pt idx="215">
                  <c:v>1593.09</c:v>
                </c:pt>
                <c:pt idx="216">
                  <c:v>1607.88</c:v>
                </c:pt>
                <c:pt idx="217">
                  <c:v>1614.22</c:v>
                </c:pt>
                <c:pt idx="218">
                  <c:v>1613.32</c:v>
                </c:pt>
                <c:pt idx="219">
                  <c:v>1615.23</c:v>
                </c:pt>
                <c:pt idx="220">
                  <c:v>1631.86</c:v>
                </c:pt>
                <c:pt idx="221">
                  <c:v>1644.4</c:v>
                </c:pt>
                <c:pt idx="222">
                  <c:v>1644.92</c:v>
                </c:pt>
                <c:pt idx="223">
                  <c:v>1622.85</c:v>
                </c:pt>
                <c:pt idx="224">
                  <c:v>1632.67</c:v>
                </c:pt>
                <c:pt idx="225">
                  <c:v>1627.43</c:v>
                </c:pt>
                <c:pt idx="226">
                  <c:v>1590.79</c:v>
                </c:pt>
                <c:pt idx="227">
                  <c:v>1583.05</c:v>
                </c:pt>
                <c:pt idx="228">
                  <c:v>1643.54</c:v>
                </c:pt>
                <c:pt idx="229">
                  <c:v>1644.37</c:v>
                </c:pt>
                <c:pt idx="230">
                  <c:v>1649.17</c:v>
                </c:pt>
                <c:pt idx="231">
                  <c:v>1649.17</c:v>
                </c:pt>
                <c:pt idx="232">
                  <c:v>1657.83</c:v>
                </c:pt>
                <c:pt idx="233">
                  <c:v>1645.18</c:v>
                </c:pt>
                <c:pt idx="234">
                  <c:v>1626.94</c:v>
                </c:pt>
                <c:pt idx="235">
                  <c:v>1637.8</c:v>
                </c:pt>
                <c:pt idx="236">
                  <c:v>1660.61</c:v>
                </c:pt>
                <c:pt idx="237">
                  <c:v>1688.72</c:v>
                </c:pt>
                <c:pt idx="238">
                  <c:v>1639.6</c:v>
                </c:pt>
                <c:pt idx="239">
                  <c:v>1606.47</c:v>
                </c:pt>
                <c:pt idx="240">
                  <c:v>1595.14</c:v>
                </c:pt>
                <c:pt idx="241">
                  <c:v>1598.74</c:v>
                </c:pt>
                <c:pt idx="242">
                  <c:v>1593</c:v>
                </c:pt>
                <c:pt idx="243">
                  <c:v>1603.82</c:v>
                </c:pt>
                <c:pt idx="244">
                  <c:v>1551.5</c:v>
                </c:pt>
                <c:pt idx="245">
                  <c:v>1558.13</c:v>
                </c:pt>
                <c:pt idx="246">
                  <c:v>1583.48</c:v>
                </c:pt>
                <c:pt idx="247">
                  <c:v>1624.08</c:v>
                </c:pt>
                <c:pt idx="248">
                  <c:v>1626.26</c:v>
                </c:pt>
                <c:pt idx="249">
                  <c:v>1622.63</c:v>
                </c:pt>
                <c:pt idx="250">
                  <c:v>1629.08</c:v>
                </c:pt>
                <c:pt idx="251">
                  <c:v>1629.08</c:v>
                </c:pt>
                <c:pt idx="252">
                  <c:v>1630.27</c:v>
                </c:pt>
                <c:pt idx="253">
                  <c:v>1608.21</c:v>
                </c:pt>
                <c:pt idx="254">
                  <c:v>1604.62</c:v>
                </c:pt>
                <c:pt idx="255">
                  <c:v>1573.54</c:v>
                </c:pt>
                <c:pt idx="256">
                  <c:v>1532.14</c:v>
                </c:pt>
                <c:pt idx="257">
                  <c:v>1544.29</c:v>
                </c:pt>
                <c:pt idx="258">
                  <c:v>1559.61</c:v>
                </c:pt>
                <c:pt idx="259">
                  <c:v>1541.22</c:v>
                </c:pt>
                <c:pt idx="260">
                  <c:v>1556.59</c:v>
                </c:pt>
                <c:pt idx="261">
                  <c:v>1544.73</c:v>
                </c:pt>
                <c:pt idx="262">
                  <c:v>1560.3</c:v>
                </c:pt>
                <c:pt idx="263">
                  <c:v>1552.76</c:v>
                </c:pt>
                <c:pt idx="264">
                  <c:v>1546.49</c:v>
                </c:pt>
                <c:pt idx="265">
                  <c:v>1529.8</c:v>
                </c:pt>
                <c:pt idx="266">
                  <c:v>1524.02</c:v>
                </c:pt>
                <c:pt idx="267">
                  <c:v>1544.06</c:v>
                </c:pt>
                <c:pt idx="268">
                  <c:v>1533.53</c:v>
                </c:pt>
                <c:pt idx="269">
                  <c:v>1553.07</c:v>
                </c:pt>
                <c:pt idx="270">
                  <c:v>1587.43</c:v>
                </c:pt>
                <c:pt idx="271">
                  <c:v>1586.04</c:v>
                </c:pt>
                <c:pt idx="272">
                  <c:v>1608.8</c:v>
                </c:pt>
                <c:pt idx="273">
                  <c:v>1608.41</c:v>
                </c:pt>
                <c:pt idx="274">
                  <c:v>1586.76</c:v>
                </c:pt>
                <c:pt idx="275">
                  <c:v>1566.62</c:v>
                </c:pt>
                <c:pt idx="276">
                  <c:v>1578.63</c:v>
                </c:pt>
                <c:pt idx="277">
                  <c:v>1583.11</c:v>
                </c:pt>
                <c:pt idx="278">
                  <c:v>1564.25</c:v>
                </c:pt>
                <c:pt idx="279">
                  <c:v>1603.77</c:v>
                </c:pt>
                <c:pt idx="280">
                  <c:v>1630.78</c:v>
                </c:pt>
                <c:pt idx="281">
                  <c:v>1634.81</c:v>
                </c:pt>
                <c:pt idx="282">
                  <c:v>1629.28</c:v>
                </c:pt>
                <c:pt idx="283">
                  <c:v>1672.6</c:v>
                </c:pt>
                <c:pt idx="284">
                  <c:v>1647.05</c:v>
                </c:pt>
                <c:pt idx="285">
                  <c:v>1580.51</c:v>
                </c:pt>
                <c:pt idx="286">
                  <c:v>1558.38</c:v>
                </c:pt>
                <c:pt idx="287">
                  <c:v>1554.75</c:v>
                </c:pt>
                <c:pt idx="288">
                  <c:v>1559.66</c:v>
                </c:pt>
                <c:pt idx="289">
                  <c:v>1546.53</c:v>
                </c:pt>
                <c:pt idx="290">
                  <c:v>1469.66</c:v>
                </c:pt>
                <c:pt idx="291">
                  <c:v>1506.13</c:v>
                </c:pt>
                <c:pt idx="292">
                  <c:v>1522.98</c:v>
                </c:pt>
                <c:pt idx="293">
                  <c:v>1499.25</c:v>
                </c:pt>
                <c:pt idx="294">
                  <c:v>1499.03</c:v>
                </c:pt>
                <c:pt idx="295">
                  <c:v>1475.74</c:v>
                </c:pt>
                <c:pt idx="296">
                  <c:v>1506.94</c:v>
                </c:pt>
                <c:pt idx="297">
                  <c:v>1506.32</c:v>
                </c:pt>
                <c:pt idx="298">
                  <c:v>1493.33</c:v>
                </c:pt>
                <c:pt idx="299">
                  <c:v>1538.47</c:v>
                </c:pt>
                <c:pt idx="300">
                  <c:v>1486.15</c:v>
                </c:pt>
                <c:pt idx="301">
                  <c:v>1444.35</c:v>
                </c:pt>
                <c:pt idx="302">
                  <c:v>1425.65</c:v>
                </c:pt>
                <c:pt idx="303">
                  <c:v>1425.51</c:v>
                </c:pt>
                <c:pt idx="304">
                  <c:v>1398.04</c:v>
                </c:pt>
                <c:pt idx="305">
                  <c:v>1475.05</c:v>
                </c:pt>
                <c:pt idx="306">
                  <c:v>1449.53</c:v>
                </c:pt>
                <c:pt idx="307">
                  <c:v>1421.38</c:v>
                </c:pt>
                <c:pt idx="308">
                  <c:v>1347.73</c:v>
                </c:pt>
                <c:pt idx="309">
                  <c:v>1307.0999999999999</c:v>
                </c:pt>
                <c:pt idx="310">
                  <c:v>1310.89</c:v>
                </c:pt>
                <c:pt idx="311">
                  <c:v>1271.6300000000001</c:v>
                </c:pt>
                <c:pt idx="312">
                  <c:v>1264.71</c:v>
                </c:pt>
                <c:pt idx="313">
                  <c:v>1282.98</c:v>
                </c:pt>
                <c:pt idx="314">
                  <c:v>1290.8499999999999</c:v>
                </c:pt>
                <c:pt idx="315">
                  <c:v>1327.1</c:v>
                </c:pt>
                <c:pt idx="316">
                  <c:v>1390</c:v>
                </c:pt>
                <c:pt idx="317">
                  <c:v>1404.28</c:v>
                </c:pt>
                <c:pt idx="318">
                  <c:v>1476.99</c:v>
                </c:pt>
                <c:pt idx="319">
                  <c:v>1319.8</c:v>
                </c:pt>
                <c:pt idx="320">
                  <c:v>1362.9</c:v>
                </c:pt>
                <c:pt idx="321">
                  <c:v>1404.8</c:v>
                </c:pt>
                <c:pt idx="322">
                  <c:v>1402.28</c:v>
                </c:pt>
                <c:pt idx="323">
                  <c:v>1395.91</c:v>
                </c:pt>
                <c:pt idx="324">
                  <c:v>1411.75</c:v>
                </c:pt>
                <c:pt idx="325">
                  <c:v>1409.8</c:v>
                </c:pt>
                <c:pt idx="326">
                  <c:v>1439.99</c:v>
                </c:pt>
                <c:pt idx="327">
                  <c:v>1441.49</c:v>
                </c:pt>
                <c:pt idx="328">
                  <c:v>1496.58</c:v>
                </c:pt>
                <c:pt idx="329">
                  <c:v>1427.99</c:v>
                </c:pt>
                <c:pt idx="330">
                  <c:v>1457.66</c:v>
                </c:pt>
                <c:pt idx="331">
                  <c:v>1447.76</c:v>
                </c:pt>
                <c:pt idx="332">
                  <c:v>1405.65</c:v>
                </c:pt>
                <c:pt idx="333">
                  <c:v>1379.6</c:v>
                </c:pt>
                <c:pt idx="334">
                  <c:v>1362.14</c:v>
                </c:pt>
                <c:pt idx="335">
                  <c:v>1352.41</c:v>
                </c:pt>
                <c:pt idx="336">
                  <c:v>1361.41</c:v>
                </c:pt>
                <c:pt idx="337">
                  <c:v>1361.14</c:v>
                </c:pt>
                <c:pt idx="338">
                  <c:v>1372.99</c:v>
                </c:pt>
                <c:pt idx="339">
                  <c:v>1377.38</c:v>
                </c:pt>
                <c:pt idx="340">
                  <c:v>1389.68</c:v>
                </c:pt>
                <c:pt idx="341">
                  <c:v>1392.82</c:v>
                </c:pt>
                <c:pt idx="342">
                  <c:v>1379.46</c:v>
                </c:pt>
                <c:pt idx="343">
                  <c:v>1388.27</c:v>
                </c:pt>
                <c:pt idx="344">
                  <c:v>1380</c:v>
                </c:pt>
                <c:pt idx="345">
                  <c:v>1382.47</c:v>
                </c:pt>
                <c:pt idx="346">
                  <c:v>1400.26</c:v>
                </c:pt>
                <c:pt idx="347">
                  <c:v>1366.91</c:v>
                </c:pt>
                <c:pt idx="348">
                  <c:v>1363.75</c:v>
                </c:pt>
                <c:pt idx="349">
                  <c:v>1316.55</c:v>
                </c:pt>
                <c:pt idx="350">
                  <c:v>1339.68</c:v>
                </c:pt>
                <c:pt idx="351">
                  <c:v>1312.15</c:v>
                </c:pt>
                <c:pt idx="352">
                  <c:v>1302.76</c:v>
                </c:pt>
                <c:pt idx="353">
                  <c:v>1275.6500000000001</c:v>
                </c:pt>
                <c:pt idx="354">
                  <c:v>1258.06</c:v>
                </c:pt>
                <c:pt idx="355">
                  <c:v>1244.1500000000001</c:v>
                </c:pt>
                <c:pt idx="356">
                  <c:v>1221.6199999999999</c:v>
                </c:pt>
                <c:pt idx="357">
                  <c:v>1234.8399999999999</c:v>
                </c:pt>
                <c:pt idx="358">
                  <c:v>1222.79</c:v>
                </c:pt>
                <c:pt idx="359">
                  <c:v>1225.3699999999999</c:v>
                </c:pt>
                <c:pt idx="360">
                  <c:v>1209.05</c:v>
                </c:pt>
                <c:pt idx="361">
                  <c:v>1223.53</c:v>
                </c:pt>
                <c:pt idx="362">
                  <c:v>1228.6300000000001</c:v>
                </c:pt>
                <c:pt idx="363">
                  <c:v>1221.75</c:v>
                </c:pt>
                <c:pt idx="364">
                  <c:v>1221.1300000000001</c:v>
                </c:pt>
                <c:pt idx="365">
                  <c:v>1222.76</c:v>
                </c:pt>
                <c:pt idx="366">
                  <c:v>1238.95</c:v>
                </c:pt>
                <c:pt idx="367">
                  <c:v>1236.24</c:v>
                </c:pt>
                <c:pt idx="368">
                  <c:v>1255.47</c:v>
                </c:pt>
                <c:pt idx="369">
                  <c:v>1239.45</c:v>
                </c:pt>
                <c:pt idx="370">
                  <c:v>1228.52</c:v>
                </c:pt>
                <c:pt idx="371">
                  <c:v>1238.74</c:v>
                </c:pt>
                <c:pt idx="372">
                  <c:v>1253.03</c:v>
                </c:pt>
                <c:pt idx="373">
                  <c:v>1252.3399999999999</c:v>
                </c:pt>
                <c:pt idx="374">
                  <c:v>1250.81</c:v>
                </c:pt>
                <c:pt idx="375">
                  <c:v>1245.93</c:v>
                </c:pt>
                <c:pt idx="376">
                  <c:v>1255.51</c:v>
                </c:pt>
                <c:pt idx="377">
                  <c:v>1251.3800000000001</c:v>
                </c:pt>
                <c:pt idx="378">
                  <c:v>1246.18</c:v>
                </c:pt>
                <c:pt idx="379">
                  <c:v>1250.99</c:v>
                </c:pt>
                <c:pt idx="380">
                  <c:v>1258.49</c:v>
                </c:pt>
                <c:pt idx="381">
                  <c:v>1262.97</c:v>
                </c:pt>
                <c:pt idx="382">
                  <c:v>1275.8900000000001</c:v>
                </c:pt>
                <c:pt idx="383">
                  <c:v>1264.82</c:v>
                </c:pt>
                <c:pt idx="384">
                  <c:v>1252.67</c:v>
                </c:pt>
                <c:pt idx="385">
                  <c:v>1244.92</c:v>
                </c:pt>
                <c:pt idx="386">
                  <c:v>1238.53</c:v>
                </c:pt>
                <c:pt idx="387">
                  <c:v>1234.1600000000001</c:v>
                </c:pt>
                <c:pt idx="388">
                  <c:v>1238.3499999999999</c:v>
                </c:pt>
                <c:pt idx="389">
                  <c:v>1232.21</c:v>
                </c:pt>
                <c:pt idx="390">
                  <c:v>1221.95</c:v>
                </c:pt>
                <c:pt idx="391">
                  <c:v>1225.23</c:v>
                </c:pt>
                <c:pt idx="392">
                  <c:v>1215.43</c:v>
                </c:pt>
                <c:pt idx="393">
                  <c:v>1206.1500000000001</c:v>
                </c:pt>
                <c:pt idx="394">
                  <c:v>1208.1099999999999</c:v>
                </c:pt>
                <c:pt idx="395">
                  <c:v>1198.8399999999999</c:v>
                </c:pt>
                <c:pt idx="396">
                  <c:v>1214.1199999999999</c:v>
                </c:pt>
                <c:pt idx="397">
                  <c:v>1221.6400000000001</c:v>
                </c:pt>
                <c:pt idx="398">
                  <c:v>1225.79</c:v>
                </c:pt>
                <c:pt idx="399">
                  <c:v>1214.3399999999999</c:v>
                </c:pt>
                <c:pt idx="400">
                  <c:v>1229.81</c:v>
                </c:pt>
                <c:pt idx="401">
                  <c:v>1229.5</c:v>
                </c:pt>
                <c:pt idx="402">
                  <c:v>1220.1099999999999</c:v>
                </c:pt>
                <c:pt idx="403">
                  <c:v>1207.5999999999999</c:v>
                </c:pt>
                <c:pt idx="404">
                  <c:v>1195.55</c:v>
                </c:pt>
                <c:pt idx="405">
                  <c:v>1185.99</c:v>
                </c:pt>
                <c:pt idx="406">
                  <c:v>1181.77</c:v>
                </c:pt>
                <c:pt idx="407">
                  <c:v>1173.1099999999999</c:v>
                </c:pt>
                <c:pt idx="408">
                  <c:v>1174.47</c:v>
                </c:pt>
                <c:pt idx="409">
                  <c:v>1175.8900000000001</c:v>
                </c:pt>
                <c:pt idx="410">
                  <c:v>1164.23</c:v>
                </c:pt>
                <c:pt idx="411">
                  <c:v>1157.05</c:v>
                </c:pt>
                <c:pt idx="412">
                  <c:v>1164.75</c:v>
                </c:pt>
                <c:pt idx="413">
                  <c:v>1166.51</c:v>
                </c:pt>
                <c:pt idx="414">
                  <c:v>1171.82</c:v>
                </c:pt>
                <c:pt idx="415">
                  <c:v>1165.76</c:v>
                </c:pt>
                <c:pt idx="416">
                  <c:v>1190.23</c:v>
                </c:pt>
                <c:pt idx="417">
                  <c:v>1195.68</c:v>
                </c:pt>
                <c:pt idx="418">
                  <c:v>1190.77</c:v>
                </c:pt>
                <c:pt idx="419">
                  <c:v>1183.5</c:v>
                </c:pt>
                <c:pt idx="420">
                  <c:v>1199.73</c:v>
                </c:pt>
                <c:pt idx="421">
                  <c:v>1194.33</c:v>
                </c:pt>
                <c:pt idx="422">
                  <c:v>1197.73</c:v>
                </c:pt>
                <c:pt idx="423">
                  <c:v>1188.1400000000001</c:v>
                </c:pt>
                <c:pt idx="424">
                  <c:v>1192.57</c:v>
                </c:pt>
                <c:pt idx="425">
                  <c:v>1190.8399999999999</c:v>
                </c:pt>
                <c:pt idx="426">
                  <c:v>1202.32</c:v>
                </c:pt>
                <c:pt idx="427">
                  <c:v>1201.98</c:v>
                </c:pt>
                <c:pt idx="428">
                  <c:v>1206.5899999999999</c:v>
                </c:pt>
                <c:pt idx="429">
                  <c:v>1203.51</c:v>
                </c:pt>
                <c:pt idx="430">
                  <c:v>1198.02</c:v>
                </c:pt>
                <c:pt idx="431">
                  <c:v>1202.6500000000001</c:v>
                </c:pt>
                <c:pt idx="432">
                  <c:v>1208.07</c:v>
                </c:pt>
                <c:pt idx="433">
                  <c:v>1219.73</c:v>
                </c:pt>
                <c:pt idx="434">
                  <c:v>1205.6400000000001</c:v>
                </c:pt>
                <c:pt idx="435">
                  <c:v>1200.3399999999999</c:v>
                </c:pt>
                <c:pt idx="436">
                  <c:v>1199.03</c:v>
                </c:pt>
                <c:pt idx="437">
                  <c:v>1195.8599999999999</c:v>
                </c:pt>
                <c:pt idx="438">
                  <c:v>1184.96</c:v>
                </c:pt>
                <c:pt idx="439">
                  <c:v>1180.5999999999999</c:v>
                </c:pt>
                <c:pt idx="440">
                  <c:v>1181.0899999999999</c:v>
                </c:pt>
                <c:pt idx="441">
                  <c:v>1184.08</c:v>
                </c:pt>
                <c:pt idx="442">
                  <c:v>1186.1600000000001</c:v>
                </c:pt>
                <c:pt idx="443">
                  <c:v>1192.92</c:v>
                </c:pt>
                <c:pt idx="444">
                  <c:v>1191.44</c:v>
                </c:pt>
                <c:pt idx="445">
                  <c:v>1185.72</c:v>
                </c:pt>
                <c:pt idx="446">
                  <c:v>1202.73</c:v>
                </c:pt>
                <c:pt idx="447">
                  <c:v>1195.68</c:v>
                </c:pt>
                <c:pt idx="448">
                  <c:v>1182.24</c:v>
                </c:pt>
                <c:pt idx="449">
                  <c:v>1175.5899999999999</c:v>
                </c:pt>
                <c:pt idx="450">
                  <c:v>1178.6199999999999</c:v>
                </c:pt>
                <c:pt idx="451">
                  <c:v>1173.8800000000001</c:v>
                </c:pt>
                <c:pt idx="452">
                  <c:v>1181.69</c:v>
                </c:pt>
                <c:pt idx="453">
                  <c:v>1178.47</c:v>
                </c:pt>
                <c:pt idx="454">
                  <c:v>1184.8499999999999</c:v>
                </c:pt>
                <c:pt idx="455">
                  <c:v>1174.81</c:v>
                </c:pt>
                <c:pt idx="456">
                  <c:v>1174.96</c:v>
                </c:pt>
                <c:pt idx="457">
                  <c:v>1172.0899999999999</c:v>
                </c:pt>
                <c:pt idx="458">
                  <c:v>1162.71</c:v>
                </c:pt>
                <c:pt idx="459">
                  <c:v>1157.1500000000001</c:v>
                </c:pt>
                <c:pt idx="460">
                  <c:v>1133.3599999999999</c:v>
                </c:pt>
                <c:pt idx="461">
                  <c:v>1120.27</c:v>
                </c:pt>
                <c:pt idx="462">
                  <c:v>1126.58</c:v>
                </c:pt>
                <c:pt idx="463">
                  <c:v>1120.25</c:v>
                </c:pt>
                <c:pt idx="464">
                  <c:v>1103.92</c:v>
                </c:pt>
                <c:pt idx="465">
                  <c:v>1096.21</c:v>
                </c:pt>
                <c:pt idx="466">
                  <c:v>1095.6600000000001</c:v>
                </c:pt>
                <c:pt idx="467">
                  <c:v>1087.58</c:v>
                </c:pt>
                <c:pt idx="468">
                  <c:v>1075.05</c:v>
                </c:pt>
                <c:pt idx="469">
                  <c:v>1081.7</c:v>
                </c:pt>
                <c:pt idx="470">
                  <c:v>1082.83</c:v>
                </c:pt>
                <c:pt idx="471">
                  <c:v>1086.68</c:v>
                </c:pt>
                <c:pt idx="472">
                  <c:v>1072.44</c:v>
                </c:pt>
                <c:pt idx="473">
                  <c:v>1072.81</c:v>
                </c:pt>
                <c:pt idx="474">
                  <c:v>1065.32</c:v>
                </c:pt>
                <c:pt idx="475">
                  <c:v>1066.57</c:v>
                </c:pt>
                <c:pt idx="476">
                  <c:v>1054.49</c:v>
                </c:pt>
                <c:pt idx="477">
                  <c:v>1040.6099999999999</c:v>
                </c:pt>
                <c:pt idx="478">
                  <c:v>1037.04</c:v>
                </c:pt>
                <c:pt idx="479">
                  <c:v>1033.6500000000001</c:v>
                </c:pt>
                <c:pt idx="480">
                  <c:v>1049.27</c:v>
                </c:pt>
                <c:pt idx="481">
                  <c:v>1067.6199999999999</c:v>
                </c:pt>
                <c:pt idx="482">
                  <c:v>1077.43</c:v>
                </c:pt>
                <c:pt idx="483">
                  <c:v>1086.06</c:v>
                </c:pt>
                <c:pt idx="484">
                  <c:v>1091.3800000000001</c:v>
                </c:pt>
                <c:pt idx="485">
                  <c:v>1101.98</c:v>
                </c:pt>
                <c:pt idx="486">
                  <c:v>1092.3</c:v>
                </c:pt>
                <c:pt idx="487">
                  <c:v>1069.44</c:v>
                </c:pt>
                <c:pt idx="488">
                  <c:v>1078.8599999999999</c:v>
                </c:pt>
                <c:pt idx="489">
                  <c:v>1083.03</c:v>
                </c:pt>
                <c:pt idx="490">
                  <c:v>1101.99</c:v>
                </c:pt>
                <c:pt idx="491">
                  <c:v>1097.18</c:v>
                </c:pt>
                <c:pt idx="492">
                  <c:v>1071.02</c:v>
                </c:pt>
                <c:pt idx="493">
                  <c:v>1056.02</c:v>
                </c:pt>
                <c:pt idx="494">
                  <c:v>1072.72</c:v>
                </c:pt>
                <c:pt idx="495">
                  <c:v>1094.55</c:v>
                </c:pt>
                <c:pt idx="496">
                  <c:v>1087.33</c:v>
                </c:pt>
                <c:pt idx="497">
                  <c:v>1068.3800000000001</c:v>
                </c:pt>
                <c:pt idx="498">
                  <c:v>1068.8800000000001</c:v>
                </c:pt>
                <c:pt idx="499">
                  <c:v>1055.27</c:v>
                </c:pt>
                <c:pt idx="500">
                  <c:v>1052.23</c:v>
                </c:pt>
                <c:pt idx="501">
                  <c:v>1059.24</c:v>
                </c:pt>
                <c:pt idx="502">
                  <c:v>1063.94</c:v>
                </c:pt>
                <c:pt idx="503">
                  <c:v>1058.73</c:v>
                </c:pt>
                <c:pt idx="504">
                  <c:v>1061.19</c:v>
                </c:pt>
                <c:pt idx="505">
                  <c:v>1054.5</c:v>
                </c:pt>
                <c:pt idx="506">
                  <c:v>1057.33</c:v>
                </c:pt>
                <c:pt idx="507">
                  <c:v>1069.4000000000001</c:v>
                </c:pt>
                <c:pt idx="508">
                  <c:v>1047.25</c:v>
                </c:pt>
                <c:pt idx="509">
                  <c:v>1030.97</c:v>
                </c:pt>
                <c:pt idx="510">
                  <c:v>1013.89</c:v>
                </c:pt>
                <c:pt idx="511">
                  <c:v>1045.3699999999999</c:v>
                </c:pt>
                <c:pt idx="512">
                  <c:v>1054.18</c:v>
                </c:pt>
                <c:pt idx="513">
                  <c:v>1054.25</c:v>
                </c:pt>
                <c:pt idx="514">
                  <c:v>1064.8699999999999</c:v>
                </c:pt>
                <c:pt idx="515">
                  <c:v>1084.93</c:v>
                </c:pt>
                <c:pt idx="516">
                  <c:v>1097.46</c:v>
                </c:pt>
                <c:pt idx="517">
                  <c:v>1081.0899999999999</c:v>
                </c:pt>
                <c:pt idx="518">
                  <c:v>1117.8900000000001</c:v>
                </c:pt>
                <c:pt idx="519">
                  <c:v>1153.6400000000001</c:v>
                </c:pt>
                <c:pt idx="520">
                  <c:v>1156.83</c:v>
                </c:pt>
                <c:pt idx="521">
                  <c:v>1167.8399999999999</c:v>
                </c:pt>
                <c:pt idx="522">
                  <c:v>1166.23</c:v>
                </c:pt>
                <c:pt idx="523">
                  <c:v>1166.76</c:v>
                </c:pt>
                <c:pt idx="524">
                  <c:v>1169.03</c:v>
                </c:pt>
                <c:pt idx="525">
                  <c:v>1170.98</c:v>
                </c:pt>
                <c:pt idx="526">
                  <c:v>1172.3699999999999</c:v>
                </c:pt>
                <c:pt idx="527">
                  <c:v>1173.17</c:v>
                </c:pt>
                <c:pt idx="528">
                  <c:v>1172.18</c:v>
                </c:pt>
                <c:pt idx="529">
                  <c:v>1158.73</c:v>
                </c:pt>
                <c:pt idx="530">
                  <c:v>1157.2</c:v>
                </c:pt>
                <c:pt idx="531">
                  <c:v>1161.76</c:v>
                </c:pt>
                <c:pt idx="532">
                  <c:v>1150.76</c:v>
                </c:pt>
                <c:pt idx="533">
                  <c:v>1147.6500000000001</c:v>
                </c:pt>
                <c:pt idx="534">
                  <c:v>1138.1500000000001</c:v>
                </c:pt>
                <c:pt idx="535">
                  <c:v>1135.73</c:v>
                </c:pt>
                <c:pt idx="536">
                  <c:v>1128.4100000000001</c:v>
                </c:pt>
                <c:pt idx="537">
                  <c:v>1114.72</c:v>
                </c:pt>
                <c:pt idx="538">
                  <c:v>1119.68</c:v>
                </c:pt>
                <c:pt idx="539">
                  <c:v>1120.6099999999999</c:v>
                </c:pt>
                <c:pt idx="540">
                  <c:v>1106.26</c:v>
                </c:pt>
                <c:pt idx="541">
                  <c:v>1134.57</c:v>
                </c:pt>
                <c:pt idx="542">
                  <c:v>1140.1400000000001</c:v>
                </c:pt>
                <c:pt idx="543">
                  <c:v>1154.6400000000001</c:v>
                </c:pt>
                <c:pt idx="544">
                  <c:v>1173.99</c:v>
                </c:pt>
                <c:pt idx="545">
                  <c:v>1176.42</c:v>
                </c:pt>
                <c:pt idx="546">
                  <c:v>1182.52</c:v>
                </c:pt>
                <c:pt idx="547">
                  <c:v>1198.45</c:v>
                </c:pt>
                <c:pt idx="548">
                  <c:v>1205.03</c:v>
                </c:pt>
                <c:pt idx="549">
                  <c:v>1217.2</c:v>
                </c:pt>
                <c:pt idx="550">
                  <c:v>1224.01</c:v>
                </c:pt>
                <c:pt idx="551">
                  <c:v>1221.49</c:v>
                </c:pt>
                <c:pt idx="552">
                  <c:v>1210.25</c:v>
                </c:pt>
                <c:pt idx="553">
                  <c:v>1205.21</c:v>
                </c:pt>
                <c:pt idx="554">
                  <c:v>1215.3900000000001</c:v>
                </c:pt>
                <c:pt idx="555">
                  <c:v>1210.97</c:v>
                </c:pt>
                <c:pt idx="556">
                  <c:v>1213.6600000000001</c:v>
                </c:pt>
                <c:pt idx="557">
                  <c:v>1209.42</c:v>
                </c:pt>
                <c:pt idx="558">
                  <c:v>1201</c:v>
                </c:pt>
                <c:pt idx="559">
                  <c:v>1197.8</c:v>
                </c:pt>
                <c:pt idx="560">
                  <c:v>1202.01</c:v>
                </c:pt>
                <c:pt idx="561">
                  <c:v>1205.92</c:v>
                </c:pt>
                <c:pt idx="562">
                  <c:v>1199.69</c:v>
                </c:pt>
                <c:pt idx="563">
                  <c:v>1202.55</c:v>
                </c:pt>
                <c:pt idx="564">
                  <c:v>1203.02</c:v>
                </c:pt>
                <c:pt idx="565">
                  <c:v>1189.33</c:v>
                </c:pt>
                <c:pt idx="566">
                  <c:v>1188.24</c:v>
                </c:pt>
                <c:pt idx="567">
                  <c:v>1185.26</c:v>
                </c:pt>
                <c:pt idx="568">
                  <c:v>1181.56</c:v>
                </c:pt>
                <c:pt idx="569">
                  <c:v>1186.45</c:v>
                </c:pt>
                <c:pt idx="570">
                  <c:v>1189.74</c:v>
                </c:pt>
                <c:pt idx="571">
                  <c:v>1193.81</c:v>
                </c:pt>
                <c:pt idx="572">
                  <c:v>1193.5899999999999</c:v>
                </c:pt>
                <c:pt idx="573">
                  <c:v>1185.3699999999999</c:v>
                </c:pt>
                <c:pt idx="574">
                  <c:v>1181.29</c:v>
                </c:pt>
                <c:pt idx="575">
                  <c:v>1194</c:v>
                </c:pt>
                <c:pt idx="576">
                  <c:v>1208.47</c:v>
                </c:pt>
                <c:pt idx="577">
                  <c:v>1214.0899999999999</c:v>
                </c:pt>
                <c:pt idx="578">
                  <c:v>1209.21</c:v>
                </c:pt>
                <c:pt idx="579">
                  <c:v>1209.0999999999999</c:v>
                </c:pt>
                <c:pt idx="580">
                  <c:v>1208.1099999999999</c:v>
                </c:pt>
                <c:pt idx="581">
                  <c:v>1200.93</c:v>
                </c:pt>
                <c:pt idx="582">
                  <c:v>1199.6500000000001</c:v>
                </c:pt>
                <c:pt idx="583">
                  <c:v>1195.22</c:v>
                </c:pt>
                <c:pt idx="584">
                  <c:v>1194.1400000000001</c:v>
                </c:pt>
                <c:pt idx="585">
                  <c:v>1195.4000000000001</c:v>
                </c:pt>
                <c:pt idx="586">
                  <c:v>1191.6500000000001</c:v>
                </c:pt>
                <c:pt idx="587">
                  <c:v>1186.19</c:v>
                </c:pt>
                <c:pt idx="588">
                  <c:v>1181.8699999999999</c:v>
                </c:pt>
                <c:pt idx="589">
                  <c:v>1182.46</c:v>
                </c:pt>
                <c:pt idx="590">
                  <c:v>1179.93</c:v>
                </c:pt>
                <c:pt idx="591">
                  <c:v>1167.3800000000001</c:v>
                </c:pt>
                <c:pt idx="592">
                  <c:v>1164.23</c:v>
                </c:pt>
                <c:pt idx="593">
                  <c:v>1165.78</c:v>
                </c:pt>
                <c:pt idx="594">
                  <c:v>1164.3900000000001</c:v>
                </c:pt>
                <c:pt idx="595">
                  <c:v>1167.31</c:v>
                </c:pt>
                <c:pt idx="596">
                  <c:v>1164.3800000000001</c:v>
                </c:pt>
                <c:pt idx="597">
                  <c:v>1164.02</c:v>
                </c:pt>
                <c:pt idx="598">
                  <c:v>1160.24</c:v>
                </c:pt>
                <c:pt idx="599">
                  <c:v>1161.79</c:v>
                </c:pt>
                <c:pt idx="600">
                  <c:v>1156.3</c:v>
                </c:pt>
                <c:pt idx="601">
                  <c:v>1155.51</c:v>
                </c:pt>
                <c:pt idx="602">
                  <c:v>1149.01</c:v>
                </c:pt>
                <c:pt idx="603">
                  <c:v>1155.02</c:v>
                </c:pt>
                <c:pt idx="604">
                  <c:v>1162.05</c:v>
                </c:pt>
                <c:pt idx="605">
                  <c:v>1164.22</c:v>
                </c:pt>
                <c:pt idx="606">
                  <c:v>1158.92</c:v>
                </c:pt>
                <c:pt idx="607">
                  <c:v>1157.32</c:v>
                </c:pt>
                <c:pt idx="608">
                  <c:v>1155.79</c:v>
                </c:pt>
                <c:pt idx="609">
                  <c:v>1158.98</c:v>
                </c:pt>
                <c:pt idx="610">
                  <c:v>1153.72</c:v>
                </c:pt>
                <c:pt idx="611">
                  <c:v>1147.58</c:v>
                </c:pt>
                <c:pt idx="612">
                  <c:v>1159.43</c:v>
                </c:pt>
                <c:pt idx="613">
                  <c:v>1160.57</c:v>
                </c:pt>
                <c:pt idx="614">
                  <c:v>1155.6500000000001</c:v>
                </c:pt>
                <c:pt idx="615">
                  <c:v>1155.26</c:v>
                </c:pt>
                <c:pt idx="616">
                  <c:v>1149.79</c:v>
                </c:pt>
                <c:pt idx="617">
                  <c:v>1140.28</c:v>
                </c:pt>
                <c:pt idx="618">
                  <c:v>1139.9100000000001</c:v>
                </c:pt>
                <c:pt idx="619">
                  <c:v>1140.4000000000001</c:v>
                </c:pt>
                <c:pt idx="620">
                  <c:v>1137.93</c:v>
                </c:pt>
                <c:pt idx="621">
                  <c:v>1134.05</c:v>
                </c:pt>
                <c:pt idx="622">
                  <c:v>1134.02</c:v>
                </c:pt>
                <c:pt idx="623">
                  <c:v>1135.5</c:v>
                </c:pt>
                <c:pt idx="624">
                  <c:v>1117.3599999999999</c:v>
                </c:pt>
                <c:pt idx="625">
                  <c:v>1114.3900000000001</c:v>
                </c:pt>
                <c:pt idx="626">
                  <c:v>1114.05</c:v>
                </c:pt>
                <c:pt idx="627">
                  <c:v>1125.32</c:v>
                </c:pt>
                <c:pt idx="628">
                  <c:v>1128.68</c:v>
                </c:pt>
                <c:pt idx="629">
                  <c:v>1125.79</c:v>
                </c:pt>
                <c:pt idx="630">
                  <c:v>1126.5999999999999</c:v>
                </c:pt>
                <c:pt idx="631">
                  <c:v>1129.1500000000001</c:v>
                </c:pt>
                <c:pt idx="632">
                  <c:v>1123.3599999999999</c:v>
                </c:pt>
                <c:pt idx="633">
                  <c:v>1117.74</c:v>
                </c:pt>
                <c:pt idx="634">
                  <c:v>1098.9000000000001</c:v>
                </c:pt>
                <c:pt idx="635">
                  <c:v>1096.51</c:v>
                </c:pt>
                <c:pt idx="636">
                  <c:v>1095.3499999999999</c:v>
                </c:pt>
                <c:pt idx="637">
                  <c:v>1103.26</c:v>
                </c:pt>
                <c:pt idx="638">
                  <c:v>1094.53</c:v>
                </c:pt>
                <c:pt idx="639">
                  <c:v>1093.02</c:v>
                </c:pt>
                <c:pt idx="640">
                  <c:v>1092.3699999999999</c:v>
                </c:pt>
                <c:pt idx="641">
                  <c:v>1085.23</c:v>
                </c:pt>
                <c:pt idx="642">
                  <c:v>1080.3699999999999</c:v>
                </c:pt>
                <c:pt idx="643">
                  <c:v>1079.3699999999999</c:v>
                </c:pt>
                <c:pt idx="644">
                  <c:v>1081.3800000000001</c:v>
                </c:pt>
                <c:pt idx="645">
                  <c:v>1094.68</c:v>
                </c:pt>
                <c:pt idx="646">
                  <c:v>1104.4000000000001</c:v>
                </c:pt>
                <c:pt idx="647">
                  <c:v>1104.67</c:v>
                </c:pt>
                <c:pt idx="648">
                  <c:v>1091.58</c:v>
                </c:pt>
                <c:pt idx="649">
                  <c:v>1093.73</c:v>
                </c:pt>
                <c:pt idx="650">
                  <c:v>1101.1099999999999</c:v>
                </c:pt>
                <c:pt idx="651">
                  <c:v>1108.2</c:v>
                </c:pt>
                <c:pt idx="652">
                  <c:v>1117.67</c:v>
                </c:pt>
                <c:pt idx="653">
                  <c:v>1138.33</c:v>
                </c:pt>
                <c:pt idx="654">
                  <c:v>1139.42</c:v>
                </c:pt>
                <c:pt idx="655">
                  <c:v>1132.99</c:v>
                </c:pt>
                <c:pt idx="656">
                  <c:v>1128.2</c:v>
                </c:pt>
                <c:pt idx="657">
                  <c:v>1122.1500000000001</c:v>
                </c:pt>
                <c:pt idx="658">
                  <c:v>1115.54</c:v>
                </c:pt>
                <c:pt idx="659">
                  <c:v>1112.76</c:v>
                </c:pt>
                <c:pt idx="660">
                  <c:v>1109.55</c:v>
                </c:pt>
                <c:pt idx="661">
                  <c:v>1110.3499999999999</c:v>
                </c:pt>
                <c:pt idx="662">
                  <c:v>1101.51</c:v>
                </c:pt>
                <c:pt idx="663">
                  <c:v>1096.1600000000001</c:v>
                </c:pt>
                <c:pt idx="664">
                  <c:v>1089.05</c:v>
                </c:pt>
                <c:pt idx="665">
                  <c:v>1089.23</c:v>
                </c:pt>
                <c:pt idx="666">
                  <c:v>1086.21</c:v>
                </c:pt>
                <c:pt idx="667">
                  <c:v>1084.3699999999999</c:v>
                </c:pt>
                <c:pt idx="668">
                  <c:v>1080.07</c:v>
                </c:pt>
                <c:pt idx="669">
                  <c:v>1086.1500000000001</c:v>
                </c:pt>
                <c:pt idx="670">
                  <c:v>1086.8699999999999</c:v>
                </c:pt>
                <c:pt idx="671">
                  <c:v>1080.6500000000001</c:v>
                </c:pt>
                <c:pt idx="672">
                  <c:v>1080.45</c:v>
                </c:pt>
                <c:pt idx="673">
                  <c:v>1079.33</c:v>
                </c:pt>
                <c:pt idx="674">
                  <c:v>1078.19</c:v>
                </c:pt>
                <c:pt idx="675">
                  <c:v>1074.48</c:v>
                </c:pt>
                <c:pt idx="676">
                  <c:v>1071.3800000000001</c:v>
                </c:pt>
                <c:pt idx="677">
                  <c:v>1046.99</c:v>
                </c:pt>
                <c:pt idx="678">
                  <c:v>1057.3599999999999</c:v>
                </c:pt>
                <c:pt idx="679">
                  <c:v>1087.8800000000001</c:v>
                </c:pt>
                <c:pt idx="680">
                  <c:v>1108.92</c:v>
                </c:pt>
                <c:pt idx="681">
                  <c:v>1106.24</c:v>
                </c:pt>
                <c:pt idx="682">
                  <c:v>1100</c:v>
                </c:pt>
                <c:pt idx="683">
                  <c:v>1098.3499999999999</c:v>
                </c:pt>
                <c:pt idx="684">
                  <c:v>1086.26</c:v>
                </c:pt>
                <c:pt idx="685">
                  <c:v>1082.45</c:v>
                </c:pt>
                <c:pt idx="686">
                  <c:v>1079.5999999999999</c:v>
                </c:pt>
                <c:pt idx="687">
                  <c:v>1075.67</c:v>
                </c:pt>
                <c:pt idx="688">
                  <c:v>1065.8399999999999</c:v>
                </c:pt>
                <c:pt idx="689">
                  <c:v>1062.81</c:v>
                </c:pt>
                <c:pt idx="690">
                  <c:v>1056.57</c:v>
                </c:pt>
                <c:pt idx="691">
                  <c:v>1055.6500000000001</c:v>
                </c:pt>
                <c:pt idx="692">
                  <c:v>1073.56</c:v>
                </c:pt>
                <c:pt idx="693">
                  <c:v>1068.1600000000001</c:v>
                </c:pt>
                <c:pt idx="694">
                  <c:v>1090.6099999999999</c:v>
                </c:pt>
                <c:pt idx="695">
                  <c:v>1097.6500000000001</c:v>
                </c:pt>
                <c:pt idx="696">
                  <c:v>1103.3</c:v>
                </c:pt>
                <c:pt idx="697">
                  <c:v>1082.3599999999999</c:v>
                </c:pt>
                <c:pt idx="698">
                  <c:v>1075.45</c:v>
                </c:pt>
                <c:pt idx="699">
                  <c:v>1092.22</c:v>
                </c:pt>
                <c:pt idx="700">
                  <c:v>1104.6600000000001</c:v>
                </c:pt>
                <c:pt idx="701">
                  <c:v>1093.5999999999999</c:v>
                </c:pt>
                <c:pt idx="702">
                  <c:v>1082.3800000000001</c:v>
                </c:pt>
                <c:pt idx="703">
                  <c:v>1088.07</c:v>
                </c:pt>
                <c:pt idx="704">
                  <c:v>1090.4000000000001</c:v>
                </c:pt>
                <c:pt idx="705">
                  <c:v>1081.6099999999999</c:v>
                </c:pt>
                <c:pt idx="706">
                  <c:v>1085.81</c:v>
                </c:pt>
                <c:pt idx="707">
                  <c:v>1093.75</c:v>
                </c:pt>
                <c:pt idx="708">
                  <c:v>1094.9000000000001</c:v>
                </c:pt>
                <c:pt idx="709">
                  <c:v>1103.5999999999999</c:v>
                </c:pt>
                <c:pt idx="710">
                  <c:v>1073.24</c:v>
                </c:pt>
                <c:pt idx="711">
                  <c:v>1082.73</c:v>
                </c:pt>
                <c:pt idx="712">
                  <c:v>1085.26</c:v>
                </c:pt>
                <c:pt idx="713">
                  <c:v>1098.98</c:v>
                </c:pt>
                <c:pt idx="714">
                  <c:v>1095.99</c:v>
                </c:pt>
                <c:pt idx="715">
                  <c:v>1083.43</c:v>
                </c:pt>
                <c:pt idx="716">
                  <c:v>1085.33</c:v>
                </c:pt>
                <c:pt idx="717">
                  <c:v>1085.2</c:v>
                </c:pt>
                <c:pt idx="718">
                  <c:v>1081.21</c:v>
                </c:pt>
                <c:pt idx="719">
                  <c:v>1076.6600000000001</c:v>
                </c:pt>
                <c:pt idx="720">
                  <c:v>1060.53</c:v>
                </c:pt>
                <c:pt idx="721">
                  <c:v>1078.2</c:v>
                </c:pt>
                <c:pt idx="722">
                  <c:v>1063.5</c:v>
                </c:pt>
                <c:pt idx="723">
                  <c:v>1043.72</c:v>
                </c:pt>
                <c:pt idx="724">
                  <c:v>1023.58</c:v>
                </c:pt>
                <c:pt idx="725">
                  <c:v>1021.44</c:v>
                </c:pt>
                <c:pt idx="726">
                  <c:v>1025.81</c:v>
                </c:pt>
                <c:pt idx="727">
                  <c:v>1032.8599999999999</c:v>
                </c:pt>
                <c:pt idx="728">
                  <c:v>1014.42</c:v>
                </c:pt>
                <c:pt idx="729">
                  <c:v>994.05</c:v>
                </c:pt>
                <c:pt idx="730">
                  <c:v>994.88</c:v>
                </c:pt>
                <c:pt idx="731">
                  <c:v>996.09</c:v>
                </c:pt>
                <c:pt idx="732">
                  <c:v>1002.05</c:v>
                </c:pt>
                <c:pt idx="733">
                  <c:v>994.09</c:v>
                </c:pt>
                <c:pt idx="734">
                  <c:v>1006.42</c:v>
                </c:pt>
                <c:pt idx="735">
                  <c:v>1013.25</c:v>
                </c:pt>
                <c:pt idx="736">
                  <c:v>1023.9</c:v>
                </c:pt>
                <c:pt idx="737">
                  <c:v>1027.6099999999999</c:v>
                </c:pt>
                <c:pt idx="738">
                  <c:v>1036.43</c:v>
                </c:pt>
                <c:pt idx="739">
                  <c:v>1045.76</c:v>
                </c:pt>
                <c:pt idx="740">
                  <c:v>1044.8599999999999</c:v>
                </c:pt>
                <c:pt idx="741">
                  <c:v>1043.05</c:v>
                </c:pt>
                <c:pt idx="742">
                  <c:v>1045.26</c:v>
                </c:pt>
                <c:pt idx="743">
                  <c:v>1041.8900000000001</c:v>
                </c:pt>
                <c:pt idx="744">
                  <c:v>1037.21</c:v>
                </c:pt>
                <c:pt idx="745">
                  <c:v>1040.76</c:v>
                </c:pt>
                <c:pt idx="746">
                  <c:v>1037.26</c:v>
                </c:pt>
                <c:pt idx="747">
                  <c:v>1030.6300000000001</c:v>
                </c:pt>
                <c:pt idx="748">
                  <c:v>1019.43</c:v>
                </c:pt>
                <c:pt idx="749">
                  <c:v>1014.59</c:v>
                </c:pt>
                <c:pt idx="750">
                  <c:v>1039.79</c:v>
                </c:pt>
                <c:pt idx="751">
                  <c:v>1044.01</c:v>
                </c:pt>
                <c:pt idx="752">
                  <c:v>1057.33</c:v>
                </c:pt>
                <c:pt idx="753">
                  <c:v>1056.8</c:v>
                </c:pt>
                <c:pt idx="754">
                  <c:v>1062.69</c:v>
                </c:pt>
                <c:pt idx="755">
                  <c:v>1062.78</c:v>
                </c:pt>
                <c:pt idx="756">
                  <c:v>1083.57</c:v>
                </c:pt>
                <c:pt idx="757">
                  <c:v>1079.8699999999999</c:v>
                </c:pt>
                <c:pt idx="758">
                  <c:v>1076.82</c:v>
                </c:pt>
                <c:pt idx="759">
                  <c:v>1073.52</c:v>
                </c:pt>
                <c:pt idx="760">
                  <c:v>1076.18</c:v>
                </c:pt>
                <c:pt idx="761">
                  <c:v>1059.72</c:v>
                </c:pt>
                <c:pt idx="762">
                  <c:v>1062.97</c:v>
                </c:pt>
                <c:pt idx="763">
                  <c:v>1058.83</c:v>
                </c:pt>
                <c:pt idx="764">
                  <c:v>1049.1500000000001</c:v>
                </c:pt>
                <c:pt idx="765">
                  <c:v>1055.05</c:v>
                </c:pt>
                <c:pt idx="766">
                  <c:v>1058.97</c:v>
                </c:pt>
                <c:pt idx="767">
                  <c:v>1058.8499999999999</c:v>
                </c:pt>
                <c:pt idx="768">
                  <c:v>1058.7</c:v>
                </c:pt>
                <c:pt idx="769">
                  <c:v>1065.6199999999999</c:v>
                </c:pt>
                <c:pt idx="770">
                  <c:v>1068.49</c:v>
                </c:pt>
                <c:pt idx="771">
                  <c:v>1062.72</c:v>
                </c:pt>
                <c:pt idx="772">
                  <c:v>1090.94</c:v>
                </c:pt>
                <c:pt idx="773">
                  <c:v>1098.71</c:v>
                </c:pt>
                <c:pt idx="774">
                  <c:v>1093.5999999999999</c:v>
                </c:pt>
                <c:pt idx="775">
                  <c:v>1083.8599999999999</c:v>
                </c:pt>
                <c:pt idx="776">
                  <c:v>1074.97</c:v>
                </c:pt>
                <c:pt idx="777">
                  <c:v>1067.18</c:v>
                </c:pt>
                <c:pt idx="778">
                  <c:v>1054.78</c:v>
                </c:pt>
                <c:pt idx="779">
                  <c:v>1048.9000000000001</c:v>
                </c:pt>
                <c:pt idx="780">
                  <c:v>1045.25</c:v>
                </c:pt>
                <c:pt idx="781">
                  <c:v>1047.72</c:v>
                </c:pt>
                <c:pt idx="782">
                  <c:v>1052.05</c:v>
                </c:pt>
                <c:pt idx="783">
                  <c:v>1049.93</c:v>
                </c:pt>
                <c:pt idx="784">
                  <c:v>1048.1400000000001</c:v>
                </c:pt>
                <c:pt idx="785">
                  <c:v>1038.98</c:v>
                </c:pt>
                <c:pt idx="786">
                  <c:v>1013.42</c:v>
                </c:pt>
                <c:pt idx="787">
                  <c:v>1014.95</c:v>
                </c:pt>
                <c:pt idx="788">
                  <c:v>1014.61</c:v>
                </c:pt>
                <c:pt idx="789">
                  <c:v>1006.39</c:v>
                </c:pt>
                <c:pt idx="790">
                  <c:v>1004.09</c:v>
                </c:pt>
                <c:pt idx="791">
                  <c:v>996.16</c:v>
                </c:pt>
                <c:pt idx="792">
                  <c:v>998.09</c:v>
                </c:pt>
                <c:pt idx="793">
                  <c:v>993.26</c:v>
                </c:pt>
                <c:pt idx="794">
                  <c:v>994.79</c:v>
                </c:pt>
                <c:pt idx="795">
                  <c:v>996.07</c:v>
                </c:pt>
                <c:pt idx="796">
                  <c:v>986.58</c:v>
                </c:pt>
                <c:pt idx="797">
                  <c:v>983.89</c:v>
                </c:pt>
                <c:pt idx="798">
                  <c:v>977.74</c:v>
                </c:pt>
                <c:pt idx="799">
                  <c:v>970.62</c:v>
                </c:pt>
                <c:pt idx="800">
                  <c:v>962.72</c:v>
                </c:pt>
                <c:pt idx="801">
                  <c:v>966.94</c:v>
                </c:pt>
                <c:pt idx="802">
                  <c:v>970.52</c:v>
                </c:pt>
                <c:pt idx="803">
                  <c:v>938.91</c:v>
                </c:pt>
                <c:pt idx="804">
                  <c:v>939.62</c:v>
                </c:pt>
                <c:pt idx="805">
                  <c:v>935.41</c:v>
                </c:pt>
                <c:pt idx="806">
                  <c:v>925.04</c:v>
                </c:pt>
                <c:pt idx="807">
                  <c:v>927.8</c:v>
                </c:pt>
                <c:pt idx="808">
                  <c:v>933.79</c:v>
                </c:pt>
                <c:pt idx="809">
                  <c:v>937.4</c:v>
                </c:pt>
                <c:pt idx="810">
                  <c:v>943.27</c:v>
                </c:pt>
                <c:pt idx="811">
                  <c:v>952.26</c:v>
                </c:pt>
                <c:pt idx="812">
                  <c:v>942.46</c:v>
                </c:pt>
                <c:pt idx="813">
                  <c:v>917</c:v>
                </c:pt>
                <c:pt idx="814">
                  <c:v>913.98</c:v>
                </c:pt>
                <c:pt idx="815">
                  <c:v>905.63</c:v>
                </c:pt>
                <c:pt idx="816">
                  <c:v>892.77</c:v>
                </c:pt>
                <c:pt idx="817">
                  <c:v>882.09</c:v>
                </c:pt>
                <c:pt idx="818">
                  <c:v>877.02</c:v>
                </c:pt>
                <c:pt idx="819">
                  <c:v>878.01</c:v>
                </c:pt>
                <c:pt idx="820">
                  <c:v>879.55</c:v>
                </c:pt>
                <c:pt idx="821">
                  <c:v>878.34</c:v>
                </c:pt>
                <c:pt idx="822">
                  <c:v>869.5</c:v>
                </c:pt>
                <c:pt idx="823">
                  <c:v>869.31</c:v>
                </c:pt>
                <c:pt idx="824">
                  <c:v>873.59</c:v>
                </c:pt>
                <c:pt idx="825">
                  <c:v>874.14</c:v>
                </c:pt>
                <c:pt idx="826">
                  <c:v>871.4</c:v>
                </c:pt>
                <c:pt idx="827">
                  <c:v>874.2</c:v>
                </c:pt>
                <c:pt idx="828">
                  <c:v>882.45</c:v>
                </c:pt>
                <c:pt idx="829">
                  <c:v>882.54</c:v>
                </c:pt>
                <c:pt idx="830">
                  <c:v>882.97</c:v>
                </c:pt>
                <c:pt idx="831">
                  <c:v>879.05</c:v>
                </c:pt>
                <c:pt idx="832">
                  <c:v>883.31</c:v>
                </c:pt>
                <c:pt idx="833">
                  <c:v>886.45</c:v>
                </c:pt>
                <c:pt idx="834">
                  <c:v>879.61</c:v>
                </c:pt>
                <c:pt idx="835">
                  <c:v>871.31</c:v>
                </c:pt>
                <c:pt idx="836">
                  <c:v>876.2</c:v>
                </c:pt>
                <c:pt idx="837">
                  <c:v>887.72</c:v>
                </c:pt>
                <c:pt idx="838">
                  <c:v>896.44</c:v>
                </c:pt>
                <c:pt idx="839">
                  <c:v>894.25</c:v>
                </c:pt>
                <c:pt idx="840">
                  <c:v>897.15</c:v>
                </c:pt>
                <c:pt idx="841">
                  <c:v>905.64</c:v>
                </c:pt>
                <c:pt idx="842">
                  <c:v>910.87</c:v>
                </c:pt>
                <c:pt idx="843">
                  <c:v>907.8</c:v>
                </c:pt>
                <c:pt idx="844">
                  <c:v>897.09</c:v>
                </c:pt>
                <c:pt idx="845">
                  <c:v>897.96</c:v>
                </c:pt>
                <c:pt idx="846">
                  <c:v>911.85</c:v>
                </c:pt>
                <c:pt idx="847">
                  <c:v>917.89</c:v>
                </c:pt>
                <c:pt idx="848">
                  <c:v>918.06</c:v>
                </c:pt>
                <c:pt idx="849">
                  <c:v>917.01</c:v>
                </c:pt>
                <c:pt idx="850">
                  <c:v>913.82</c:v>
                </c:pt>
                <c:pt idx="851">
                  <c:v>923.52</c:v>
                </c:pt>
                <c:pt idx="852">
                  <c:v>933.82</c:v>
                </c:pt>
                <c:pt idx="853">
                  <c:v>929</c:v>
                </c:pt>
                <c:pt idx="854">
                  <c:v>925.16</c:v>
                </c:pt>
                <c:pt idx="855">
                  <c:v>930.46</c:v>
                </c:pt>
                <c:pt idx="856">
                  <c:v>927.5</c:v>
                </c:pt>
                <c:pt idx="857">
                  <c:v>928.22</c:v>
                </c:pt>
                <c:pt idx="858">
                  <c:v>929.32</c:v>
                </c:pt>
                <c:pt idx="859">
                  <c:v>934.31</c:v>
                </c:pt>
                <c:pt idx="860">
                  <c:v>931.21</c:v>
                </c:pt>
                <c:pt idx="861">
                  <c:v>934.27</c:v>
                </c:pt>
                <c:pt idx="862">
                  <c:v>926.53</c:v>
                </c:pt>
                <c:pt idx="863">
                  <c:v>929.62</c:v>
                </c:pt>
                <c:pt idx="864">
                  <c:v>916.71</c:v>
                </c:pt>
                <c:pt idx="865">
                  <c:v>919.08</c:v>
                </c:pt>
                <c:pt idx="866">
                  <c:v>923.45</c:v>
                </c:pt>
                <c:pt idx="867">
                  <c:v>921.03</c:v>
                </c:pt>
                <c:pt idx="868">
                  <c:v>908.96</c:v>
                </c:pt>
                <c:pt idx="869">
                  <c:v>905.84</c:v>
                </c:pt>
                <c:pt idx="870">
                  <c:v>905.46</c:v>
                </c:pt>
                <c:pt idx="871">
                  <c:v>914.56</c:v>
                </c:pt>
                <c:pt idx="872">
                  <c:v>911.6</c:v>
                </c:pt>
                <c:pt idx="873">
                  <c:v>916.17</c:v>
                </c:pt>
                <c:pt idx="874">
                  <c:v>908.67</c:v>
                </c:pt>
                <c:pt idx="875">
                  <c:v>924.19</c:v>
                </c:pt>
                <c:pt idx="876">
                  <c:v>929.04</c:v>
                </c:pt>
                <c:pt idx="877">
                  <c:v>937.13</c:v>
                </c:pt>
                <c:pt idx="878">
                  <c:v>947.16</c:v>
                </c:pt>
                <c:pt idx="879">
                  <c:v>935.3</c:v>
                </c:pt>
                <c:pt idx="880">
                  <c:v>941.92</c:v>
                </c:pt>
                <c:pt idx="881">
                  <c:v>932.93</c:v>
                </c:pt>
                <c:pt idx="882">
                  <c:v>928.33</c:v>
                </c:pt>
                <c:pt idx="883">
                  <c:v>929.2</c:v>
                </c:pt>
                <c:pt idx="884">
                  <c:v>912.97</c:v>
                </c:pt>
                <c:pt idx="885">
                  <c:v>904.53</c:v>
                </c:pt>
                <c:pt idx="886">
                  <c:v>907.67</c:v>
                </c:pt>
                <c:pt idx="887">
                  <c:v>908.18</c:v>
                </c:pt>
                <c:pt idx="888">
                  <c:v>905.89</c:v>
                </c:pt>
                <c:pt idx="889">
                  <c:v>901.27</c:v>
                </c:pt>
                <c:pt idx="890">
                  <c:v>893.83</c:v>
                </c:pt>
                <c:pt idx="891">
                  <c:v>890.04</c:v>
                </c:pt>
                <c:pt idx="892">
                  <c:v>886.6</c:v>
                </c:pt>
                <c:pt idx="893">
                  <c:v>889.5</c:v>
                </c:pt>
                <c:pt idx="894">
                  <c:v>898.69</c:v>
                </c:pt>
                <c:pt idx="895">
                  <c:v>887.47</c:v>
                </c:pt>
                <c:pt idx="896">
                  <c:v>889.81</c:v>
                </c:pt>
                <c:pt idx="897">
                  <c:v>878.78</c:v>
                </c:pt>
                <c:pt idx="898">
                  <c:v>881.35</c:v>
                </c:pt>
                <c:pt idx="899">
                  <c:v>876.8</c:v>
                </c:pt>
                <c:pt idx="900">
                  <c:v>863.55</c:v>
                </c:pt>
                <c:pt idx="901">
                  <c:v>869.26</c:v>
                </c:pt>
                <c:pt idx="902">
                  <c:v>865.24</c:v>
                </c:pt>
                <c:pt idx="903">
                  <c:v>860.96</c:v>
                </c:pt>
                <c:pt idx="904">
                  <c:v>871.96</c:v>
                </c:pt>
                <c:pt idx="905">
                  <c:v>870.35</c:v>
                </c:pt>
                <c:pt idx="906">
                  <c:v>877.53</c:v>
                </c:pt>
                <c:pt idx="907">
                  <c:v>880.65</c:v>
                </c:pt>
                <c:pt idx="908">
                  <c:v>881.09</c:v>
                </c:pt>
                <c:pt idx="909">
                  <c:v>874.94</c:v>
                </c:pt>
                <c:pt idx="910">
                  <c:v>879.53</c:v>
                </c:pt>
                <c:pt idx="911">
                  <c:v>881.67</c:v>
                </c:pt>
                <c:pt idx="912">
                  <c:v>889.16</c:v>
                </c:pt>
                <c:pt idx="913">
                  <c:v>882.49</c:v>
                </c:pt>
                <c:pt idx="914">
                  <c:v>868.86</c:v>
                </c:pt>
                <c:pt idx="915">
                  <c:v>865.45</c:v>
                </c:pt>
                <c:pt idx="916">
                  <c:v>847.17</c:v>
                </c:pt>
                <c:pt idx="917">
                  <c:v>841.12</c:v>
                </c:pt>
                <c:pt idx="918">
                  <c:v>858.65</c:v>
                </c:pt>
                <c:pt idx="919">
                  <c:v>863.68</c:v>
                </c:pt>
                <c:pt idx="920">
                  <c:v>850.12</c:v>
                </c:pt>
                <c:pt idx="921">
                  <c:v>848.34</c:v>
                </c:pt>
                <c:pt idx="922">
                  <c:v>845.17</c:v>
                </c:pt>
                <c:pt idx="923">
                  <c:v>840.29</c:v>
                </c:pt>
                <c:pt idx="924">
                  <c:v>840.38</c:v>
                </c:pt>
                <c:pt idx="925">
                  <c:v>843.93</c:v>
                </c:pt>
                <c:pt idx="926">
                  <c:v>852.21</c:v>
                </c:pt>
                <c:pt idx="927">
                  <c:v>844.53</c:v>
                </c:pt>
                <c:pt idx="928">
                  <c:v>849.47</c:v>
                </c:pt>
                <c:pt idx="929">
                  <c:v>852</c:v>
                </c:pt>
                <c:pt idx="930">
                  <c:v>858.75</c:v>
                </c:pt>
                <c:pt idx="931">
                  <c:v>851.34</c:v>
                </c:pt>
                <c:pt idx="932">
                  <c:v>836.3</c:v>
                </c:pt>
                <c:pt idx="933">
                  <c:v>825.08</c:v>
                </c:pt>
                <c:pt idx="934">
                  <c:v>808.38</c:v>
                </c:pt>
                <c:pt idx="935">
                  <c:v>810.19</c:v>
                </c:pt>
                <c:pt idx="936">
                  <c:v>807.4</c:v>
                </c:pt>
                <c:pt idx="937">
                  <c:v>808.33</c:v>
                </c:pt>
                <c:pt idx="938">
                  <c:v>808.25</c:v>
                </c:pt>
                <c:pt idx="939">
                  <c:v>818.23</c:v>
                </c:pt>
                <c:pt idx="940">
                  <c:v>829</c:v>
                </c:pt>
                <c:pt idx="941">
                  <c:v>839.17</c:v>
                </c:pt>
                <c:pt idx="942">
                  <c:v>836.38</c:v>
                </c:pt>
                <c:pt idx="943">
                  <c:v>833.42</c:v>
                </c:pt>
                <c:pt idx="944">
                  <c:v>814.6</c:v>
                </c:pt>
                <c:pt idx="945">
                  <c:v>820.18</c:v>
                </c:pt>
                <c:pt idx="946">
                  <c:v>814.38</c:v>
                </c:pt>
                <c:pt idx="947">
                  <c:v>806.08</c:v>
                </c:pt>
                <c:pt idx="948">
                  <c:v>801.21</c:v>
                </c:pt>
                <c:pt idx="949">
                  <c:v>799.75</c:v>
                </c:pt>
                <c:pt idx="950">
                  <c:v>801.21</c:v>
                </c:pt>
                <c:pt idx="951">
                  <c:v>803.14</c:v>
                </c:pt>
                <c:pt idx="952">
                  <c:v>807.1</c:v>
                </c:pt>
                <c:pt idx="953">
                  <c:v>817.65</c:v>
                </c:pt>
                <c:pt idx="954">
                  <c:v>811.67</c:v>
                </c:pt>
                <c:pt idx="955">
                  <c:v>818.97</c:v>
                </c:pt>
                <c:pt idx="956">
                  <c:v>807.86</c:v>
                </c:pt>
                <c:pt idx="957">
                  <c:v>800.1</c:v>
                </c:pt>
                <c:pt idx="958">
                  <c:v>794.24</c:v>
                </c:pt>
                <c:pt idx="959">
                  <c:v>790.88</c:v>
                </c:pt>
                <c:pt idx="960">
                  <c:v>809.49</c:v>
                </c:pt>
                <c:pt idx="961">
                  <c:v>803.83</c:v>
                </c:pt>
                <c:pt idx="962">
                  <c:v>794.23</c:v>
                </c:pt>
                <c:pt idx="963">
                  <c:v>809.29</c:v>
                </c:pt>
                <c:pt idx="964">
                  <c:v>816.15</c:v>
                </c:pt>
                <c:pt idx="965">
                  <c:v>820.98</c:v>
                </c:pt>
                <c:pt idx="966">
                  <c:v>835.3</c:v>
                </c:pt>
                <c:pt idx="967">
                  <c:v>863.26</c:v>
                </c:pt>
                <c:pt idx="968">
                  <c:v>861.55</c:v>
                </c:pt>
                <c:pt idx="969">
                  <c:v>871.12</c:v>
                </c:pt>
                <c:pt idx="970">
                  <c:v>878.92</c:v>
                </c:pt>
                <c:pt idx="971">
                  <c:v>889.77</c:v>
                </c:pt>
                <c:pt idx="972">
                  <c:v>910.48</c:v>
                </c:pt>
                <c:pt idx="973">
                  <c:v>922.2</c:v>
                </c:pt>
                <c:pt idx="974">
                  <c:v>907.55</c:v>
                </c:pt>
                <c:pt idx="975">
                  <c:v>906.82</c:v>
                </c:pt>
                <c:pt idx="976">
                  <c:v>891.86</c:v>
                </c:pt>
                <c:pt idx="977">
                  <c:v>890.64</c:v>
                </c:pt>
                <c:pt idx="978">
                  <c:v>894.54</c:v>
                </c:pt>
                <c:pt idx="979">
                  <c:v>899.56</c:v>
                </c:pt>
                <c:pt idx="980">
                  <c:v>904.29</c:v>
                </c:pt>
                <c:pt idx="981">
                  <c:v>903.14</c:v>
                </c:pt>
                <c:pt idx="982">
                  <c:v>895.64</c:v>
                </c:pt>
                <c:pt idx="983">
                  <c:v>897.03</c:v>
                </c:pt>
                <c:pt idx="984">
                  <c:v>893.01</c:v>
                </c:pt>
                <c:pt idx="985">
                  <c:v>895.13</c:v>
                </c:pt>
                <c:pt idx="986">
                  <c:v>892</c:v>
                </c:pt>
                <c:pt idx="987">
                  <c:v>892.78</c:v>
                </c:pt>
                <c:pt idx="988">
                  <c:v>899.4</c:v>
                </c:pt>
                <c:pt idx="989">
                  <c:v>893.67</c:v>
                </c:pt>
                <c:pt idx="990">
                  <c:v>899.59</c:v>
                </c:pt>
                <c:pt idx="991">
                  <c:v>898.73</c:v>
                </c:pt>
                <c:pt idx="992">
                  <c:v>902.14</c:v>
                </c:pt>
                <c:pt idx="993">
                  <c:v>910.48</c:v>
                </c:pt>
                <c:pt idx="994">
                  <c:v>911.87</c:v>
                </c:pt>
                <c:pt idx="995">
                  <c:v>907.23</c:v>
                </c:pt>
                <c:pt idx="996">
                  <c:v>894.9</c:v>
                </c:pt>
                <c:pt idx="997">
                  <c:v>910.76</c:v>
                </c:pt>
                <c:pt idx="998">
                  <c:v>922.58</c:v>
                </c:pt>
                <c:pt idx="999">
                  <c:v>923.73</c:v>
                </c:pt>
                <c:pt idx="1000">
                  <c:v>911.57</c:v>
                </c:pt>
                <c:pt idx="1001">
                  <c:v>912.17</c:v>
                </c:pt>
                <c:pt idx="1002">
                  <c:v>912.66</c:v>
                </c:pt>
                <c:pt idx="1003">
                  <c:v>914.76</c:v>
                </c:pt>
                <c:pt idx="1004">
                  <c:v>920.31</c:v>
                </c:pt>
                <c:pt idx="1005">
                  <c:v>929.83</c:v>
                </c:pt>
                <c:pt idx="1006">
                  <c:v>934.91</c:v>
                </c:pt>
                <c:pt idx="1007">
                  <c:v>935.45</c:v>
                </c:pt>
                <c:pt idx="1008">
                  <c:v>918.23</c:v>
                </c:pt>
                <c:pt idx="1009">
                  <c:v>908.99</c:v>
                </c:pt>
                <c:pt idx="1010">
                  <c:v>905.07</c:v>
                </c:pt>
                <c:pt idx="1011">
                  <c:v>889.16</c:v>
                </c:pt>
                <c:pt idx="1012">
                  <c:v>887.37</c:v>
                </c:pt>
                <c:pt idx="1013">
                  <c:v>911.91</c:v>
                </c:pt>
                <c:pt idx="1014">
                  <c:v>911.93</c:v>
                </c:pt>
                <c:pt idx="1015">
                  <c:v>908.88</c:v>
                </c:pt>
                <c:pt idx="1016">
                  <c:v>921.02</c:v>
                </c:pt>
                <c:pt idx="1017">
                  <c:v>912.4</c:v>
                </c:pt>
                <c:pt idx="1018">
                  <c:v>913.69</c:v>
                </c:pt>
                <c:pt idx="1019">
                  <c:v>903.02</c:v>
                </c:pt>
                <c:pt idx="1020">
                  <c:v>887.84</c:v>
                </c:pt>
                <c:pt idx="1021">
                  <c:v>885.4</c:v>
                </c:pt>
                <c:pt idx="1022">
                  <c:v>888.83</c:v>
                </c:pt>
                <c:pt idx="1023">
                  <c:v>883.96</c:v>
                </c:pt>
                <c:pt idx="1024">
                  <c:v>874.4</c:v>
                </c:pt>
                <c:pt idx="1025">
                  <c:v>884.57</c:v>
                </c:pt>
                <c:pt idx="1026">
                  <c:v>872.92</c:v>
                </c:pt>
                <c:pt idx="1027">
                  <c:v>872.71</c:v>
                </c:pt>
                <c:pt idx="1028">
                  <c:v>864.19</c:v>
                </c:pt>
                <c:pt idx="1029">
                  <c:v>878.26</c:v>
                </c:pt>
                <c:pt idx="1030">
                  <c:v>878.07</c:v>
                </c:pt>
                <c:pt idx="1031">
                  <c:v>858.89</c:v>
                </c:pt>
                <c:pt idx="1032">
                  <c:v>849.9</c:v>
                </c:pt>
                <c:pt idx="1033">
                  <c:v>842.32</c:v>
                </c:pt>
                <c:pt idx="1034">
                  <c:v>846.45</c:v>
                </c:pt>
                <c:pt idx="1035">
                  <c:v>842.45</c:v>
                </c:pt>
                <c:pt idx="1036">
                  <c:v>830.19</c:v>
                </c:pt>
                <c:pt idx="1037">
                  <c:v>810.24</c:v>
                </c:pt>
                <c:pt idx="1038">
                  <c:v>813.06</c:v>
                </c:pt>
                <c:pt idx="1039">
                  <c:v>811.21</c:v>
                </c:pt>
                <c:pt idx="1040">
                  <c:v>811.7</c:v>
                </c:pt>
                <c:pt idx="1041">
                  <c:v>807.94</c:v>
                </c:pt>
                <c:pt idx="1042">
                  <c:v>805.07</c:v>
                </c:pt>
                <c:pt idx="1043">
                  <c:v>809.78</c:v>
                </c:pt>
                <c:pt idx="1044">
                  <c:v>813.97</c:v>
                </c:pt>
                <c:pt idx="1045">
                  <c:v>803.08</c:v>
                </c:pt>
                <c:pt idx="1046">
                  <c:v>795.24</c:v>
                </c:pt>
                <c:pt idx="1047">
                  <c:v>780.53</c:v>
                </c:pt>
                <c:pt idx="1048">
                  <c:v>783.75</c:v>
                </c:pt>
                <c:pt idx="1049">
                  <c:v>787.48</c:v>
                </c:pt>
                <c:pt idx="1050">
                  <c:v>782.45</c:v>
                </c:pt>
                <c:pt idx="1051">
                  <c:v>779</c:v>
                </c:pt>
                <c:pt idx="1052">
                  <c:v>739.5</c:v>
                </c:pt>
                <c:pt idx="1053">
                  <c:v>729.21</c:v>
                </c:pt>
                <c:pt idx="1054">
                  <c:v>734.58</c:v>
                </c:pt>
                <c:pt idx="1055">
                  <c:v>738.07</c:v>
                </c:pt>
                <c:pt idx="1056">
                  <c:v>744.69</c:v>
                </c:pt>
                <c:pt idx="1057">
                  <c:v>747.29</c:v>
                </c:pt>
                <c:pt idx="1058">
                  <c:v>751.6</c:v>
                </c:pt>
                <c:pt idx="1059">
                  <c:v>763.75</c:v>
                </c:pt>
                <c:pt idx="1060">
                  <c:v>761.5</c:v>
                </c:pt>
                <c:pt idx="1061">
                  <c:v>757.97</c:v>
                </c:pt>
                <c:pt idx="1062">
                  <c:v>760.38</c:v>
                </c:pt>
                <c:pt idx="1063">
                  <c:v>755.48</c:v>
                </c:pt>
                <c:pt idx="1064">
                  <c:v>760.93</c:v>
                </c:pt>
                <c:pt idx="1065">
                  <c:v>757.85</c:v>
                </c:pt>
                <c:pt idx="1066">
                  <c:v>761.59</c:v>
                </c:pt>
                <c:pt idx="1067">
                  <c:v>768.54</c:v>
                </c:pt>
                <c:pt idx="1068">
                  <c:v>800.42</c:v>
                </c:pt>
                <c:pt idx="1069">
                  <c:v>797.3</c:v>
                </c:pt>
                <c:pt idx="1070">
                  <c:v>798.33</c:v>
                </c:pt>
                <c:pt idx="1071">
                  <c:v>818.3</c:v>
                </c:pt>
                <c:pt idx="1072">
                  <c:v>827.62</c:v>
                </c:pt>
                <c:pt idx="1073">
                  <c:v>834.48</c:v>
                </c:pt>
                <c:pt idx="1074">
                  <c:v>825.89</c:v>
                </c:pt>
                <c:pt idx="1075">
                  <c:v>810.41</c:v>
                </c:pt>
                <c:pt idx="1076">
                  <c:v>811.75</c:v>
                </c:pt>
                <c:pt idx="1077">
                  <c:v>791.32</c:v>
                </c:pt>
                <c:pt idx="1078">
                  <c:v>791.32</c:v>
                </c:pt>
                <c:pt idx="1079">
                  <c:v>801.81</c:v>
                </c:pt>
                <c:pt idx="1080">
                  <c:v>803</c:v>
                </c:pt>
                <c:pt idx="1081">
                  <c:v>800.07</c:v>
                </c:pt>
                <c:pt idx="1082">
                  <c:v>798.96</c:v>
                </c:pt>
                <c:pt idx="1083">
                  <c:v>816.71</c:v>
                </c:pt>
                <c:pt idx="1084">
                  <c:v>819.86</c:v>
                </c:pt>
                <c:pt idx="1085">
                  <c:v>818</c:v>
                </c:pt>
                <c:pt idx="1086">
                  <c:v>817.23</c:v>
                </c:pt>
                <c:pt idx="1087">
                  <c:v>819.62</c:v>
                </c:pt>
                <c:pt idx="1088">
                  <c:v>810.3</c:v>
                </c:pt>
                <c:pt idx="1089">
                  <c:v>807.9</c:v>
                </c:pt>
                <c:pt idx="1090">
                  <c:v>823.41</c:v>
                </c:pt>
                <c:pt idx="1091">
                  <c:v>840.45</c:v>
                </c:pt>
                <c:pt idx="1092">
                  <c:v>838.88</c:v>
                </c:pt>
                <c:pt idx="1093">
                  <c:v>837.26</c:v>
                </c:pt>
                <c:pt idx="1094">
                  <c:v>839.62</c:v>
                </c:pt>
                <c:pt idx="1095">
                  <c:v>837.29</c:v>
                </c:pt>
                <c:pt idx="1096">
                  <c:v>851.94</c:v>
                </c:pt>
                <c:pt idx="1097">
                  <c:v>860.27</c:v>
                </c:pt>
                <c:pt idx="1098">
                  <c:v>853.53</c:v>
                </c:pt>
                <c:pt idx="1099">
                  <c:v>825.39</c:v>
                </c:pt>
                <c:pt idx="1100">
                  <c:v>819.45</c:v>
                </c:pt>
                <c:pt idx="1101">
                  <c:v>824.89</c:v>
                </c:pt>
                <c:pt idx="1102">
                  <c:v>810.28</c:v>
                </c:pt>
                <c:pt idx="1103">
                  <c:v>792.55</c:v>
                </c:pt>
                <c:pt idx="1104">
                  <c:v>790.7</c:v>
                </c:pt>
                <c:pt idx="1105">
                  <c:v>778.93</c:v>
                </c:pt>
                <c:pt idx="1106">
                  <c:v>774.74</c:v>
                </c:pt>
                <c:pt idx="1107">
                  <c:v>767.19</c:v>
                </c:pt>
                <c:pt idx="1108">
                  <c:v>756.06</c:v>
                </c:pt>
                <c:pt idx="1109">
                  <c:v>758.53</c:v>
                </c:pt>
                <c:pt idx="1110">
                  <c:v>750.42</c:v>
                </c:pt>
                <c:pt idx="1111">
                  <c:v>764.31</c:v>
                </c:pt>
                <c:pt idx="1112">
                  <c:v>775.43</c:v>
                </c:pt>
                <c:pt idx="1113">
                  <c:v>754.85</c:v>
                </c:pt>
                <c:pt idx="1114">
                  <c:v>730.66</c:v>
                </c:pt>
                <c:pt idx="1115">
                  <c:v>747.63</c:v>
                </c:pt>
                <c:pt idx="1116">
                  <c:v>795</c:v>
                </c:pt>
                <c:pt idx="1117">
                  <c:v>830.62</c:v>
                </c:pt>
                <c:pt idx="1118">
                  <c:v>849.56</c:v>
                </c:pt>
                <c:pt idx="1119">
                  <c:v>849.66</c:v>
                </c:pt>
                <c:pt idx="1120">
                  <c:v>861.02</c:v>
                </c:pt>
                <c:pt idx="1121">
                  <c:v>838.42</c:v>
                </c:pt>
                <c:pt idx="1122">
                  <c:v>850.48</c:v>
                </c:pt>
                <c:pt idx="1123">
                  <c:v>901.57</c:v>
                </c:pt>
                <c:pt idx="1124">
                  <c:v>947.67</c:v>
                </c:pt>
                <c:pt idx="1125">
                  <c:v>942.81</c:v>
                </c:pt>
                <c:pt idx="1126">
                  <c:v>931.87</c:v>
                </c:pt>
                <c:pt idx="1127">
                  <c:v>942.42</c:v>
                </c:pt>
                <c:pt idx="1128">
                  <c:v>944.33</c:v>
                </c:pt>
                <c:pt idx="1129">
                  <c:v>936.17</c:v>
                </c:pt>
                <c:pt idx="1130">
                  <c:v>928.9</c:v>
                </c:pt>
                <c:pt idx="1131">
                  <c:v>938</c:v>
                </c:pt>
                <c:pt idx="1132">
                  <c:v>960.53</c:v>
                </c:pt>
                <c:pt idx="1133">
                  <c:v>969.93</c:v>
                </c:pt>
                <c:pt idx="1134">
                  <c:v>966.12</c:v>
                </c:pt>
                <c:pt idx="1135">
                  <c:v>946.85</c:v>
                </c:pt>
                <c:pt idx="1136">
                  <c:v>945.25</c:v>
                </c:pt>
                <c:pt idx="1137">
                  <c:v>953.77</c:v>
                </c:pt>
                <c:pt idx="1138">
                  <c:v>947.6</c:v>
                </c:pt>
                <c:pt idx="1139">
                  <c:v>939.49</c:v>
                </c:pt>
                <c:pt idx="1140">
                  <c:v>909.47</c:v>
                </c:pt>
                <c:pt idx="1141">
                  <c:v>891.95</c:v>
                </c:pt>
                <c:pt idx="1142">
                  <c:v>878.06</c:v>
                </c:pt>
                <c:pt idx="1143">
                  <c:v>887.87</c:v>
                </c:pt>
                <c:pt idx="1144">
                  <c:v>895.34</c:v>
                </c:pt>
                <c:pt idx="1145">
                  <c:v>909.58</c:v>
                </c:pt>
                <c:pt idx="1146">
                  <c:v>904.55</c:v>
                </c:pt>
                <c:pt idx="1147">
                  <c:v>893.38</c:v>
                </c:pt>
                <c:pt idx="1148">
                  <c:v>923.19</c:v>
                </c:pt>
                <c:pt idx="1149">
                  <c:v>937.32</c:v>
                </c:pt>
                <c:pt idx="1150">
                  <c:v>926.95</c:v>
                </c:pt>
                <c:pt idx="1151">
                  <c:v>934.83</c:v>
                </c:pt>
                <c:pt idx="1152">
                  <c:v>910.47</c:v>
                </c:pt>
                <c:pt idx="1153">
                  <c:v>890.8</c:v>
                </c:pt>
                <c:pt idx="1154">
                  <c:v>938.53</c:v>
                </c:pt>
                <c:pt idx="1155">
                  <c:v>904.65</c:v>
                </c:pt>
                <c:pt idx="1156">
                  <c:v>961.05</c:v>
                </c:pt>
                <c:pt idx="1157">
                  <c:v>1030.52</c:v>
                </c:pt>
                <c:pt idx="1158">
                  <c:v>1076</c:v>
                </c:pt>
                <c:pt idx="1159">
                  <c:v>1100.3</c:v>
                </c:pt>
                <c:pt idx="1160">
                  <c:v>1120.8599999999999</c:v>
                </c:pt>
                <c:pt idx="1161">
                  <c:v>1129.81</c:v>
                </c:pt>
                <c:pt idx="1162">
                  <c:v>1123.1300000000001</c:v>
                </c:pt>
                <c:pt idx="1163">
                  <c:v>1128.02</c:v>
                </c:pt>
                <c:pt idx="1164">
                  <c:v>1128.6199999999999</c:v>
                </c:pt>
                <c:pt idx="1165">
                  <c:v>1132.02</c:v>
                </c:pt>
                <c:pt idx="1166">
                  <c:v>1134.1199999999999</c:v>
                </c:pt>
                <c:pt idx="1167">
                  <c:v>1138.3900000000001</c:v>
                </c:pt>
                <c:pt idx="1168">
                  <c:v>1126.03</c:v>
                </c:pt>
                <c:pt idx="1169">
                  <c:v>1131.58</c:v>
                </c:pt>
                <c:pt idx="1170">
                  <c:v>1127.67</c:v>
                </c:pt>
                <c:pt idx="1171">
                  <c:v>1127.8900000000001</c:v>
                </c:pt>
                <c:pt idx="1172">
                  <c:v>1129.52</c:v>
                </c:pt>
                <c:pt idx="1173">
                  <c:v>1128.77</c:v>
                </c:pt>
                <c:pt idx="1174">
                  <c:v>1129.25</c:v>
                </c:pt>
                <c:pt idx="1175">
                  <c:v>1117.0999999999999</c:v>
                </c:pt>
                <c:pt idx="1176">
                  <c:v>1118.83</c:v>
                </c:pt>
                <c:pt idx="1177">
                  <c:v>1132.1199999999999</c:v>
                </c:pt>
                <c:pt idx="1178">
                  <c:v>1123.5999999999999</c:v>
                </c:pt>
                <c:pt idx="1179">
                  <c:v>1092.07</c:v>
                </c:pt>
                <c:pt idx="1180">
                  <c:v>1093.73</c:v>
                </c:pt>
                <c:pt idx="1181">
                  <c:v>1090.17</c:v>
                </c:pt>
                <c:pt idx="1182">
                  <c:v>1079.1099999999999</c:v>
                </c:pt>
                <c:pt idx="1183">
                  <c:v>1074.8599999999999</c:v>
                </c:pt>
                <c:pt idx="1184">
                  <c:v>1072.97</c:v>
                </c:pt>
                <c:pt idx="1185">
                  <c:v>1072.1099999999999</c:v>
                </c:pt>
                <c:pt idx="1186">
                  <c:v>1069.44</c:v>
                </c:pt>
                <c:pt idx="1187">
                  <c:v>1073.3399999999999</c:v>
                </c:pt>
                <c:pt idx="1188">
                  <c:v>1070.19</c:v>
                </c:pt>
                <c:pt idx="1189">
                  <c:v>1075.45</c:v>
                </c:pt>
                <c:pt idx="1190">
                  <c:v>1082.3800000000001</c:v>
                </c:pt>
                <c:pt idx="1191">
                  <c:v>1083.94</c:v>
                </c:pt>
                <c:pt idx="1192">
                  <c:v>1095.71</c:v>
                </c:pt>
                <c:pt idx="1193">
                  <c:v>1093.95</c:v>
                </c:pt>
                <c:pt idx="1194">
                  <c:v>1103.21</c:v>
                </c:pt>
                <c:pt idx="1195">
                  <c:v>1099.24</c:v>
                </c:pt>
                <c:pt idx="1196">
                  <c:v>1097.45</c:v>
                </c:pt>
                <c:pt idx="1197">
                  <c:v>1088.4100000000001</c:v>
                </c:pt>
                <c:pt idx="1198">
                  <c:v>1081.45</c:v>
                </c:pt>
                <c:pt idx="1199">
                  <c:v>1081.43</c:v>
                </c:pt>
                <c:pt idx="1200">
                  <c:v>1078.76</c:v>
                </c:pt>
                <c:pt idx="1201">
                  <c:v>1086.6400000000001</c:v>
                </c:pt>
                <c:pt idx="1202">
                  <c:v>1082.58</c:v>
                </c:pt>
                <c:pt idx="1203">
                  <c:v>1095.0899999999999</c:v>
                </c:pt>
                <c:pt idx="1204">
                  <c:v>1102.31</c:v>
                </c:pt>
                <c:pt idx="1205">
                  <c:v>1101.32</c:v>
                </c:pt>
                <c:pt idx="1206">
                  <c:v>1098.7</c:v>
                </c:pt>
                <c:pt idx="1207">
                  <c:v>1108.48</c:v>
                </c:pt>
                <c:pt idx="1208">
                  <c:v>1094.22</c:v>
                </c:pt>
                <c:pt idx="1209">
                  <c:v>1085.46</c:v>
                </c:pt>
                <c:pt idx="1210">
                  <c:v>1077.77</c:v>
                </c:pt>
                <c:pt idx="1211">
                  <c:v>1096.33</c:v>
                </c:pt>
                <c:pt idx="1212">
                  <c:v>1090.06</c:v>
                </c:pt>
                <c:pt idx="1213">
                  <c:v>1077.71</c:v>
                </c:pt>
                <c:pt idx="1214">
                  <c:v>1075.1300000000001</c:v>
                </c:pt>
                <c:pt idx="1215">
                  <c:v>1072.3</c:v>
                </c:pt>
                <c:pt idx="1216">
                  <c:v>1087.04</c:v>
                </c:pt>
                <c:pt idx="1217">
                  <c:v>1087.6500000000001</c:v>
                </c:pt>
                <c:pt idx="1218">
                  <c:v>1097.77</c:v>
                </c:pt>
                <c:pt idx="1219">
                  <c:v>1086.8800000000001</c:v>
                </c:pt>
                <c:pt idx="1220">
                  <c:v>1073.3699999999999</c:v>
                </c:pt>
                <c:pt idx="1221">
                  <c:v>1063.27</c:v>
                </c:pt>
                <c:pt idx="1222">
                  <c:v>1075.6400000000001</c:v>
                </c:pt>
                <c:pt idx="1223">
                  <c:v>1092.17</c:v>
                </c:pt>
                <c:pt idx="1224">
                  <c:v>1115.2</c:v>
                </c:pt>
                <c:pt idx="1225">
                  <c:v>1127.8499999999999</c:v>
                </c:pt>
                <c:pt idx="1226">
                  <c:v>1123.3699999999999</c:v>
                </c:pt>
                <c:pt idx="1227">
                  <c:v>1133.33</c:v>
                </c:pt>
                <c:pt idx="1228">
                  <c:v>1147.6199999999999</c:v>
                </c:pt>
                <c:pt idx="1229">
                  <c:v>1145.18</c:v>
                </c:pt>
                <c:pt idx="1230">
                  <c:v>1145.7</c:v>
                </c:pt>
                <c:pt idx="1231">
                  <c:v>1136.83</c:v>
                </c:pt>
                <c:pt idx="1232">
                  <c:v>1131.04</c:v>
                </c:pt>
                <c:pt idx="1233">
                  <c:v>1135.33</c:v>
                </c:pt>
                <c:pt idx="1234">
                  <c:v>1161.8599999999999</c:v>
                </c:pt>
                <c:pt idx="1235">
                  <c:v>1172.78</c:v>
                </c:pt>
                <c:pt idx="1236">
                  <c:v>1189.47</c:v>
                </c:pt>
                <c:pt idx="1237">
                  <c:v>1185.02</c:v>
                </c:pt>
                <c:pt idx="1238">
                  <c:v>1197.3399999999999</c:v>
                </c:pt>
                <c:pt idx="1239">
                  <c:v>1205.07</c:v>
                </c:pt>
                <c:pt idx="1240">
                  <c:v>1202.02</c:v>
                </c:pt>
              </c:numCache>
            </c:numRef>
          </c:yVal>
          <c:smooth val="1"/>
        </c:ser>
        <c:ser>
          <c:idx val="3"/>
          <c:order val="3"/>
          <c:tx>
            <c:v>Кот. стало</c:v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данные'!$E$2:$E$1242</c:f>
              <c:numCache>
                <c:formatCode>General</c:formatCode>
                <c:ptCount val="1241"/>
                <c:pt idx="0">
                  <c:v>2149.91</c:v>
                </c:pt>
                <c:pt idx="1">
                  <c:v>2132.2199999999998</c:v>
                </c:pt>
                <c:pt idx="2">
                  <c:v>2087.86</c:v>
                </c:pt>
                <c:pt idx="3">
                  <c:v>2103.58</c:v>
                </c:pt>
                <c:pt idx="4">
                  <c:v>2095.2199999999998</c:v>
                </c:pt>
                <c:pt idx="5">
                  <c:v>2080.71</c:v>
                </c:pt>
                <c:pt idx="6">
                  <c:v>2090.81</c:v>
                </c:pt>
                <c:pt idx="7">
                  <c:v>2079.9899999999998</c:v>
                </c:pt>
                <c:pt idx="8">
                  <c:v>2061.1</c:v>
                </c:pt>
                <c:pt idx="9">
                  <c:v>2074.56</c:v>
                </c:pt>
                <c:pt idx="10">
                  <c:v>2094.1999999999998</c:v>
                </c:pt>
                <c:pt idx="11">
                  <c:v>2098.27</c:v>
                </c:pt>
                <c:pt idx="12">
                  <c:v>2088.34</c:v>
                </c:pt>
                <c:pt idx="13">
                  <c:v>2098.41</c:v>
                </c:pt>
                <c:pt idx="14">
                  <c:v>2095.04</c:v>
                </c:pt>
                <c:pt idx="15">
                  <c:v>2089.5500000000002</c:v>
                </c:pt>
                <c:pt idx="16">
                  <c:v>2076.5500000000002</c:v>
                </c:pt>
                <c:pt idx="17">
                  <c:v>2086.61</c:v>
                </c:pt>
                <c:pt idx="18">
                  <c:v>2069.13</c:v>
                </c:pt>
                <c:pt idx="19">
                  <c:v>2058.4299999999998</c:v>
                </c:pt>
                <c:pt idx="20">
                  <c:v>2063.1799999999998</c:v>
                </c:pt>
                <c:pt idx="21">
                  <c:v>2100.6799999999998</c:v>
                </c:pt>
                <c:pt idx="22">
                  <c:v>2110.9699999999998</c:v>
                </c:pt>
                <c:pt idx="23">
                  <c:v>2114.98</c:v>
                </c:pt>
                <c:pt idx="24">
                  <c:v>2119</c:v>
                </c:pt>
                <c:pt idx="25">
                  <c:v>2118.9699999999998</c:v>
                </c:pt>
                <c:pt idx="26">
                  <c:v>2104.11</c:v>
                </c:pt>
                <c:pt idx="27">
                  <c:v>2116.84</c:v>
                </c:pt>
                <c:pt idx="28">
                  <c:v>2131.29</c:v>
                </c:pt>
                <c:pt idx="29">
                  <c:v>2142.35</c:v>
                </c:pt>
                <c:pt idx="30">
                  <c:v>2123.98</c:v>
                </c:pt>
                <c:pt idx="31">
                  <c:v>2134.29</c:v>
                </c:pt>
                <c:pt idx="32">
                  <c:v>2133.59</c:v>
                </c:pt>
                <c:pt idx="33">
                  <c:v>2151.59</c:v>
                </c:pt>
                <c:pt idx="34">
                  <c:v>2157.73</c:v>
                </c:pt>
                <c:pt idx="35">
                  <c:v>2187.3000000000002</c:v>
                </c:pt>
                <c:pt idx="36">
                  <c:v>2205.89</c:v>
                </c:pt>
                <c:pt idx="37">
                  <c:v>2202.77</c:v>
                </c:pt>
                <c:pt idx="38">
                  <c:v>2192.21</c:v>
                </c:pt>
                <c:pt idx="39">
                  <c:v>2200.67</c:v>
                </c:pt>
                <c:pt idx="40">
                  <c:v>2187.0300000000002</c:v>
                </c:pt>
                <c:pt idx="41">
                  <c:v>2198.5700000000002</c:v>
                </c:pt>
                <c:pt idx="42">
                  <c:v>2203.87</c:v>
                </c:pt>
                <c:pt idx="43">
                  <c:v>2234.67</c:v>
                </c:pt>
                <c:pt idx="44">
                  <c:v>2242.9499999999998</c:v>
                </c:pt>
                <c:pt idx="45">
                  <c:v>2249.69</c:v>
                </c:pt>
                <c:pt idx="46">
                  <c:v>2254.89</c:v>
                </c:pt>
                <c:pt idx="47">
                  <c:v>2281.7800000000002</c:v>
                </c:pt>
                <c:pt idx="48">
                  <c:v>2230.19</c:v>
                </c:pt>
                <c:pt idx="49">
                  <c:v>2214.46</c:v>
                </c:pt>
                <c:pt idx="50">
                  <c:v>2186.38</c:v>
                </c:pt>
                <c:pt idx="51">
                  <c:v>2181.9</c:v>
                </c:pt>
                <c:pt idx="52">
                  <c:v>2180.2600000000002</c:v>
                </c:pt>
                <c:pt idx="53">
                  <c:v>2185.27</c:v>
                </c:pt>
                <c:pt idx="54">
                  <c:v>2180.5500000000002</c:v>
                </c:pt>
                <c:pt idx="55">
                  <c:v>2192.33</c:v>
                </c:pt>
                <c:pt idx="56">
                  <c:v>2204.37</c:v>
                </c:pt>
                <c:pt idx="57">
                  <c:v>2207.7399999999998</c:v>
                </c:pt>
                <c:pt idx="58">
                  <c:v>2227.7800000000002</c:v>
                </c:pt>
                <c:pt idx="59">
                  <c:v>2252.42</c:v>
                </c:pt>
                <c:pt idx="60">
                  <c:v>2248.33</c:v>
                </c:pt>
                <c:pt idx="61">
                  <c:v>2267.69</c:v>
                </c:pt>
                <c:pt idx="62">
                  <c:v>2224.19</c:v>
                </c:pt>
                <c:pt idx="63">
                  <c:v>2218.92</c:v>
                </c:pt>
                <c:pt idx="64">
                  <c:v>2223.3000000000002</c:v>
                </c:pt>
                <c:pt idx="65">
                  <c:v>2222.0300000000002</c:v>
                </c:pt>
                <c:pt idx="66">
                  <c:v>2231.35</c:v>
                </c:pt>
                <c:pt idx="67">
                  <c:v>2224.1999999999998</c:v>
                </c:pt>
                <c:pt idx="68">
                  <c:v>2249.2199999999998</c:v>
                </c:pt>
                <c:pt idx="69">
                  <c:v>2262.3200000000002</c:v>
                </c:pt>
                <c:pt idx="70">
                  <c:v>2272.75</c:v>
                </c:pt>
                <c:pt idx="71">
                  <c:v>2271.1</c:v>
                </c:pt>
                <c:pt idx="72">
                  <c:v>2263.3000000000002</c:v>
                </c:pt>
                <c:pt idx="73">
                  <c:v>2268.08</c:v>
                </c:pt>
                <c:pt idx="74">
                  <c:v>2224.92</c:v>
                </c:pt>
                <c:pt idx="75">
                  <c:v>2222.6999999999998</c:v>
                </c:pt>
                <c:pt idx="76">
                  <c:v>2244.06</c:v>
                </c:pt>
                <c:pt idx="77">
                  <c:v>2272.35</c:v>
                </c:pt>
                <c:pt idx="78">
                  <c:v>2262.9299999999998</c:v>
                </c:pt>
                <c:pt idx="79">
                  <c:v>2261.6</c:v>
                </c:pt>
                <c:pt idx="80">
                  <c:v>2257.5300000000002</c:v>
                </c:pt>
                <c:pt idx="81">
                  <c:v>2246.39</c:v>
                </c:pt>
                <c:pt idx="82">
                  <c:v>2239.92</c:v>
                </c:pt>
                <c:pt idx="83">
                  <c:v>2252.56</c:v>
                </c:pt>
                <c:pt idx="84">
                  <c:v>2250.36</c:v>
                </c:pt>
                <c:pt idx="85">
                  <c:v>2270.4299999999998</c:v>
                </c:pt>
                <c:pt idx="86">
                  <c:v>2281.4499999999998</c:v>
                </c:pt>
                <c:pt idx="87">
                  <c:v>2280.3000000000002</c:v>
                </c:pt>
                <c:pt idx="88">
                  <c:v>2274.77</c:v>
                </c:pt>
                <c:pt idx="89">
                  <c:v>2257.0300000000002</c:v>
                </c:pt>
                <c:pt idx="90">
                  <c:v>2231.7399999999998</c:v>
                </c:pt>
                <c:pt idx="91">
                  <c:v>2225.39</c:v>
                </c:pt>
                <c:pt idx="92">
                  <c:v>2221.5100000000002</c:v>
                </c:pt>
                <c:pt idx="93">
                  <c:v>2208.61</c:v>
                </c:pt>
                <c:pt idx="94">
                  <c:v>2159.46</c:v>
                </c:pt>
                <c:pt idx="95">
                  <c:v>2182.6999999999998</c:v>
                </c:pt>
                <c:pt idx="96">
                  <c:v>2192.56</c:v>
                </c:pt>
                <c:pt idx="97">
                  <c:v>2212.71</c:v>
                </c:pt>
                <c:pt idx="98">
                  <c:v>2155.9</c:v>
                </c:pt>
                <c:pt idx="99">
                  <c:v>2151.25</c:v>
                </c:pt>
                <c:pt idx="100">
                  <c:v>2142.48</c:v>
                </c:pt>
                <c:pt idx="101">
                  <c:v>2148.86</c:v>
                </c:pt>
                <c:pt idx="102">
                  <c:v>2187.08</c:v>
                </c:pt>
                <c:pt idx="103">
                  <c:v>2204.94</c:v>
                </c:pt>
                <c:pt idx="104">
                  <c:v>2219.38</c:v>
                </c:pt>
                <c:pt idx="105">
                  <c:v>2227.4499999999998</c:v>
                </c:pt>
                <c:pt idx="106">
                  <c:v>2200.06</c:v>
                </c:pt>
                <c:pt idx="107">
                  <c:v>2219.17</c:v>
                </c:pt>
                <c:pt idx="108">
                  <c:v>2218.25</c:v>
                </c:pt>
                <c:pt idx="109">
                  <c:v>2234.89</c:v>
                </c:pt>
                <c:pt idx="110">
                  <c:v>2224.02</c:v>
                </c:pt>
                <c:pt idx="111">
                  <c:v>2228.96</c:v>
                </c:pt>
                <c:pt idx="112">
                  <c:v>2232.9699999999998</c:v>
                </c:pt>
                <c:pt idx="113">
                  <c:v>2241.3200000000002</c:v>
                </c:pt>
                <c:pt idx="114">
                  <c:v>2212.59</c:v>
                </c:pt>
                <c:pt idx="115">
                  <c:v>2213.2199999999998</c:v>
                </c:pt>
                <c:pt idx="116">
                  <c:v>2202.6799999999998</c:v>
                </c:pt>
                <c:pt idx="117">
                  <c:v>2219.7399999999998</c:v>
                </c:pt>
                <c:pt idx="118">
                  <c:v>2241.14</c:v>
                </c:pt>
                <c:pt idx="119">
                  <c:v>2232.08</c:v>
                </c:pt>
                <c:pt idx="120">
                  <c:v>2244.16</c:v>
                </c:pt>
                <c:pt idx="121">
                  <c:v>2271.15</c:v>
                </c:pt>
                <c:pt idx="122">
                  <c:v>2277.1799999999998</c:v>
                </c:pt>
                <c:pt idx="123">
                  <c:v>2282.15</c:v>
                </c:pt>
                <c:pt idx="124">
                  <c:v>2268.5300000000002</c:v>
                </c:pt>
                <c:pt idx="125">
                  <c:v>2251.89</c:v>
                </c:pt>
                <c:pt idx="126">
                  <c:v>2258.62</c:v>
                </c:pt>
                <c:pt idx="127">
                  <c:v>2241.35</c:v>
                </c:pt>
                <c:pt idx="128">
                  <c:v>2251.36</c:v>
                </c:pt>
                <c:pt idx="129">
                  <c:v>2289.09</c:v>
                </c:pt>
                <c:pt idx="130">
                  <c:v>2294.67</c:v>
                </c:pt>
                <c:pt idx="131">
                  <c:v>2294.0500000000002</c:v>
                </c:pt>
                <c:pt idx="132">
                  <c:v>2262.36</c:v>
                </c:pt>
                <c:pt idx="133">
                  <c:v>2241.69</c:v>
                </c:pt>
                <c:pt idx="134">
                  <c:v>2244.4499999999998</c:v>
                </c:pt>
                <c:pt idx="135">
                  <c:v>2257.6799999999998</c:v>
                </c:pt>
                <c:pt idx="136">
                  <c:v>2243.9699999999998</c:v>
                </c:pt>
                <c:pt idx="137">
                  <c:v>2264.59</c:v>
                </c:pt>
                <c:pt idx="138">
                  <c:v>2268.27</c:v>
                </c:pt>
                <c:pt idx="139">
                  <c:v>2252.23</c:v>
                </c:pt>
                <c:pt idx="140">
                  <c:v>2292.5700000000002</c:v>
                </c:pt>
                <c:pt idx="141">
                  <c:v>2307.9299999999998</c:v>
                </c:pt>
                <c:pt idx="142">
                  <c:v>2324.44</c:v>
                </c:pt>
                <c:pt idx="143">
                  <c:v>2340.67</c:v>
                </c:pt>
                <c:pt idx="144">
                  <c:v>2331.71</c:v>
                </c:pt>
                <c:pt idx="145">
                  <c:v>2317.37</c:v>
                </c:pt>
                <c:pt idx="146">
                  <c:v>2307.6999999999998</c:v>
                </c:pt>
                <c:pt idx="147">
                  <c:v>2298.8200000000002</c:v>
                </c:pt>
                <c:pt idx="148">
                  <c:v>2307.0500000000002</c:v>
                </c:pt>
                <c:pt idx="149">
                  <c:v>2300.09</c:v>
                </c:pt>
                <c:pt idx="150">
                  <c:v>2305.96</c:v>
                </c:pt>
                <c:pt idx="151">
                  <c:v>2311.4299999999998</c:v>
                </c:pt>
                <c:pt idx="152">
                  <c:v>2311.44</c:v>
                </c:pt>
                <c:pt idx="153">
                  <c:v>2308.21</c:v>
                </c:pt>
                <c:pt idx="154">
                  <c:v>2327.06</c:v>
                </c:pt>
                <c:pt idx="155">
                  <c:v>2289.7800000000002</c:v>
                </c:pt>
                <c:pt idx="156">
                  <c:v>2290.6</c:v>
                </c:pt>
                <c:pt idx="157">
                  <c:v>2269.35</c:v>
                </c:pt>
                <c:pt idx="158">
                  <c:v>2240.84</c:v>
                </c:pt>
                <c:pt idx="159">
                  <c:v>2254.34</c:v>
                </c:pt>
                <c:pt idx="160">
                  <c:v>2261.64</c:v>
                </c:pt>
                <c:pt idx="161">
                  <c:v>2234.1</c:v>
                </c:pt>
                <c:pt idx="162">
                  <c:v>2233.48</c:v>
                </c:pt>
                <c:pt idx="163">
                  <c:v>2219.79</c:v>
                </c:pt>
                <c:pt idx="164">
                  <c:v>2199.86</c:v>
                </c:pt>
                <c:pt idx="165">
                  <c:v>2209.08</c:v>
                </c:pt>
                <c:pt idx="166">
                  <c:v>2173.3200000000002</c:v>
                </c:pt>
                <c:pt idx="167">
                  <c:v>2163.77</c:v>
                </c:pt>
                <c:pt idx="168">
                  <c:v>2165.12</c:v>
                </c:pt>
                <c:pt idx="169">
                  <c:v>2211.36</c:v>
                </c:pt>
                <c:pt idx="170">
                  <c:v>2182.17</c:v>
                </c:pt>
                <c:pt idx="171">
                  <c:v>2205.9299999999998</c:v>
                </c:pt>
                <c:pt idx="172">
                  <c:v>2173.11</c:v>
                </c:pt>
                <c:pt idx="173">
                  <c:v>2175.08</c:v>
                </c:pt>
                <c:pt idx="174">
                  <c:v>2152.38</c:v>
                </c:pt>
                <c:pt idx="175">
                  <c:v>2118.7399999999998</c:v>
                </c:pt>
                <c:pt idx="176">
                  <c:v>2106.19</c:v>
                </c:pt>
                <c:pt idx="177">
                  <c:v>2097.19</c:v>
                </c:pt>
                <c:pt idx="178">
                  <c:v>2071.09</c:v>
                </c:pt>
                <c:pt idx="179">
                  <c:v>2049.75</c:v>
                </c:pt>
                <c:pt idx="180">
                  <c:v>2059.42</c:v>
                </c:pt>
                <c:pt idx="181">
                  <c:v>2044.87</c:v>
                </c:pt>
                <c:pt idx="182">
                  <c:v>2070.14</c:v>
                </c:pt>
                <c:pt idx="183">
                  <c:v>2076.08</c:v>
                </c:pt>
                <c:pt idx="184">
                  <c:v>2054.2199999999998</c:v>
                </c:pt>
                <c:pt idx="185">
                  <c:v>2040.48</c:v>
                </c:pt>
                <c:pt idx="186">
                  <c:v>2028.76</c:v>
                </c:pt>
                <c:pt idx="187">
                  <c:v>2010.89</c:v>
                </c:pt>
                <c:pt idx="188">
                  <c:v>2018.17</c:v>
                </c:pt>
                <c:pt idx="189">
                  <c:v>2029.54</c:v>
                </c:pt>
                <c:pt idx="190">
                  <c:v>2024.5</c:v>
                </c:pt>
                <c:pt idx="191">
                  <c:v>1998.99</c:v>
                </c:pt>
                <c:pt idx="192">
                  <c:v>1986.24</c:v>
                </c:pt>
                <c:pt idx="193">
                  <c:v>1950.77</c:v>
                </c:pt>
                <c:pt idx="194">
                  <c:v>1948.83</c:v>
                </c:pt>
                <c:pt idx="195">
                  <c:v>1995.84</c:v>
                </c:pt>
                <c:pt idx="196">
                  <c:v>1995.37</c:v>
                </c:pt>
                <c:pt idx="197">
                  <c:v>1994.96</c:v>
                </c:pt>
                <c:pt idx="198">
                  <c:v>1983.37</c:v>
                </c:pt>
                <c:pt idx="199">
                  <c:v>1996.62</c:v>
                </c:pt>
                <c:pt idx="200">
                  <c:v>1969.78</c:v>
                </c:pt>
                <c:pt idx="201">
                  <c:v>1996.76</c:v>
                </c:pt>
                <c:pt idx="202">
                  <c:v>2001.65</c:v>
                </c:pt>
                <c:pt idx="203">
                  <c:v>1994.27</c:v>
                </c:pt>
                <c:pt idx="204">
                  <c:v>2004.61</c:v>
                </c:pt>
                <c:pt idx="205">
                  <c:v>2004.35</c:v>
                </c:pt>
                <c:pt idx="206">
                  <c:v>2026.25</c:v>
                </c:pt>
                <c:pt idx="207">
                  <c:v>2038.29</c:v>
                </c:pt>
                <c:pt idx="208">
                  <c:v>2022.62</c:v>
                </c:pt>
                <c:pt idx="209">
                  <c:v>2004.88</c:v>
                </c:pt>
                <c:pt idx="210">
                  <c:v>2012.23</c:v>
                </c:pt>
                <c:pt idx="211">
                  <c:v>2029.15</c:v>
                </c:pt>
                <c:pt idx="212">
                  <c:v>2028.36</c:v>
                </c:pt>
                <c:pt idx="213">
                  <c:v>1993.67</c:v>
                </c:pt>
                <c:pt idx="214">
                  <c:v>2026.18</c:v>
                </c:pt>
                <c:pt idx="215">
                  <c:v>1997.98</c:v>
                </c:pt>
                <c:pt idx="216">
                  <c:v>1990.21</c:v>
                </c:pt>
                <c:pt idx="217">
                  <c:v>1995</c:v>
                </c:pt>
                <c:pt idx="218">
                  <c:v>2003.21</c:v>
                </c:pt>
                <c:pt idx="219">
                  <c:v>2014.97</c:v>
                </c:pt>
                <c:pt idx="220">
                  <c:v>2027.45</c:v>
                </c:pt>
                <c:pt idx="221">
                  <c:v>2025.78</c:v>
                </c:pt>
                <c:pt idx="222">
                  <c:v>2013.39</c:v>
                </c:pt>
                <c:pt idx="223">
                  <c:v>2018.21</c:v>
                </c:pt>
                <c:pt idx="224">
                  <c:v>2000.77</c:v>
                </c:pt>
                <c:pt idx="225">
                  <c:v>1987.13</c:v>
                </c:pt>
                <c:pt idx="226">
                  <c:v>1981.58</c:v>
                </c:pt>
                <c:pt idx="227">
                  <c:v>2017.85</c:v>
                </c:pt>
                <c:pt idx="228">
                  <c:v>2015.85</c:v>
                </c:pt>
                <c:pt idx="229">
                  <c:v>2020.21</c:v>
                </c:pt>
                <c:pt idx="230">
                  <c:v>2038.07</c:v>
                </c:pt>
                <c:pt idx="231">
                  <c:v>2012.63</c:v>
                </c:pt>
                <c:pt idx="232">
                  <c:v>2013.7</c:v>
                </c:pt>
                <c:pt idx="233">
                  <c:v>2010.56</c:v>
                </c:pt>
                <c:pt idx="234">
                  <c:v>2036.23</c:v>
                </c:pt>
                <c:pt idx="235">
                  <c:v>2063.29</c:v>
                </c:pt>
                <c:pt idx="236">
                  <c:v>2090.21</c:v>
                </c:pt>
                <c:pt idx="237">
                  <c:v>2089.42</c:v>
                </c:pt>
                <c:pt idx="238">
                  <c:v>2052.69</c:v>
                </c:pt>
                <c:pt idx="239">
                  <c:v>2051.5500000000002</c:v>
                </c:pt>
                <c:pt idx="240">
                  <c:v>2037.53</c:v>
                </c:pt>
                <c:pt idx="241">
                  <c:v>2050.67</c:v>
                </c:pt>
                <c:pt idx="242">
                  <c:v>2049.9</c:v>
                </c:pt>
                <c:pt idx="243">
                  <c:v>2059.64</c:v>
                </c:pt>
                <c:pt idx="244">
                  <c:v>2012.52</c:v>
                </c:pt>
                <c:pt idx="245">
                  <c:v>2023.06</c:v>
                </c:pt>
                <c:pt idx="246">
                  <c:v>2032.18</c:v>
                </c:pt>
                <c:pt idx="247">
                  <c:v>2049.7199999999998</c:v>
                </c:pt>
                <c:pt idx="248">
                  <c:v>2049.29</c:v>
                </c:pt>
                <c:pt idx="249">
                  <c:v>2050.54</c:v>
                </c:pt>
                <c:pt idx="250">
                  <c:v>2075.65</c:v>
                </c:pt>
                <c:pt idx="251">
                  <c:v>2061.0700000000002</c:v>
                </c:pt>
                <c:pt idx="252">
                  <c:v>2057.58</c:v>
                </c:pt>
                <c:pt idx="253">
                  <c:v>2066.6799999999998</c:v>
                </c:pt>
                <c:pt idx="254">
                  <c:v>2063.38</c:v>
                </c:pt>
                <c:pt idx="255">
                  <c:v>2072.5500000000002</c:v>
                </c:pt>
                <c:pt idx="256">
                  <c:v>2079.29</c:v>
                </c:pt>
                <c:pt idx="257">
                  <c:v>2076.9499999999998</c:v>
                </c:pt>
                <c:pt idx="258">
                  <c:v>2093.94</c:v>
                </c:pt>
                <c:pt idx="259">
                  <c:v>2078.11</c:v>
                </c:pt>
                <c:pt idx="260">
                  <c:v>2089.36</c:v>
                </c:pt>
                <c:pt idx="261">
                  <c:v>2121.81</c:v>
                </c:pt>
                <c:pt idx="262">
                  <c:v>2092.2600000000002</c:v>
                </c:pt>
                <c:pt idx="263">
                  <c:v>2055.3200000000002</c:v>
                </c:pt>
                <c:pt idx="264">
                  <c:v>2080.02</c:v>
                </c:pt>
                <c:pt idx="265">
                  <c:v>2058.79</c:v>
                </c:pt>
                <c:pt idx="266">
                  <c:v>2055.15</c:v>
                </c:pt>
                <c:pt idx="267">
                  <c:v>2043.68</c:v>
                </c:pt>
                <c:pt idx="268">
                  <c:v>2039.43</c:v>
                </c:pt>
                <c:pt idx="269">
                  <c:v>2095.5700000000002</c:v>
                </c:pt>
                <c:pt idx="270">
                  <c:v>2093.79</c:v>
                </c:pt>
                <c:pt idx="271">
                  <c:v>2075.16</c:v>
                </c:pt>
                <c:pt idx="272">
                  <c:v>2086.71</c:v>
                </c:pt>
                <c:pt idx="273">
                  <c:v>2095.0100000000002</c:v>
                </c:pt>
                <c:pt idx="274">
                  <c:v>2097.59</c:v>
                </c:pt>
                <c:pt idx="275">
                  <c:v>2056.84</c:v>
                </c:pt>
                <c:pt idx="276">
                  <c:v>2032</c:v>
                </c:pt>
                <c:pt idx="277">
                  <c:v>2051.2199999999998</c:v>
                </c:pt>
                <c:pt idx="278">
                  <c:v>2049.79</c:v>
                </c:pt>
                <c:pt idx="279">
                  <c:v>2049.08</c:v>
                </c:pt>
                <c:pt idx="280">
                  <c:v>1999.02</c:v>
                </c:pt>
                <c:pt idx="281">
                  <c:v>2031.92</c:v>
                </c:pt>
                <c:pt idx="282">
                  <c:v>1998.61</c:v>
                </c:pt>
                <c:pt idx="283">
                  <c:v>2009.49</c:v>
                </c:pt>
                <c:pt idx="284">
                  <c:v>2011.78</c:v>
                </c:pt>
                <c:pt idx="285">
                  <c:v>2018.45</c:v>
                </c:pt>
                <c:pt idx="286">
                  <c:v>2037.41</c:v>
                </c:pt>
                <c:pt idx="287">
                  <c:v>2072.4299999999998</c:v>
                </c:pt>
                <c:pt idx="288">
                  <c:v>2088.88</c:v>
                </c:pt>
                <c:pt idx="289">
                  <c:v>2098.02</c:v>
                </c:pt>
                <c:pt idx="290">
                  <c:v>2064.1</c:v>
                </c:pt>
                <c:pt idx="291">
                  <c:v>2117.6799999999998</c:v>
                </c:pt>
                <c:pt idx="292">
                  <c:v>2107.29</c:v>
                </c:pt>
                <c:pt idx="293">
                  <c:v>2088.7199999999998</c:v>
                </c:pt>
                <c:pt idx="294">
                  <c:v>2063.7800000000002</c:v>
                </c:pt>
                <c:pt idx="295">
                  <c:v>2046.75</c:v>
                </c:pt>
                <c:pt idx="296">
                  <c:v>2049.41</c:v>
                </c:pt>
                <c:pt idx="297">
                  <c:v>2088.81</c:v>
                </c:pt>
                <c:pt idx="298">
                  <c:v>2079.35</c:v>
                </c:pt>
                <c:pt idx="299">
                  <c:v>2094.66</c:v>
                </c:pt>
                <c:pt idx="300">
                  <c:v>2039.32</c:v>
                </c:pt>
                <c:pt idx="301">
                  <c:v>2025.36</c:v>
                </c:pt>
                <c:pt idx="302">
                  <c:v>2012.08</c:v>
                </c:pt>
                <c:pt idx="303">
                  <c:v>1966.23</c:v>
                </c:pt>
                <c:pt idx="304">
                  <c:v>2007.12</c:v>
                </c:pt>
                <c:pt idx="305">
                  <c:v>2026.59</c:v>
                </c:pt>
                <c:pt idx="306">
                  <c:v>2050.14</c:v>
                </c:pt>
                <c:pt idx="307">
                  <c:v>2049.09</c:v>
                </c:pt>
                <c:pt idx="308">
                  <c:v>2094.46</c:v>
                </c:pt>
                <c:pt idx="309">
                  <c:v>2092.62</c:v>
                </c:pt>
                <c:pt idx="310">
                  <c:v>2050.6</c:v>
                </c:pt>
                <c:pt idx="311">
                  <c:v>2036.53</c:v>
                </c:pt>
                <c:pt idx="312">
                  <c:v>2025.97</c:v>
                </c:pt>
                <c:pt idx="313">
                  <c:v>2055.04</c:v>
                </c:pt>
                <c:pt idx="314">
                  <c:v>2061.7199999999998</c:v>
                </c:pt>
                <c:pt idx="315">
                  <c:v>2058.67</c:v>
                </c:pt>
                <c:pt idx="316">
                  <c:v>2057.15</c:v>
                </c:pt>
                <c:pt idx="317">
                  <c:v>2073.38</c:v>
                </c:pt>
                <c:pt idx="318">
                  <c:v>2080.04</c:v>
                </c:pt>
                <c:pt idx="319">
                  <c:v>2062.44</c:v>
                </c:pt>
                <c:pt idx="320">
                  <c:v>2028.55</c:v>
                </c:pt>
                <c:pt idx="321">
                  <c:v>1983.8</c:v>
                </c:pt>
                <c:pt idx="322">
                  <c:v>2012.2</c:v>
                </c:pt>
                <c:pt idx="323">
                  <c:v>2027.09</c:v>
                </c:pt>
                <c:pt idx="324">
                  <c:v>2055.0500000000002</c:v>
                </c:pt>
                <c:pt idx="325">
                  <c:v>2056.16</c:v>
                </c:pt>
                <c:pt idx="326">
                  <c:v>2053.1799999999998</c:v>
                </c:pt>
                <c:pt idx="327">
                  <c:v>2046.58</c:v>
                </c:pt>
                <c:pt idx="328">
                  <c:v>2033.43</c:v>
                </c:pt>
                <c:pt idx="329">
                  <c:v>2020.99</c:v>
                </c:pt>
                <c:pt idx="330">
                  <c:v>2027.93</c:v>
                </c:pt>
                <c:pt idx="331">
                  <c:v>2014.35</c:v>
                </c:pt>
                <c:pt idx="332">
                  <c:v>2004.8</c:v>
                </c:pt>
                <c:pt idx="333">
                  <c:v>2009.17</c:v>
                </c:pt>
                <c:pt idx="334">
                  <c:v>1988.94</c:v>
                </c:pt>
                <c:pt idx="335">
                  <c:v>1993.88</c:v>
                </c:pt>
                <c:pt idx="336">
                  <c:v>1964.85</c:v>
                </c:pt>
                <c:pt idx="337">
                  <c:v>1951.57</c:v>
                </c:pt>
                <c:pt idx="338">
                  <c:v>1942.89</c:v>
                </c:pt>
                <c:pt idx="339">
                  <c:v>1931.89</c:v>
                </c:pt>
                <c:pt idx="340">
                  <c:v>1938.39</c:v>
                </c:pt>
                <c:pt idx="341">
                  <c:v>1921.8</c:v>
                </c:pt>
                <c:pt idx="342">
                  <c:v>1915.2</c:v>
                </c:pt>
                <c:pt idx="343">
                  <c:v>1920.75</c:v>
                </c:pt>
                <c:pt idx="344">
                  <c:v>1922.91</c:v>
                </c:pt>
                <c:pt idx="345">
                  <c:v>1937.99</c:v>
                </c:pt>
                <c:pt idx="346">
                  <c:v>1909.85</c:v>
                </c:pt>
                <c:pt idx="347">
                  <c:v>1877.1</c:v>
                </c:pt>
                <c:pt idx="348">
                  <c:v>1890.11</c:v>
                </c:pt>
                <c:pt idx="349">
                  <c:v>1874.02</c:v>
                </c:pt>
                <c:pt idx="350">
                  <c:v>1862.52</c:v>
                </c:pt>
                <c:pt idx="351">
                  <c:v>1857.86</c:v>
                </c:pt>
                <c:pt idx="352">
                  <c:v>1883.95</c:v>
                </c:pt>
                <c:pt idx="353">
                  <c:v>1841.8</c:v>
                </c:pt>
                <c:pt idx="354">
                  <c:v>1834.36</c:v>
                </c:pt>
                <c:pt idx="355">
                  <c:v>1824.82</c:v>
                </c:pt>
                <c:pt idx="356">
                  <c:v>1832.24</c:v>
                </c:pt>
                <c:pt idx="357">
                  <c:v>1807.49</c:v>
                </c:pt>
                <c:pt idx="358">
                  <c:v>1814.46</c:v>
                </c:pt>
                <c:pt idx="359">
                  <c:v>1797.06</c:v>
                </c:pt>
                <c:pt idx="360">
                  <c:v>1795.4</c:v>
                </c:pt>
                <c:pt idx="361">
                  <c:v>1807.34</c:v>
                </c:pt>
                <c:pt idx="362">
                  <c:v>1812.11</c:v>
                </c:pt>
                <c:pt idx="363">
                  <c:v>1787.95</c:v>
                </c:pt>
                <c:pt idx="364">
                  <c:v>1764.68</c:v>
                </c:pt>
                <c:pt idx="365">
                  <c:v>1762.78</c:v>
                </c:pt>
                <c:pt idx="366">
                  <c:v>1769.02</c:v>
                </c:pt>
                <c:pt idx="367">
                  <c:v>1761.07</c:v>
                </c:pt>
                <c:pt idx="368">
                  <c:v>1793.03</c:v>
                </c:pt>
                <c:pt idx="369">
                  <c:v>1789.17</c:v>
                </c:pt>
                <c:pt idx="370">
                  <c:v>1778.32</c:v>
                </c:pt>
                <c:pt idx="371">
                  <c:v>1773.46</c:v>
                </c:pt>
                <c:pt idx="372">
                  <c:v>1790.59</c:v>
                </c:pt>
                <c:pt idx="373">
                  <c:v>1783.61</c:v>
                </c:pt>
                <c:pt idx="374">
                  <c:v>1763.72</c:v>
                </c:pt>
                <c:pt idx="375">
                  <c:v>1772.31</c:v>
                </c:pt>
                <c:pt idx="376">
                  <c:v>1756.9</c:v>
                </c:pt>
                <c:pt idx="377">
                  <c:v>1739.79</c:v>
                </c:pt>
                <c:pt idx="378">
                  <c:v>1743.41</c:v>
                </c:pt>
                <c:pt idx="379">
                  <c:v>1766.31</c:v>
                </c:pt>
                <c:pt idx="380">
                  <c:v>1764.09</c:v>
                </c:pt>
                <c:pt idx="381">
                  <c:v>1769.13</c:v>
                </c:pt>
                <c:pt idx="382">
                  <c:v>1781.14</c:v>
                </c:pt>
                <c:pt idx="383">
                  <c:v>1788.27</c:v>
                </c:pt>
                <c:pt idx="384">
                  <c:v>1769.27</c:v>
                </c:pt>
                <c:pt idx="385">
                  <c:v>1778.78</c:v>
                </c:pt>
                <c:pt idx="386">
                  <c:v>1786.94</c:v>
                </c:pt>
                <c:pt idx="387">
                  <c:v>1777.46</c:v>
                </c:pt>
                <c:pt idx="388">
                  <c:v>1816.63</c:v>
                </c:pt>
                <c:pt idx="389">
                  <c:v>1819.11</c:v>
                </c:pt>
                <c:pt idx="390">
                  <c:v>1804.05</c:v>
                </c:pt>
                <c:pt idx="391">
                  <c:v>1804.4</c:v>
                </c:pt>
                <c:pt idx="392">
                  <c:v>1778.59</c:v>
                </c:pt>
                <c:pt idx="393">
                  <c:v>1754.03</c:v>
                </c:pt>
                <c:pt idx="394">
                  <c:v>1798.9</c:v>
                </c:pt>
                <c:pt idx="395">
                  <c:v>1802.45</c:v>
                </c:pt>
                <c:pt idx="396">
                  <c:v>1804.11</c:v>
                </c:pt>
                <c:pt idx="397">
                  <c:v>1799.23</c:v>
                </c:pt>
                <c:pt idx="398">
                  <c:v>1772.23</c:v>
                </c:pt>
                <c:pt idx="399">
                  <c:v>1758.35</c:v>
                </c:pt>
                <c:pt idx="400">
                  <c:v>1778.04</c:v>
                </c:pt>
                <c:pt idx="401">
                  <c:v>1803.23</c:v>
                </c:pt>
                <c:pt idx="402">
                  <c:v>1803.23</c:v>
                </c:pt>
                <c:pt idx="403">
                  <c:v>1818.41</c:v>
                </c:pt>
                <c:pt idx="404">
                  <c:v>1818.65</c:v>
                </c:pt>
                <c:pt idx="405">
                  <c:v>1805</c:v>
                </c:pt>
                <c:pt idx="406">
                  <c:v>1801.05</c:v>
                </c:pt>
                <c:pt idx="407">
                  <c:v>1822.2</c:v>
                </c:pt>
                <c:pt idx="408">
                  <c:v>1800.03</c:v>
                </c:pt>
                <c:pt idx="409">
                  <c:v>1841.29</c:v>
                </c:pt>
                <c:pt idx="410">
                  <c:v>1825</c:v>
                </c:pt>
                <c:pt idx="411">
                  <c:v>1843.06</c:v>
                </c:pt>
                <c:pt idx="412">
                  <c:v>1833.7</c:v>
                </c:pt>
                <c:pt idx="413">
                  <c:v>1827.26</c:v>
                </c:pt>
                <c:pt idx="414">
                  <c:v>1789.7</c:v>
                </c:pt>
                <c:pt idx="415">
                  <c:v>1767.55</c:v>
                </c:pt>
                <c:pt idx="416">
                  <c:v>1735.79</c:v>
                </c:pt>
                <c:pt idx="417">
                  <c:v>1742.77</c:v>
                </c:pt>
                <c:pt idx="418">
                  <c:v>1746.47</c:v>
                </c:pt>
                <c:pt idx="419">
                  <c:v>1705.82</c:v>
                </c:pt>
                <c:pt idx="420">
                  <c:v>1699.95</c:v>
                </c:pt>
                <c:pt idx="421">
                  <c:v>1703.84</c:v>
                </c:pt>
                <c:pt idx="422">
                  <c:v>1706.95</c:v>
                </c:pt>
                <c:pt idx="423">
                  <c:v>1705.4</c:v>
                </c:pt>
                <c:pt idx="424">
                  <c:v>1692.75</c:v>
                </c:pt>
                <c:pt idx="425">
                  <c:v>1694.36</c:v>
                </c:pt>
                <c:pt idx="426">
                  <c:v>1703.43</c:v>
                </c:pt>
                <c:pt idx="427">
                  <c:v>1674.35</c:v>
                </c:pt>
                <c:pt idx="428">
                  <c:v>1689.06</c:v>
                </c:pt>
                <c:pt idx="429">
                  <c:v>1680.15</c:v>
                </c:pt>
                <c:pt idx="430">
                  <c:v>1654.55</c:v>
                </c:pt>
                <c:pt idx="431">
                  <c:v>1633.86</c:v>
                </c:pt>
                <c:pt idx="432">
                  <c:v>1622.36</c:v>
                </c:pt>
                <c:pt idx="433">
                  <c:v>1631.24</c:v>
                </c:pt>
                <c:pt idx="434">
                  <c:v>1636.91</c:v>
                </c:pt>
                <c:pt idx="435">
                  <c:v>1633.25</c:v>
                </c:pt>
                <c:pt idx="436">
                  <c:v>1612.79</c:v>
                </c:pt>
                <c:pt idx="437">
                  <c:v>1600.27</c:v>
                </c:pt>
                <c:pt idx="438">
                  <c:v>1593.36</c:v>
                </c:pt>
                <c:pt idx="439">
                  <c:v>1595.97</c:v>
                </c:pt>
                <c:pt idx="440">
                  <c:v>1602.47</c:v>
                </c:pt>
                <c:pt idx="441">
                  <c:v>1601.89</c:v>
                </c:pt>
                <c:pt idx="442">
                  <c:v>1620.07</c:v>
                </c:pt>
                <c:pt idx="443">
                  <c:v>1641.61</c:v>
                </c:pt>
                <c:pt idx="444">
                  <c:v>1629.07</c:v>
                </c:pt>
                <c:pt idx="445">
                  <c:v>1639.63</c:v>
                </c:pt>
                <c:pt idx="446">
                  <c:v>1634.38</c:v>
                </c:pt>
                <c:pt idx="447">
                  <c:v>1641.7</c:v>
                </c:pt>
                <c:pt idx="448">
                  <c:v>1626.55</c:v>
                </c:pt>
                <c:pt idx="449">
                  <c:v>1626.16</c:v>
                </c:pt>
                <c:pt idx="450">
                  <c:v>1603.5</c:v>
                </c:pt>
                <c:pt idx="451">
                  <c:v>1619.99</c:v>
                </c:pt>
                <c:pt idx="452">
                  <c:v>1629.37</c:v>
                </c:pt>
                <c:pt idx="453">
                  <c:v>1635.74</c:v>
                </c:pt>
                <c:pt idx="454">
                  <c:v>1642.49</c:v>
                </c:pt>
                <c:pt idx="455">
                  <c:v>1631.36</c:v>
                </c:pt>
                <c:pt idx="456">
                  <c:v>1608.68</c:v>
                </c:pt>
                <c:pt idx="457">
                  <c:v>1636.08</c:v>
                </c:pt>
                <c:pt idx="458">
                  <c:v>1616.77</c:v>
                </c:pt>
                <c:pt idx="459">
                  <c:v>1624.54</c:v>
                </c:pt>
                <c:pt idx="460">
                  <c:v>1611.06</c:v>
                </c:pt>
                <c:pt idx="461">
                  <c:v>1593.78</c:v>
                </c:pt>
                <c:pt idx="462">
                  <c:v>1586.12</c:v>
                </c:pt>
                <c:pt idx="463">
                  <c:v>1593.09</c:v>
                </c:pt>
                <c:pt idx="464">
                  <c:v>1607.88</c:v>
                </c:pt>
                <c:pt idx="465">
                  <c:v>1614.22</c:v>
                </c:pt>
                <c:pt idx="466">
                  <c:v>1613.32</c:v>
                </c:pt>
                <c:pt idx="467">
                  <c:v>1615.23</c:v>
                </c:pt>
                <c:pt idx="468">
                  <c:v>1631.86</c:v>
                </c:pt>
                <c:pt idx="469">
                  <c:v>1644.4</c:v>
                </c:pt>
                <c:pt idx="470">
                  <c:v>1644.92</c:v>
                </c:pt>
                <c:pt idx="471">
                  <c:v>1622.85</c:v>
                </c:pt>
                <c:pt idx="472">
                  <c:v>1632.67</c:v>
                </c:pt>
                <c:pt idx="473">
                  <c:v>1627.43</c:v>
                </c:pt>
                <c:pt idx="474">
                  <c:v>1590.79</c:v>
                </c:pt>
                <c:pt idx="475">
                  <c:v>1583.05</c:v>
                </c:pt>
                <c:pt idx="476">
                  <c:v>1643.54</c:v>
                </c:pt>
                <c:pt idx="477">
                  <c:v>1644.37</c:v>
                </c:pt>
                <c:pt idx="478">
                  <c:v>1649.17</c:v>
                </c:pt>
                <c:pt idx="479">
                  <c:v>1649.17</c:v>
                </c:pt>
                <c:pt idx="480">
                  <c:v>1657.83</c:v>
                </c:pt>
                <c:pt idx="481">
                  <c:v>1645.18</c:v>
                </c:pt>
                <c:pt idx="482">
                  <c:v>1626.94</c:v>
                </c:pt>
                <c:pt idx="483">
                  <c:v>1637.8</c:v>
                </c:pt>
                <c:pt idx="484">
                  <c:v>1660.61</c:v>
                </c:pt>
                <c:pt idx="485">
                  <c:v>1688.72</c:v>
                </c:pt>
                <c:pt idx="486">
                  <c:v>1639.6</c:v>
                </c:pt>
                <c:pt idx="487">
                  <c:v>1606.47</c:v>
                </c:pt>
                <c:pt idx="488">
                  <c:v>1595.14</c:v>
                </c:pt>
                <c:pt idx="489">
                  <c:v>1598.74</c:v>
                </c:pt>
                <c:pt idx="490">
                  <c:v>1593</c:v>
                </c:pt>
                <c:pt idx="491">
                  <c:v>1603.82</c:v>
                </c:pt>
                <c:pt idx="492">
                  <c:v>1551.5</c:v>
                </c:pt>
                <c:pt idx="493">
                  <c:v>1558.13</c:v>
                </c:pt>
                <c:pt idx="494">
                  <c:v>1583.48</c:v>
                </c:pt>
                <c:pt idx="495">
                  <c:v>1624.08</c:v>
                </c:pt>
                <c:pt idx="496">
                  <c:v>1626.26</c:v>
                </c:pt>
                <c:pt idx="497">
                  <c:v>1622.63</c:v>
                </c:pt>
                <c:pt idx="498">
                  <c:v>1629.08</c:v>
                </c:pt>
                <c:pt idx="499">
                  <c:v>1629.08</c:v>
                </c:pt>
                <c:pt idx="500">
                  <c:v>1630.27</c:v>
                </c:pt>
                <c:pt idx="501">
                  <c:v>1608.21</c:v>
                </c:pt>
                <c:pt idx="502">
                  <c:v>1604.62</c:v>
                </c:pt>
                <c:pt idx="503">
                  <c:v>1573.54</c:v>
                </c:pt>
                <c:pt idx="504">
                  <c:v>1532.14</c:v>
                </c:pt>
                <c:pt idx="505">
                  <c:v>1544.29</c:v>
                </c:pt>
                <c:pt idx="506">
                  <c:v>1559.61</c:v>
                </c:pt>
                <c:pt idx="507">
                  <c:v>1541.22</c:v>
                </c:pt>
                <c:pt idx="508">
                  <c:v>1556.59</c:v>
                </c:pt>
                <c:pt idx="509">
                  <c:v>1544.73</c:v>
                </c:pt>
                <c:pt idx="510">
                  <c:v>1560.3</c:v>
                </c:pt>
                <c:pt idx="511">
                  <c:v>1552.76</c:v>
                </c:pt>
                <c:pt idx="512">
                  <c:v>1546.49</c:v>
                </c:pt>
                <c:pt idx="513">
                  <c:v>1529.8</c:v>
                </c:pt>
                <c:pt idx="514">
                  <c:v>1524.02</c:v>
                </c:pt>
                <c:pt idx="515">
                  <c:v>1544.06</c:v>
                </c:pt>
                <c:pt idx="516">
                  <c:v>1533.53</c:v>
                </c:pt>
                <c:pt idx="517">
                  <c:v>1553.07</c:v>
                </c:pt>
                <c:pt idx="518">
                  <c:v>1587.43</c:v>
                </c:pt>
                <c:pt idx="519">
                  <c:v>1586.04</c:v>
                </c:pt>
                <c:pt idx="520">
                  <c:v>1608.8</c:v>
                </c:pt>
                <c:pt idx="521">
                  <c:v>1608.41</c:v>
                </c:pt>
                <c:pt idx="522">
                  <c:v>1586.76</c:v>
                </c:pt>
                <c:pt idx="523">
                  <c:v>1566.62</c:v>
                </c:pt>
                <c:pt idx="524">
                  <c:v>1578.63</c:v>
                </c:pt>
                <c:pt idx="525">
                  <c:v>1583.11</c:v>
                </c:pt>
                <c:pt idx="526">
                  <c:v>1564.25</c:v>
                </c:pt>
                <c:pt idx="527">
                  <c:v>1603.77</c:v>
                </c:pt>
                <c:pt idx="528">
                  <c:v>1630.78</c:v>
                </c:pt>
                <c:pt idx="529">
                  <c:v>1634.81</c:v>
                </c:pt>
                <c:pt idx="530">
                  <c:v>1629.28</c:v>
                </c:pt>
                <c:pt idx="531">
                  <c:v>1672.6</c:v>
                </c:pt>
                <c:pt idx="532">
                  <c:v>1647.05</c:v>
                </c:pt>
                <c:pt idx="533">
                  <c:v>1580.51</c:v>
                </c:pt>
                <c:pt idx="534">
                  <c:v>1558.38</c:v>
                </c:pt>
                <c:pt idx="535">
                  <c:v>1554.75</c:v>
                </c:pt>
                <c:pt idx="536">
                  <c:v>1559.66</c:v>
                </c:pt>
                <c:pt idx="537">
                  <c:v>1546.53</c:v>
                </c:pt>
                <c:pt idx="538">
                  <c:v>1469.66</c:v>
                </c:pt>
                <c:pt idx="539">
                  <c:v>1506.13</c:v>
                </c:pt>
                <c:pt idx="540">
                  <c:v>1522.98</c:v>
                </c:pt>
                <c:pt idx="541">
                  <c:v>1499.25</c:v>
                </c:pt>
                <c:pt idx="542">
                  <c:v>1499.03</c:v>
                </c:pt>
                <c:pt idx="543">
                  <c:v>1475.74</c:v>
                </c:pt>
                <c:pt idx="544">
                  <c:v>1506.94</c:v>
                </c:pt>
                <c:pt idx="545">
                  <c:v>1506.32</c:v>
                </c:pt>
                <c:pt idx="546">
                  <c:v>1493.33</c:v>
                </c:pt>
                <c:pt idx="547">
                  <c:v>1538.47</c:v>
                </c:pt>
                <c:pt idx="548">
                  <c:v>1486.15</c:v>
                </c:pt>
                <c:pt idx="549">
                  <c:v>1444.35</c:v>
                </c:pt>
                <c:pt idx="550">
                  <c:v>1425.65</c:v>
                </c:pt>
                <c:pt idx="551">
                  <c:v>1425.51</c:v>
                </c:pt>
                <c:pt idx="552">
                  <c:v>1398.04</c:v>
                </c:pt>
                <c:pt idx="553">
                  <c:v>1475.05</c:v>
                </c:pt>
                <c:pt idx="554">
                  <c:v>1449.53</c:v>
                </c:pt>
                <c:pt idx="555">
                  <c:v>1421.38</c:v>
                </c:pt>
                <c:pt idx="556">
                  <c:v>1347.73</c:v>
                </c:pt>
                <c:pt idx="557">
                  <c:v>1307.0999999999999</c:v>
                </c:pt>
                <c:pt idx="558">
                  <c:v>1310.89</c:v>
                </c:pt>
                <c:pt idx="559">
                  <c:v>1271.6300000000001</c:v>
                </c:pt>
                <c:pt idx="560">
                  <c:v>1264.71</c:v>
                </c:pt>
                <c:pt idx="561">
                  <c:v>1282.98</c:v>
                </c:pt>
                <c:pt idx="562">
                  <c:v>1290.8499999999999</c:v>
                </c:pt>
                <c:pt idx="563">
                  <c:v>1327.1</c:v>
                </c:pt>
                <c:pt idx="564">
                  <c:v>1390</c:v>
                </c:pt>
                <c:pt idx="565">
                  <c:v>1404.28</c:v>
                </c:pt>
                <c:pt idx="566">
                  <c:v>1476.99</c:v>
                </c:pt>
                <c:pt idx="567">
                  <c:v>1319.8</c:v>
                </c:pt>
                <c:pt idx="568">
                  <c:v>1362.9</c:v>
                </c:pt>
                <c:pt idx="569">
                  <c:v>1404.8</c:v>
                </c:pt>
                <c:pt idx="570">
                  <c:v>1402.28</c:v>
                </c:pt>
                <c:pt idx="571">
                  <c:v>1395.91</c:v>
                </c:pt>
                <c:pt idx="572">
                  <c:v>1411.75</c:v>
                </c:pt>
                <c:pt idx="573">
                  <c:v>1409.8</c:v>
                </c:pt>
                <c:pt idx="574">
                  <c:v>1439.99</c:v>
                </c:pt>
                <c:pt idx="575">
                  <c:v>1441.49</c:v>
                </c:pt>
                <c:pt idx="576">
                  <c:v>1496.58</c:v>
                </c:pt>
                <c:pt idx="577">
                  <c:v>1427.99</c:v>
                </c:pt>
                <c:pt idx="578">
                  <c:v>1457.66</c:v>
                </c:pt>
                <c:pt idx="579">
                  <c:v>1447.76</c:v>
                </c:pt>
                <c:pt idx="580">
                  <c:v>1405.65</c:v>
                </c:pt>
                <c:pt idx="581">
                  <c:v>1379.6</c:v>
                </c:pt>
                <c:pt idx="582">
                  <c:v>1362.14</c:v>
                </c:pt>
                <c:pt idx="583">
                  <c:v>1352.41</c:v>
                </c:pt>
                <c:pt idx="584">
                  <c:v>1361.41</c:v>
                </c:pt>
                <c:pt idx="585">
                  <c:v>1361.14</c:v>
                </c:pt>
                <c:pt idx="586">
                  <c:v>1372.99</c:v>
                </c:pt>
                <c:pt idx="587">
                  <c:v>1377.38</c:v>
                </c:pt>
                <c:pt idx="588">
                  <c:v>1389.68</c:v>
                </c:pt>
                <c:pt idx="589">
                  <c:v>1392.82</c:v>
                </c:pt>
                <c:pt idx="590">
                  <c:v>1379.46</c:v>
                </c:pt>
                <c:pt idx="591">
                  <c:v>1388.27</c:v>
                </c:pt>
                <c:pt idx="592">
                  <c:v>1380</c:v>
                </c:pt>
                <c:pt idx="593">
                  <c:v>1382.47</c:v>
                </c:pt>
                <c:pt idx="594">
                  <c:v>1400.26</c:v>
                </c:pt>
                <c:pt idx="595">
                  <c:v>1366.91</c:v>
                </c:pt>
                <c:pt idx="596">
                  <c:v>1363.75</c:v>
                </c:pt>
                <c:pt idx="597">
                  <c:v>1316.55</c:v>
                </c:pt>
                <c:pt idx="598">
                  <c:v>1339.68</c:v>
                </c:pt>
                <c:pt idx="599">
                  <c:v>1312.15</c:v>
                </c:pt>
                <c:pt idx="600">
                  <c:v>1302.76</c:v>
                </c:pt>
                <c:pt idx="601">
                  <c:v>1275.6500000000001</c:v>
                </c:pt>
                <c:pt idx="602">
                  <c:v>1258.06</c:v>
                </c:pt>
                <c:pt idx="603">
                  <c:v>1244.1500000000001</c:v>
                </c:pt>
                <c:pt idx="604">
                  <c:v>1221.6199999999999</c:v>
                </c:pt>
                <c:pt idx="605">
                  <c:v>1234.8399999999999</c:v>
                </c:pt>
                <c:pt idx="606">
                  <c:v>1222.79</c:v>
                </c:pt>
                <c:pt idx="607">
                  <c:v>1225.3699999999999</c:v>
                </c:pt>
                <c:pt idx="608">
                  <c:v>1209.05</c:v>
                </c:pt>
                <c:pt idx="609">
                  <c:v>1223.53</c:v>
                </c:pt>
                <c:pt idx="610">
                  <c:v>1228.6300000000001</c:v>
                </c:pt>
                <c:pt idx="611">
                  <c:v>1221.75</c:v>
                </c:pt>
                <c:pt idx="612">
                  <c:v>1221.1300000000001</c:v>
                </c:pt>
                <c:pt idx="613">
                  <c:v>1222.76</c:v>
                </c:pt>
                <c:pt idx="614">
                  <c:v>1238.95</c:v>
                </c:pt>
                <c:pt idx="615">
                  <c:v>1236.24</c:v>
                </c:pt>
                <c:pt idx="616">
                  <c:v>1255.47</c:v>
                </c:pt>
                <c:pt idx="617">
                  <c:v>1239.45</c:v>
                </c:pt>
                <c:pt idx="618">
                  <c:v>1228.52</c:v>
                </c:pt>
                <c:pt idx="619">
                  <c:v>1238.74</c:v>
                </c:pt>
                <c:pt idx="620">
                  <c:v>1253.03</c:v>
                </c:pt>
                <c:pt idx="621">
                  <c:v>1252.3399999999999</c:v>
                </c:pt>
                <c:pt idx="622">
                  <c:v>1250.81</c:v>
                </c:pt>
                <c:pt idx="623">
                  <c:v>1245.93</c:v>
                </c:pt>
                <c:pt idx="624">
                  <c:v>1255.51</c:v>
                </c:pt>
                <c:pt idx="625">
                  <c:v>1251.3800000000001</c:v>
                </c:pt>
                <c:pt idx="626">
                  <c:v>1246.18</c:v>
                </c:pt>
                <c:pt idx="627">
                  <c:v>1250.99</c:v>
                </c:pt>
                <c:pt idx="628">
                  <c:v>1258.49</c:v>
                </c:pt>
                <c:pt idx="629">
                  <c:v>1262.97</c:v>
                </c:pt>
                <c:pt idx="630">
                  <c:v>1275.8900000000001</c:v>
                </c:pt>
                <c:pt idx="631">
                  <c:v>1264.82</c:v>
                </c:pt>
                <c:pt idx="632">
                  <c:v>1252.67</c:v>
                </c:pt>
                <c:pt idx="633">
                  <c:v>1244.92</c:v>
                </c:pt>
                <c:pt idx="634">
                  <c:v>1238.53</c:v>
                </c:pt>
                <c:pt idx="635">
                  <c:v>1234.1600000000001</c:v>
                </c:pt>
                <c:pt idx="636">
                  <c:v>1238.3499999999999</c:v>
                </c:pt>
                <c:pt idx="637">
                  <c:v>1232.21</c:v>
                </c:pt>
                <c:pt idx="638">
                  <c:v>1221.95</c:v>
                </c:pt>
                <c:pt idx="639">
                  <c:v>1225.23</c:v>
                </c:pt>
                <c:pt idx="640">
                  <c:v>1215.43</c:v>
                </c:pt>
                <c:pt idx="641">
                  <c:v>1206.1500000000001</c:v>
                </c:pt>
                <c:pt idx="642">
                  <c:v>1208.1099999999999</c:v>
                </c:pt>
                <c:pt idx="643">
                  <c:v>1198.8399999999999</c:v>
                </c:pt>
                <c:pt idx="644">
                  <c:v>1214.1199999999999</c:v>
                </c:pt>
                <c:pt idx="645">
                  <c:v>1221.6400000000001</c:v>
                </c:pt>
                <c:pt idx="646">
                  <c:v>1225.79</c:v>
                </c:pt>
                <c:pt idx="647">
                  <c:v>1214.3399999999999</c:v>
                </c:pt>
                <c:pt idx="648">
                  <c:v>1229.81</c:v>
                </c:pt>
                <c:pt idx="649">
                  <c:v>1229.5</c:v>
                </c:pt>
                <c:pt idx="650">
                  <c:v>1220.1099999999999</c:v>
                </c:pt>
                <c:pt idx="651">
                  <c:v>1207.5999999999999</c:v>
                </c:pt>
                <c:pt idx="652">
                  <c:v>1195.55</c:v>
                </c:pt>
                <c:pt idx="653">
                  <c:v>1185.99</c:v>
                </c:pt>
                <c:pt idx="654">
                  <c:v>1181.77</c:v>
                </c:pt>
                <c:pt idx="655">
                  <c:v>1173.1099999999999</c:v>
                </c:pt>
                <c:pt idx="656">
                  <c:v>1174.47</c:v>
                </c:pt>
                <c:pt idx="657">
                  <c:v>1175.8900000000001</c:v>
                </c:pt>
                <c:pt idx="658">
                  <c:v>1164.23</c:v>
                </c:pt>
                <c:pt idx="659">
                  <c:v>1157.05</c:v>
                </c:pt>
                <c:pt idx="660">
                  <c:v>1164.75</c:v>
                </c:pt>
                <c:pt idx="661">
                  <c:v>1166.51</c:v>
                </c:pt>
                <c:pt idx="662">
                  <c:v>1171.82</c:v>
                </c:pt>
                <c:pt idx="663">
                  <c:v>1165.76</c:v>
                </c:pt>
                <c:pt idx="664">
                  <c:v>1190.23</c:v>
                </c:pt>
                <c:pt idx="665">
                  <c:v>1195.68</c:v>
                </c:pt>
                <c:pt idx="666">
                  <c:v>1190.77</c:v>
                </c:pt>
                <c:pt idx="667">
                  <c:v>1183.5</c:v>
                </c:pt>
                <c:pt idx="668">
                  <c:v>1199.73</c:v>
                </c:pt>
                <c:pt idx="669">
                  <c:v>1194.33</c:v>
                </c:pt>
                <c:pt idx="670">
                  <c:v>1197.73</c:v>
                </c:pt>
                <c:pt idx="671">
                  <c:v>1188.1400000000001</c:v>
                </c:pt>
                <c:pt idx="672">
                  <c:v>1192.57</c:v>
                </c:pt>
                <c:pt idx="673">
                  <c:v>1190.8399999999999</c:v>
                </c:pt>
                <c:pt idx="674">
                  <c:v>1202.32</c:v>
                </c:pt>
                <c:pt idx="675">
                  <c:v>1201.98</c:v>
                </c:pt>
                <c:pt idx="676">
                  <c:v>1206.5899999999999</c:v>
                </c:pt>
                <c:pt idx="677">
                  <c:v>1203.51</c:v>
                </c:pt>
                <c:pt idx="678">
                  <c:v>1198.02</c:v>
                </c:pt>
                <c:pt idx="679">
                  <c:v>1202.6500000000001</c:v>
                </c:pt>
                <c:pt idx="680">
                  <c:v>1208.07</c:v>
                </c:pt>
                <c:pt idx="681">
                  <c:v>1219.73</c:v>
                </c:pt>
                <c:pt idx="682">
                  <c:v>1205.6400000000001</c:v>
                </c:pt>
                <c:pt idx="683">
                  <c:v>1200.3399999999999</c:v>
                </c:pt>
                <c:pt idx="684">
                  <c:v>1199.03</c:v>
                </c:pt>
                <c:pt idx="685">
                  <c:v>1195.8599999999999</c:v>
                </c:pt>
                <c:pt idx="686">
                  <c:v>1184.96</c:v>
                </c:pt>
                <c:pt idx="687">
                  <c:v>1180.5999999999999</c:v>
                </c:pt>
                <c:pt idx="688">
                  <c:v>1181.0899999999999</c:v>
                </c:pt>
                <c:pt idx="689">
                  <c:v>1184.08</c:v>
                </c:pt>
                <c:pt idx="690">
                  <c:v>1186.1600000000001</c:v>
                </c:pt>
                <c:pt idx="691">
                  <c:v>1192.92</c:v>
                </c:pt>
                <c:pt idx="692">
                  <c:v>1191.44</c:v>
                </c:pt>
                <c:pt idx="693">
                  <c:v>1185.72</c:v>
                </c:pt>
                <c:pt idx="694">
                  <c:v>1202.73</c:v>
                </c:pt>
                <c:pt idx="695">
                  <c:v>1195.68</c:v>
                </c:pt>
                <c:pt idx="696">
                  <c:v>1182.24</c:v>
                </c:pt>
                <c:pt idx="697">
                  <c:v>1175.5899999999999</c:v>
                </c:pt>
                <c:pt idx="698">
                  <c:v>1178.6199999999999</c:v>
                </c:pt>
                <c:pt idx="699">
                  <c:v>1173.8800000000001</c:v>
                </c:pt>
                <c:pt idx="700">
                  <c:v>1181.69</c:v>
                </c:pt>
                <c:pt idx="701">
                  <c:v>1178.47</c:v>
                </c:pt>
                <c:pt idx="702">
                  <c:v>1184.8499999999999</c:v>
                </c:pt>
                <c:pt idx="703">
                  <c:v>1174.81</c:v>
                </c:pt>
                <c:pt idx="704">
                  <c:v>1174.96</c:v>
                </c:pt>
                <c:pt idx="705">
                  <c:v>1172.0899999999999</c:v>
                </c:pt>
                <c:pt idx="706">
                  <c:v>1162.71</c:v>
                </c:pt>
                <c:pt idx="707">
                  <c:v>1157.1500000000001</c:v>
                </c:pt>
                <c:pt idx="708">
                  <c:v>1133.3599999999999</c:v>
                </c:pt>
                <c:pt idx="709">
                  <c:v>1120.27</c:v>
                </c:pt>
                <c:pt idx="710">
                  <c:v>1126.58</c:v>
                </c:pt>
                <c:pt idx="711">
                  <c:v>1120.25</c:v>
                </c:pt>
                <c:pt idx="712">
                  <c:v>1103.92</c:v>
                </c:pt>
                <c:pt idx="713">
                  <c:v>1096.21</c:v>
                </c:pt>
                <c:pt idx="714">
                  <c:v>1095.6600000000001</c:v>
                </c:pt>
                <c:pt idx="715">
                  <c:v>1087.58</c:v>
                </c:pt>
                <c:pt idx="716">
                  <c:v>1075.05</c:v>
                </c:pt>
                <c:pt idx="717">
                  <c:v>1081.7</c:v>
                </c:pt>
                <c:pt idx="718">
                  <c:v>1082.83</c:v>
                </c:pt>
                <c:pt idx="719">
                  <c:v>1086.68</c:v>
                </c:pt>
                <c:pt idx="720">
                  <c:v>1072.44</c:v>
                </c:pt>
                <c:pt idx="721">
                  <c:v>1072.81</c:v>
                </c:pt>
                <c:pt idx="722">
                  <c:v>1065.32</c:v>
                </c:pt>
                <c:pt idx="723">
                  <c:v>1066.57</c:v>
                </c:pt>
                <c:pt idx="724">
                  <c:v>1054.49</c:v>
                </c:pt>
                <c:pt idx="725">
                  <c:v>1040.6099999999999</c:v>
                </c:pt>
                <c:pt idx="726">
                  <c:v>1037.04</c:v>
                </c:pt>
                <c:pt idx="727">
                  <c:v>1033.6500000000001</c:v>
                </c:pt>
                <c:pt idx="728">
                  <c:v>1049.27</c:v>
                </c:pt>
                <c:pt idx="729">
                  <c:v>1067.6199999999999</c:v>
                </c:pt>
                <c:pt idx="730">
                  <c:v>1077.43</c:v>
                </c:pt>
                <c:pt idx="731">
                  <c:v>1086.06</c:v>
                </c:pt>
                <c:pt idx="732">
                  <c:v>1091.3800000000001</c:v>
                </c:pt>
                <c:pt idx="733">
                  <c:v>1101.98</c:v>
                </c:pt>
                <c:pt idx="734">
                  <c:v>1092.3</c:v>
                </c:pt>
                <c:pt idx="735">
                  <c:v>1069.44</c:v>
                </c:pt>
                <c:pt idx="736">
                  <c:v>1078.8599999999999</c:v>
                </c:pt>
                <c:pt idx="737">
                  <c:v>1083.03</c:v>
                </c:pt>
                <c:pt idx="738">
                  <c:v>1101.99</c:v>
                </c:pt>
                <c:pt idx="739">
                  <c:v>1097.18</c:v>
                </c:pt>
                <c:pt idx="740">
                  <c:v>1071.02</c:v>
                </c:pt>
                <c:pt idx="741">
                  <c:v>1056.02</c:v>
                </c:pt>
                <c:pt idx="742">
                  <c:v>1072.72</c:v>
                </c:pt>
                <c:pt idx="743">
                  <c:v>1094.55</c:v>
                </c:pt>
                <c:pt idx="744">
                  <c:v>1087.33</c:v>
                </c:pt>
                <c:pt idx="745">
                  <c:v>1068.3800000000001</c:v>
                </c:pt>
                <c:pt idx="746">
                  <c:v>1068.8800000000001</c:v>
                </c:pt>
                <c:pt idx="747">
                  <c:v>1055.27</c:v>
                </c:pt>
                <c:pt idx="748">
                  <c:v>1052.23</c:v>
                </c:pt>
                <c:pt idx="749">
                  <c:v>1059.24</c:v>
                </c:pt>
                <c:pt idx="750">
                  <c:v>1063.94</c:v>
                </c:pt>
                <c:pt idx="751">
                  <c:v>1058.73</c:v>
                </c:pt>
                <c:pt idx="752">
                  <c:v>1061.19</c:v>
                </c:pt>
                <c:pt idx="753">
                  <c:v>1054.5</c:v>
                </c:pt>
                <c:pt idx="754">
                  <c:v>1057.33</c:v>
                </c:pt>
                <c:pt idx="755">
                  <c:v>1069.4000000000001</c:v>
                </c:pt>
                <c:pt idx="756">
                  <c:v>1047.25</c:v>
                </c:pt>
                <c:pt idx="757">
                  <c:v>1030.97</c:v>
                </c:pt>
                <c:pt idx="758">
                  <c:v>1013.89</c:v>
                </c:pt>
                <c:pt idx="759">
                  <c:v>1045.3699999999999</c:v>
                </c:pt>
                <c:pt idx="760">
                  <c:v>1054.18</c:v>
                </c:pt>
                <c:pt idx="761">
                  <c:v>1054.25</c:v>
                </c:pt>
                <c:pt idx="762">
                  <c:v>1064.8699999999999</c:v>
                </c:pt>
                <c:pt idx="763">
                  <c:v>1084.93</c:v>
                </c:pt>
                <c:pt idx="764">
                  <c:v>1097.46</c:v>
                </c:pt>
                <c:pt idx="765">
                  <c:v>1081.0899999999999</c:v>
                </c:pt>
                <c:pt idx="766">
                  <c:v>1117.8900000000001</c:v>
                </c:pt>
                <c:pt idx="767">
                  <c:v>1153.6400000000001</c:v>
                </c:pt>
                <c:pt idx="768">
                  <c:v>1156.83</c:v>
                </c:pt>
                <c:pt idx="769">
                  <c:v>1167.8399999999999</c:v>
                </c:pt>
                <c:pt idx="770">
                  <c:v>1166.23</c:v>
                </c:pt>
                <c:pt idx="771">
                  <c:v>1166.76</c:v>
                </c:pt>
                <c:pt idx="772">
                  <c:v>1169.03</c:v>
                </c:pt>
                <c:pt idx="773">
                  <c:v>1170.98</c:v>
                </c:pt>
                <c:pt idx="774">
                  <c:v>1172.3699999999999</c:v>
                </c:pt>
                <c:pt idx="775">
                  <c:v>1173.17</c:v>
                </c:pt>
                <c:pt idx="776">
                  <c:v>1172.18</c:v>
                </c:pt>
                <c:pt idx="777">
                  <c:v>1158.73</c:v>
                </c:pt>
                <c:pt idx="778">
                  <c:v>1157.2</c:v>
                </c:pt>
                <c:pt idx="779">
                  <c:v>1161.76</c:v>
                </c:pt>
                <c:pt idx="780">
                  <c:v>1150.76</c:v>
                </c:pt>
                <c:pt idx="781">
                  <c:v>1147.6500000000001</c:v>
                </c:pt>
                <c:pt idx="782">
                  <c:v>1138.1500000000001</c:v>
                </c:pt>
                <c:pt idx="783">
                  <c:v>1135.73</c:v>
                </c:pt>
                <c:pt idx="784">
                  <c:v>1128.4100000000001</c:v>
                </c:pt>
                <c:pt idx="785">
                  <c:v>1114.72</c:v>
                </c:pt>
                <c:pt idx="786">
                  <c:v>1119.68</c:v>
                </c:pt>
                <c:pt idx="787">
                  <c:v>1120.6099999999999</c:v>
                </c:pt>
                <c:pt idx="788">
                  <c:v>1106.26</c:v>
                </c:pt>
                <c:pt idx="789">
                  <c:v>1134.57</c:v>
                </c:pt>
                <c:pt idx="790">
                  <c:v>1140.1400000000001</c:v>
                </c:pt>
                <c:pt idx="791">
                  <c:v>1154.6400000000001</c:v>
                </c:pt>
                <c:pt idx="792">
                  <c:v>1173.99</c:v>
                </c:pt>
                <c:pt idx="793">
                  <c:v>1176.42</c:v>
                </c:pt>
                <c:pt idx="794">
                  <c:v>1182.52</c:v>
                </c:pt>
                <c:pt idx="795">
                  <c:v>1198.45</c:v>
                </c:pt>
                <c:pt idx="796">
                  <c:v>1205.03</c:v>
                </c:pt>
                <c:pt idx="797">
                  <c:v>1217.2</c:v>
                </c:pt>
                <c:pt idx="798">
                  <c:v>1224.01</c:v>
                </c:pt>
                <c:pt idx="799">
                  <c:v>1221.49</c:v>
                </c:pt>
                <c:pt idx="800">
                  <c:v>1210.25</c:v>
                </c:pt>
                <c:pt idx="801">
                  <c:v>1205.21</c:v>
                </c:pt>
                <c:pt idx="802">
                  <c:v>1215.3900000000001</c:v>
                </c:pt>
                <c:pt idx="803">
                  <c:v>1210.97</c:v>
                </c:pt>
                <c:pt idx="804">
                  <c:v>1213.6600000000001</c:v>
                </c:pt>
                <c:pt idx="805">
                  <c:v>1209.42</c:v>
                </c:pt>
                <c:pt idx="806">
                  <c:v>1201</c:v>
                </c:pt>
                <c:pt idx="807">
                  <c:v>1197.8</c:v>
                </c:pt>
                <c:pt idx="808">
                  <c:v>1202.01</c:v>
                </c:pt>
                <c:pt idx="809">
                  <c:v>1205.92</c:v>
                </c:pt>
                <c:pt idx="810">
                  <c:v>1199.69</c:v>
                </c:pt>
                <c:pt idx="811">
                  <c:v>1202.55</c:v>
                </c:pt>
                <c:pt idx="812">
                  <c:v>1203.02</c:v>
                </c:pt>
                <c:pt idx="813">
                  <c:v>1189.33</c:v>
                </c:pt>
                <c:pt idx="814">
                  <c:v>1188.24</c:v>
                </c:pt>
                <c:pt idx="815">
                  <c:v>1185.26</c:v>
                </c:pt>
                <c:pt idx="816">
                  <c:v>1181.56</c:v>
                </c:pt>
                <c:pt idx="817">
                  <c:v>1186.45</c:v>
                </c:pt>
                <c:pt idx="818">
                  <c:v>1189.74</c:v>
                </c:pt>
                <c:pt idx="819">
                  <c:v>1193.81</c:v>
                </c:pt>
                <c:pt idx="820">
                  <c:v>1193.5899999999999</c:v>
                </c:pt>
                <c:pt idx="821">
                  <c:v>1185.3699999999999</c:v>
                </c:pt>
                <c:pt idx="822">
                  <c:v>1181.29</c:v>
                </c:pt>
                <c:pt idx="823">
                  <c:v>1194</c:v>
                </c:pt>
                <c:pt idx="824">
                  <c:v>1208.47</c:v>
                </c:pt>
                <c:pt idx="825">
                  <c:v>1214.0899999999999</c:v>
                </c:pt>
                <c:pt idx="826">
                  <c:v>1209.21</c:v>
                </c:pt>
                <c:pt idx="827">
                  <c:v>1209.0999999999999</c:v>
                </c:pt>
                <c:pt idx="828">
                  <c:v>1208.1099999999999</c:v>
                </c:pt>
                <c:pt idx="829">
                  <c:v>1200.93</c:v>
                </c:pt>
                <c:pt idx="830">
                  <c:v>1199.6500000000001</c:v>
                </c:pt>
                <c:pt idx="831">
                  <c:v>1195.22</c:v>
                </c:pt>
                <c:pt idx="832">
                  <c:v>1194.1400000000001</c:v>
                </c:pt>
                <c:pt idx="833">
                  <c:v>1195.4000000000001</c:v>
                </c:pt>
                <c:pt idx="834">
                  <c:v>1191.6500000000001</c:v>
                </c:pt>
                <c:pt idx="835">
                  <c:v>1186.19</c:v>
                </c:pt>
                <c:pt idx="836">
                  <c:v>1181.8699999999999</c:v>
                </c:pt>
                <c:pt idx="837">
                  <c:v>1182.46</c:v>
                </c:pt>
                <c:pt idx="838">
                  <c:v>1179.93</c:v>
                </c:pt>
                <c:pt idx="839">
                  <c:v>1167.3800000000001</c:v>
                </c:pt>
                <c:pt idx="840">
                  <c:v>1164.23</c:v>
                </c:pt>
                <c:pt idx="841">
                  <c:v>1165.78</c:v>
                </c:pt>
                <c:pt idx="842">
                  <c:v>1164.3900000000001</c:v>
                </c:pt>
                <c:pt idx="843">
                  <c:v>1167.31</c:v>
                </c:pt>
                <c:pt idx="844">
                  <c:v>1164.3800000000001</c:v>
                </c:pt>
                <c:pt idx="845">
                  <c:v>1164.02</c:v>
                </c:pt>
                <c:pt idx="846">
                  <c:v>1160.24</c:v>
                </c:pt>
                <c:pt idx="847">
                  <c:v>1161.79</c:v>
                </c:pt>
                <c:pt idx="848">
                  <c:v>1156.3</c:v>
                </c:pt>
                <c:pt idx="849">
                  <c:v>1155.51</c:v>
                </c:pt>
                <c:pt idx="850">
                  <c:v>1149.01</c:v>
                </c:pt>
                <c:pt idx="851">
                  <c:v>1155.02</c:v>
                </c:pt>
                <c:pt idx="852">
                  <c:v>1162.05</c:v>
                </c:pt>
                <c:pt idx="853">
                  <c:v>1164.22</c:v>
                </c:pt>
                <c:pt idx="854">
                  <c:v>1158.92</c:v>
                </c:pt>
                <c:pt idx="855">
                  <c:v>1157.32</c:v>
                </c:pt>
                <c:pt idx="856">
                  <c:v>1155.79</c:v>
                </c:pt>
                <c:pt idx="857">
                  <c:v>1158.98</c:v>
                </c:pt>
                <c:pt idx="858">
                  <c:v>1153.72</c:v>
                </c:pt>
                <c:pt idx="859">
                  <c:v>1147.58</c:v>
                </c:pt>
                <c:pt idx="860">
                  <c:v>1159.43</c:v>
                </c:pt>
                <c:pt idx="861">
                  <c:v>1160.57</c:v>
                </c:pt>
                <c:pt idx="862">
                  <c:v>1155.6500000000001</c:v>
                </c:pt>
                <c:pt idx="863">
                  <c:v>1155.26</c:v>
                </c:pt>
                <c:pt idx="864">
                  <c:v>1149.79</c:v>
                </c:pt>
                <c:pt idx="865">
                  <c:v>1140.28</c:v>
                </c:pt>
                <c:pt idx="866">
                  <c:v>1139.9100000000001</c:v>
                </c:pt>
                <c:pt idx="867">
                  <c:v>1140.4000000000001</c:v>
                </c:pt>
                <c:pt idx="868">
                  <c:v>1137.93</c:v>
                </c:pt>
                <c:pt idx="869">
                  <c:v>1134.05</c:v>
                </c:pt>
                <c:pt idx="870">
                  <c:v>1134.02</c:v>
                </c:pt>
                <c:pt idx="871">
                  <c:v>1135.5</c:v>
                </c:pt>
                <c:pt idx="872">
                  <c:v>1117.3599999999999</c:v>
                </c:pt>
                <c:pt idx="873">
                  <c:v>1114.3900000000001</c:v>
                </c:pt>
                <c:pt idx="874">
                  <c:v>1114.05</c:v>
                </c:pt>
                <c:pt idx="875">
                  <c:v>1125.32</c:v>
                </c:pt>
                <c:pt idx="876">
                  <c:v>1128.68</c:v>
                </c:pt>
                <c:pt idx="877">
                  <c:v>1125.79</c:v>
                </c:pt>
                <c:pt idx="878">
                  <c:v>1126.5999999999999</c:v>
                </c:pt>
                <c:pt idx="879">
                  <c:v>1129.1500000000001</c:v>
                </c:pt>
                <c:pt idx="880">
                  <c:v>1123.3599999999999</c:v>
                </c:pt>
                <c:pt idx="881">
                  <c:v>1117.74</c:v>
                </c:pt>
                <c:pt idx="882">
                  <c:v>1098.9000000000001</c:v>
                </c:pt>
                <c:pt idx="883">
                  <c:v>1096.51</c:v>
                </c:pt>
                <c:pt idx="884">
                  <c:v>1095.3499999999999</c:v>
                </c:pt>
                <c:pt idx="885">
                  <c:v>1103.26</c:v>
                </c:pt>
                <c:pt idx="886">
                  <c:v>1094.53</c:v>
                </c:pt>
                <c:pt idx="887">
                  <c:v>1093.02</c:v>
                </c:pt>
                <c:pt idx="888">
                  <c:v>1092.3699999999999</c:v>
                </c:pt>
                <c:pt idx="889">
                  <c:v>1085.23</c:v>
                </c:pt>
                <c:pt idx="890">
                  <c:v>1080.3699999999999</c:v>
                </c:pt>
                <c:pt idx="891">
                  <c:v>1079.3699999999999</c:v>
                </c:pt>
                <c:pt idx="892">
                  <c:v>1081.3800000000001</c:v>
                </c:pt>
                <c:pt idx="893">
                  <c:v>1094.68</c:v>
                </c:pt>
                <c:pt idx="894">
                  <c:v>1104.4000000000001</c:v>
                </c:pt>
                <c:pt idx="895">
                  <c:v>1104.67</c:v>
                </c:pt>
                <c:pt idx="896">
                  <c:v>1091.58</c:v>
                </c:pt>
                <c:pt idx="897">
                  <c:v>1093.73</c:v>
                </c:pt>
                <c:pt idx="898">
                  <c:v>1101.1099999999999</c:v>
                </c:pt>
                <c:pt idx="899">
                  <c:v>1108.2</c:v>
                </c:pt>
                <c:pt idx="900">
                  <c:v>1117.67</c:v>
                </c:pt>
                <c:pt idx="901">
                  <c:v>1138.33</c:v>
                </c:pt>
                <c:pt idx="902">
                  <c:v>1139.42</c:v>
                </c:pt>
                <c:pt idx="903">
                  <c:v>1132.99</c:v>
                </c:pt>
                <c:pt idx="904">
                  <c:v>1128.2</c:v>
                </c:pt>
                <c:pt idx="905">
                  <c:v>1122.1500000000001</c:v>
                </c:pt>
                <c:pt idx="906">
                  <c:v>1115.54</c:v>
                </c:pt>
                <c:pt idx="907">
                  <c:v>1112.76</c:v>
                </c:pt>
                <c:pt idx="908">
                  <c:v>1109.55</c:v>
                </c:pt>
                <c:pt idx="909">
                  <c:v>1110.3499999999999</c:v>
                </c:pt>
                <c:pt idx="910">
                  <c:v>1101.51</c:v>
                </c:pt>
                <c:pt idx="911">
                  <c:v>1096.1600000000001</c:v>
                </c:pt>
                <c:pt idx="912">
                  <c:v>1089.05</c:v>
                </c:pt>
                <c:pt idx="913">
                  <c:v>1089.23</c:v>
                </c:pt>
                <c:pt idx="914">
                  <c:v>1086.21</c:v>
                </c:pt>
                <c:pt idx="915">
                  <c:v>1084.3699999999999</c:v>
                </c:pt>
                <c:pt idx="916">
                  <c:v>1080.07</c:v>
                </c:pt>
                <c:pt idx="917">
                  <c:v>1086.1500000000001</c:v>
                </c:pt>
                <c:pt idx="918">
                  <c:v>1086.8699999999999</c:v>
                </c:pt>
                <c:pt idx="919">
                  <c:v>1080.6500000000001</c:v>
                </c:pt>
                <c:pt idx="920">
                  <c:v>1080.45</c:v>
                </c:pt>
                <c:pt idx="921">
                  <c:v>1079.33</c:v>
                </c:pt>
                <c:pt idx="922">
                  <c:v>1078.19</c:v>
                </c:pt>
                <c:pt idx="923">
                  <c:v>1074.48</c:v>
                </c:pt>
                <c:pt idx="924">
                  <c:v>1071.3800000000001</c:v>
                </c:pt>
                <c:pt idx="925">
                  <c:v>1046.99</c:v>
                </c:pt>
                <c:pt idx="926">
                  <c:v>1057.3599999999999</c:v>
                </c:pt>
                <c:pt idx="927">
                  <c:v>1087.8800000000001</c:v>
                </c:pt>
                <c:pt idx="928">
                  <c:v>1108.92</c:v>
                </c:pt>
                <c:pt idx="929">
                  <c:v>1106.24</c:v>
                </c:pt>
                <c:pt idx="930">
                  <c:v>1100</c:v>
                </c:pt>
                <c:pt idx="931">
                  <c:v>1098.3499999999999</c:v>
                </c:pt>
                <c:pt idx="932">
                  <c:v>1086.26</c:v>
                </c:pt>
                <c:pt idx="933">
                  <c:v>1082.45</c:v>
                </c:pt>
                <c:pt idx="934">
                  <c:v>1079.5999999999999</c:v>
                </c:pt>
                <c:pt idx="935">
                  <c:v>1075.67</c:v>
                </c:pt>
                <c:pt idx="936">
                  <c:v>1065.8399999999999</c:v>
                </c:pt>
                <c:pt idx="937">
                  <c:v>1062.81</c:v>
                </c:pt>
                <c:pt idx="938">
                  <c:v>1056.57</c:v>
                </c:pt>
                <c:pt idx="939">
                  <c:v>1055.6500000000001</c:v>
                </c:pt>
                <c:pt idx="940">
                  <c:v>1073.56</c:v>
                </c:pt>
                <c:pt idx="941">
                  <c:v>1068.1600000000001</c:v>
                </c:pt>
                <c:pt idx="942">
                  <c:v>1090.6099999999999</c:v>
                </c:pt>
                <c:pt idx="943">
                  <c:v>1097.6500000000001</c:v>
                </c:pt>
                <c:pt idx="944">
                  <c:v>1103.3</c:v>
                </c:pt>
                <c:pt idx="945">
                  <c:v>1082.3599999999999</c:v>
                </c:pt>
                <c:pt idx="946">
                  <c:v>1075.45</c:v>
                </c:pt>
                <c:pt idx="947">
                  <c:v>1092.22</c:v>
                </c:pt>
                <c:pt idx="948">
                  <c:v>1104.6600000000001</c:v>
                </c:pt>
                <c:pt idx="949">
                  <c:v>1093.5999999999999</c:v>
                </c:pt>
                <c:pt idx="950">
                  <c:v>1082.3800000000001</c:v>
                </c:pt>
                <c:pt idx="951">
                  <c:v>1088.07</c:v>
                </c:pt>
                <c:pt idx="952">
                  <c:v>1090.4000000000001</c:v>
                </c:pt>
                <c:pt idx="953">
                  <c:v>1081.6099999999999</c:v>
                </c:pt>
                <c:pt idx="954">
                  <c:v>1085.81</c:v>
                </c:pt>
                <c:pt idx="955">
                  <c:v>1093.75</c:v>
                </c:pt>
                <c:pt idx="956">
                  <c:v>1094.9000000000001</c:v>
                </c:pt>
                <c:pt idx="957">
                  <c:v>1103.5999999999999</c:v>
                </c:pt>
                <c:pt idx="958">
                  <c:v>1073.24</c:v>
                </c:pt>
                <c:pt idx="959">
                  <c:v>1082.73</c:v>
                </c:pt>
                <c:pt idx="960">
                  <c:v>1085.26</c:v>
                </c:pt>
                <c:pt idx="961">
                  <c:v>1098.98</c:v>
                </c:pt>
                <c:pt idx="962">
                  <c:v>1095.99</c:v>
                </c:pt>
                <c:pt idx="963">
                  <c:v>1083.43</c:v>
                </c:pt>
                <c:pt idx="964">
                  <c:v>1085.33</c:v>
                </c:pt>
                <c:pt idx="965">
                  <c:v>1085.2</c:v>
                </c:pt>
                <c:pt idx="966">
                  <c:v>1081.21</c:v>
                </c:pt>
                <c:pt idx="967">
                  <c:v>1076.6600000000001</c:v>
                </c:pt>
                <c:pt idx="968">
                  <c:v>1060.53</c:v>
                </c:pt>
                <c:pt idx="969">
                  <c:v>1078.2</c:v>
                </c:pt>
                <c:pt idx="970">
                  <c:v>1063.5</c:v>
                </c:pt>
                <c:pt idx="971">
                  <c:v>1043.72</c:v>
                </c:pt>
                <c:pt idx="972">
                  <c:v>1023.58</c:v>
                </c:pt>
                <c:pt idx="973">
                  <c:v>1021.44</c:v>
                </c:pt>
                <c:pt idx="974">
                  <c:v>1025.81</c:v>
                </c:pt>
                <c:pt idx="975">
                  <c:v>1032.8599999999999</c:v>
                </c:pt>
                <c:pt idx="976">
                  <c:v>1014.42</c:v>
                </c:pt>
                <c:pt idx="977">
                  <c:v>994.05</c:v>
                </c:pt>
                <c:pt idx="978">
                  <c:v>994.88</c:v>
                </c:pt>
                <c:pt idx="979">
                  <c:v>996.09</c:v>
                </c:pt>
                <c:pt idx="980">
                  <c:v>1002.05</c:v>
                </c:pt>
                <c:pt idx="981">
                  <c:v>994.09</c:v>
                </c:pt>
                <c:pt idx="982">
                  <c:v>1006.42</c:v>
                </c:pt>
                <c:pt idx="983">
                  <c:v>1013.25</c:v>
                </c:pt>
                <c:pt idx="984">
                  <c:v>1023.9</c:v>
                </c:pt>
                <c:pt idx="985">
                  <c:v>1027.6099999999999</c:v>
                </c:pt>
                <c:pt idx="986">
                  <c:v>1036.43</c:v>
                </c:pt>
                <c:pt idx="987">
                  <c:v>1045.76</c:v>
                </c:pt>
                <c:pt idx="988">
                  <c:v>1044.8599999999999</c:v>
                </c:pt>
                <c:pt idx="989">
                  <c:v>1043.05</c:v>
                </c:pt>
                <c:pt idx="990">
                  <c:v>1045.26</c:v>
                </c:pt>
                <c:pt idx="991">
                  <c:v>1041.8900000000001</c:v>
                </c:pt>
                <c:pt idx="992">
                  <c:v>1037.21</c:v>
                </c:pt>
                <c:pt idx="993">
                  <c:v>1040.76</c:v>
                </c:pt>
                <c:pt idx="994">
                  <c:v>1037.26</c:v>
                </c:pt>
                <c:pt idx="995">
                  <c:v>1030.6300000000001</c:v>
                </c:pt>
                <c:pt idx="996">
                  <c:v>1019.43</c:v>
                </c:pt>
                <c:pt idx="997">
                  <c:v>1014.59</c:v>
                </c:pt>
                <c:pt idx="998">
                  <c:v>1039.79</c:v>
                </c:pt>
                <c:pt idx="999">
                  <c:v>1044.01</c:v>
                </c:pt>
                <c:pt idx="1000">
                  <c:v>1057.33</c:v>
                </c:pt>
                <c:pt idx="1001">
                  <c:v>1056.8</c:v>
                </c:pt>
                <c:pt idx="1002">
                  <c:v>1062.69</c:v>
                </c:pt>
                <c:pt idx="1003">
                  <c:v>1062.78</c:v>
                </c:pt>
                <c:pt idx="1004">
                  <c:v>1083.57</c:v>
                </c:pt>
                <c:pt idx="1005">
                  <c:v>1079.8699999999999</c:v>
                </c:pt>
                <c:pt idx="1006">
                  <c:v>1076.82</c:v>
                </c:pt>
                <c:pt idx="1007">
                  <c:v>1073.52</c:v>
                </c:pt>
                <c:pt idx="1008">
                  <c:v>1076.18</c:v>
                </c:pt>
                <c:pt idx="1009">
                  <c:v>1059.72</c:v>
                </c:pt>
                <c:pt idx="1010">
                  <c:v>1062.97</c:v>
                </c:pt>
                <c:pt idx="1011">
                  <c:v>1058.83</c:v>
                </c:pt>
                <c:pt idx="1012">
                  <c:v>1049.1500000000001</c:v>
                </c:pt>
                <c:pt idx="1013">
                  <c:v>1055.05</c:v>
                </c:pt>
                <c:pt idx="1014">
                  <c:v>1058.97</c:v>
                </c:pt>
                <c:pt idx="1015">
                  <c:v>1058.8499999999999</c:v>
                </c:pt>
                <c:pt idx="1016">
                  <c:v>1058.7</c:v>
                </c:pt>
                <c:pt idx="1017">
                  <c:v>1065.6199999999999</c:v>
                </c:pt>
                <c:pt idx="1018">
                  <c:v>1068.49</c:v>
                </c:pt>
                <c:pt idx="1019">
                  <c:v>1062.72</c:v>
                </c:pt>
                <c:pt idx="1020">
                  <c:v>1090.94</c:v>
                </c:pt>
                <c:pt idx="1021">
                  <c:v>1098.71</c:v>
                </c:pt>
                <c:pt idx="1022">
                  <c:v>1093.5999999999999</c:v>
                </c:pt>
                <c:pt idx="1023">
                  <c:v>1083.8599999999999</c:v>
                </c:pt>
                <c:pt idx="1024">
                  <c:v>1074.97</c:v>
                </c:pt>
                <c:pt idx="1025">
                  <c:v>1067.18</c:v>
                </c:pt>
                <c:pt idx="1026">
                  <c:v>1054.78</c:v>
                </c:pt>
                <c:pt idx="1027">
                  <c:v>1048.9000000000001</c:v>
                </c:pt>
                <c:pt idx="1028">
                  <c:v>1045.25</c:v>
                </c:pt>
                <c:pt idx="1029">
                  <c:v>1047.72</c:v>
                </c:pt>
                <c:pt idx="1030">
                  <c:v>1052.05</c:v>
                </c:pt>
                <c:pt idx="1031">
                  <c:v>1049.93</c:v>
                </c:pt>
                <c:pt idx="1032">
                  <c:v>1048.1400000000001</c:v>
                </c:pt>
                <c:pt idx="1033">
                  <c:v>1038.98</c:v>
                </c:pt>
                <c:pt idx="1034">
                  <c:v>1013.42</c:v>
                </c:pt>
                <c:pt idx="1035">
                  <c:v>1014.95</c:v>
                </c:pt>
                <c:pt idx="1036">
                  <c:v>1014.61</c:v>
                </c:pt>
                <c:pt idx="1037">
                  <c:v>1006.39</c:v>
                </c:pt>
                <c:pt idx="1038">
                  <c:v>1004.09</c:v>
                </c:pt>
                <c:pt idx="1039">
                  <c:v>996.16</c:v>
                </c:pt>
                <c:pt idx="1040">
                  <c:v>998.09</c:v>
                </c:pt>
                <c:pt idx="1041">
                  <c:v>993.26</c:v>
                </c:pt>
                <c:pt idx="1042">
                  <c:v>994.79</c:v>
                </c:pt>
                <c:pt idx="1043">
                  <c:v>996.07</c:v>
                </c:pt>
                <c:pt idx="1044">
                  <c:v>986.58</c:v>
                </c:pt>
                <c:pt idx="1045">
                  <c:v>983.89</c:v>
                </c:pt>
                <c:pt idx="1046">
                  <c:v>977.74</c:v>
                </c:pt>
                <c:pt idx="1047">
                  <c:v>970.62</c:v>
                </c:pt>
                <c:pt idx="1048">
                  <c:v>962.72</c:v>
                </c:pt>
                <c:pt idx="1049">
                  <c:v>966.94</c:v>
                </c:pt>
                <c:pt idx="1050">
                  <c:v>970.52</c:v>
                </c:pt>
                <c:pt idx="1051">
                  <c:v>938.91</c:v>
                </c:pt>
                <c:pt idx="1052">
                  <c:v>939.62</c:v>
                </c:pt>
                <c:pt idx="1053">
                  <c:v>935.41</c:v>
                </c:pt>
                <c:pt idx="1054">
                  <c:v>925.04</c:v>
                </c:pt>
                <c:pt idx="1055">
                  <c:v>927.8</c:v>
                </c:pt>
                <c:pt idx="1056">
                  <c:v>933.79</c:v>
                </c:pt>
                <c:pt idx="1057">
                  <c:v>937.4</c:v>
                </c:pt>
                <c:pt idx="1058">
                  <c:v>943.27</c:v>
                </c:pt>
                <c:pt idx="1059">
                  <c:v>952.26</c:v>
                </c:pt>
                <c:pt idx="1060">
                  <c:v>942.46</c:v>
                </c:pt>
                <c:pt idx="1061">
                  <c:v>917</c:v>
                </c:pt>
                <c:pt idx="1062">
                  <c:v>913.98</c:v>
                </c:pt>
                <c:pt idx="1063">
                  <c:v>905.63</c:v>
                </c:pt>
                <c:pt idx="1064">
                  <c:v>892.77</c:v>
                </c:pt>
                <c:pt idx="1065">
                  <c:v>882.09</c:v>
                </c:pt>
                <c:pt idx="1066">
                  <c:v>877.02</c:v>
                </c:pt>
                <c:pt idx="1067">
                  <c:v>878.01</c:v>
                </c:pt>
                <c:pt idx="1068">
                  <c:v>879.55</c:v>
                </c:pt>
                <c:pt idx="1069">
                  <c:v>878.34</c:v>
                </c:pt>
                <c:pt idx="1070">
                  <c:v>869.5</c:v>
                </c:pt>
                <c:pt idx="1071">
                  <c:v>869.31</c:v>
                </c:pt>
                <c:pt idx="1072">
                  <c:v>873.59</c:v>
                </c:pt>
                <c:pt idx="1073">
                  <c:v>874.14</c:v>
                </c:pt>
                <c:pt idx="1074">
                  <c:v>871.4</c:v>
                </c:pt>
                <c:pt idx="1075">
                  <c:v>874.2</c:v>
                </c:pt>
                <c:pt idx="1076">
                  <c:v>882.45</c:v>
                </c:pt>
                <c:pt idx="1077">
                  <c:v>882.54</c:v>
                </c:pt>
                <c:pt idx="1078">
                  <c:v>882.97</c:v>
                </c:pt>
                <c:pt idx="1079">
                  <c:v>879.05</c:v>
                </c:pt>
                <c:pt idx="1080">
                  <c:v>883.31</c:v>
                </c:pt>
                <c:pt idx="1081">
                  <c:v>886.45</c:v>
                </c:pt>
                <c:pt idx="1082">
                  <c:v>879.61</c:v>
                </c:pt>
                <c:pt idx="1083">
                  <c:v>871.31</c:v>
                </c:pt>
                <c:pt idx="1084">
                  <c:v>876.2</c:v>
                </c:pt>
                <c:pt idx="1085">
                  <c:v>887.72</c:v>
                </c:pt>
                <c:pt idx="1086">
                  <c:v>896.44</c:v>
                </c:pt>
                <c:pt idx="1087">
                  <c:v>894.25</c:v>
                </c:pt>
                <c:pt idx="1088">
                  <c:v>897.15</c:v>
                </c:pt>
                <c:pt idx="1089">
                  <c:v>905.64</c:v>
                </c:pt>
                <c:pt idx="1090">
                  <c:v>910.87</c:v>
                </c:pt>
                <c:pt idx="1091">
                  <c:v>907.8</c:v>
                </c:pt>
                <c:pt idx="1092">
                  <c:v>897.09</c:v>
                </c:pt>
                <c:pt idx="1093">
                  <c:v>897.96</c:v>
                </c:pt>
                <c:pt idx="1094">
                  <c:v>911.85</c:v>
                </c:pt>
                <c:pt idx="1095">
                  <c:v>917.89</c:v>
                </c:pt>
                <c:pt idx="1096">
                  <c:v>918.06</c:v>
                </c:pt>
                <c:pt idx="1097">
                  <c:v>917.01</c:v>
                </c:pt>
                <c:pt idx="1098">
                  <c:v>913.82</c:v>
                </c:pt>
                <c:pt idx="1099">
                  <c:v>923.52</c:v>
                </c:pt>
                <c:pt idx="1100">
                  <c:v>933.82</c:v>
                </c:pt>
                <c:pt idx="1101">
                  <c:v>929</c:v>
                </c:pt>
                <c:pt idx="1102">
                  <c:v>925.16</c:v>
                </c:pt>
                <c:pt idx="1103">
                  <c:v>930.46</c:v>
                </c:pt>
                <c:pt idx="1104">
                  <c:v>927.5</c:v>
                </c:pt>
                <c:pt idx="1105">
                  <c:v>928.22</c:v>
                </c:pt>
                <c:pt idx="1106">
                  <c:v>929.32</c:v>
                </c:pt>
                <c:pt idx="1107">
                  <c:v>934.31</c:v>
                </c:pt>
                <c:pt idx="1108">
                  <c:v>931.21</c:v>
                </c:pt>
                <c:pt idx="1109">
                  <c:v>934.27</c:v>
                </c:pt>
                <c:pt idx="1110">
                  <c:v>926.53</c:v>
                </c:pt>
                <c:pt idx="1111">
                  <c:v>929.62</c:v>
                </c:pt>
                <c:pt idx="1112">
                  <c:v>916.71</c:v>
                </c:pt>
                <c:pt idx="1113">
                  <c:v>919.08</c:v>
                </c:pt>
                <c:pt idx="1114">
                  <c:v>923.45</c:v>
                </c:pt>
                <c:pt idx="1115">
                  <c:v>921.03</c:v>
                </c:pt>
                <c:pt idx="1116">
                  <c:v>908.96</c:v>
                </c:pt>
                <c:pt idx="1117">
                  <c:v>905.84</c:v>
                </c:pt>
                <c:pt idx="1118">
                  <c:v>905.46</c:v>
                </c:pt>
                <c:pt idx="1119">
                  <c:v>914.56</c:v>
                </c:pt>
                <c:pt idx="1120">
                  <c:v>911.6</c:v>
                </c:pt>
                <c:pt idx="1121">
                  <c:v>916.17</c:v>
                </c:pt>
                <c:pt idx="1122">
                  <c:v>908.67</c:v>
                </c:pt>
                <c:pt idx="1123">
                  <c:v>924.19</c:v>
                </c:pt>
                <c:pt idx="1124">
                  <c:v>929.04</c:v>
                </c:pt>
                <c:pt idx="1125">
                  <c:v>937.13</c:v>
                </c:pt>
                <c:pt idx="1126">
                  <c:v>947.16</c:v>
                </c:pt>
                <c:pt idx="1127">
                  <c:v>935.3</c:v>
                </c:pt>
                <c:pt idx="1128">
                  <c:v>941.92</c:v>
                </c:pt>
                <c:pt idx="1129">
                  <c:v>932.93</c:v>
                </c:pt>
                <c:pt idx="1130">
                  <c:v>928.33</c:v>
                </c:pt>
                <c:pt idx="1131">
                  <c:v>929.2</c:v>
                </c:pt>
                <c:pt idx="1132">
                  <c:v>912.97</c:v>
                </c:pt>
                <c:pt idx="1133">
                  <c:v>904.53</c:v>
                </c:pt>
                <c:pt idx="1134">
                  <c:v>907.67</c:v>
                </c:pt>
                <c:pt idx="1135">
                  <c:v>908.18</c:v>
                </c:pt>
                <c:pt idx="1136">
                  <c:v>905.89</c:v>
                </c:pt>
                <c:pt idx="1137">
                  <c:v>901.27</c:v>
                </c:pt>
                <c:pt idx="1138">
                  <c:v>893.83</c:v>
                </c:pt>
                <c:pt idx="1139">
                  <c:v>890.04</c:v>
                </c:pt>
                <c:pt idx="1140">
                  <c:v>886.6</c:v>
                </c:pt>
                <c:pt idx="1141">
                  <c:v>889.5</c:v>
                </c:pt>
                <c:pt idx="1142">
                  <c:v>898.69</c:v>
                </c:pt>
                <c:pt idx="1143">
                  <c:v>887.47</c:v>
                </c:pt>
                <c:pt idx="1144">
                  <c:v>889.81</c:v>
                </c:pt>
                <c:pt idx="1145">
                  <c:v>878.78</c:v>
                </c:pt>
                <c:pt idx="1146">
                  <c:v>881.35</c:v>
                </c:pt>
                <c:pt idx="1147">
                  <c:v>876.8</c:v>
                </c:pt>
                <c:pt idx="1148">
                  <c:v>863.55</c:v>
                </c:pt>
                <c:pt idx="1149">
                  <c:v>869.26</c:v>
                </c:pt>
                <c:pt idx="1150">
                  <c:v>865.24</c:v>
                </c:pt>
                <c:pt idx="1151">
                  <c:v>860.96</c:v>
                </c:pt>
                <c:pt idx="1152">
                  <c:v>871.96</c:v>
                </c:pt>
                <c:pt idx="1153">
                  <c:v>870.35</c:v>
                </c:pt>
                <c:pt idx="1154">
                  <c:v>877.53</c:v>
                </c:pt>
                <c:pt idx="1155">
                  <c:v>880.65</c:v>
                </c:pt>
                <c:pt idx="1156">
                  <c:v>881.09</c:v>
                </c:pt>
                <c:pt idx="1157">
                  <c:v>874.94</c:v>
                </c:pt>
                <c:pt idx="1158">
                  <c:v>879.53</c:v>
                </c:pt>
                <c:pt idx="1159">
                  <c:v>881.67</c:v>
                </c:pt>
                <c:pt idx="1160">
                  <c:v>889.16</c:v>
                </c:pt>
                <c:pt idx="1161">
                  <c:v>882.49</c:v>
                </c:pt>
                <c:pt idx="1162">
                  <c:v>868.86</c:v>
                </c:pt>
                <c:pt idx="1163">
                  <c:v>865.45</c:v>
                </c:pt>
                <c:pt idx="1164">
                  <c:v>847.17</c:v>
                </c:pt>
                <c:pt idx="1165">
                  <c:v>841.12</c:v>
                </c:pt>
                <c:pt idx="1166">
                  <c:v>858.65</c:v>
                </c:pt>
                <c:pt idx="1167">
                  <c:v>863.68</c:v>
                </c:pt>
                <c:pt idx="1168">
                  <c:v>850.12</c:v>
                </c:pt>
                <c:pt idx="1169">
                  <c:v>848.34</c:v>
                </c:pt>
                <c:pt idx="1170">
                  <c:v>845.17</c:v>
                </c:pt>
                <c:pt idx="1171">
                  <c:v>840.29</c:v>
                </c:pt>
                <c:pt idx="1172">
                  <c:v>840.38</c:v>
                </c:pt>
                <c:pt idx="1173">
                  <c:v>843.93</c:v>
                </c:pt>
                <c:pt idx="1174">
                  <c:v>852.21</c:v>
                </c:pt>
                <c:pt idx="1175">
                  <c:v>844.53</c:v>
                </c:pt>
                <c:pt idx="1176">
                  <c:v>849.47</c:v>
                </c:pt>
                <c:pt idx="1177">
                  <c:v>852</c:v>
                </c:pt>
                <c:pt idx="1178">
                  <c:v>858.75</c:v>
                </c:pt>
                <c:pt idx="1179">
                  <c:v>851.34</c:v>
                </c:pt>
                <c:pt idx="1180">
                  <c:v>836.3</c:v>
                </c:pt>
                <c:pt idx="1181">
                  <c:v>825.08</c:v>
                </c:pt>
                <c:pt idx="1182">
                  <c:v>808.38</c:v>
                </c:pt>
                <c:pt idx="1183">
                  <c:v>810.19</c:v>
                </c:pt>
                <c:pt idx="1184">
                  <c:v>807.4</c:v>
                </c:pt>
                <c:pt idx="1185">
                  <c:v>808.33</c:v>
                </c:pt>
                <c:pt idx="1186">
                  <c:v>808.25</c:v>
                </c:pt>
                <c:pt idx="1187">
                  <c:v>818.23</c:v>
                </c:pt>
                <c:pt idx="1188">
                  <c:v>829</c:v>
                </c:pt>
                <c:pt idx="1189">
                  <c:v>839.17</c:v>
                </c:pt>
                <c:pt idx="1190">
                  <c:v>836.38</c:v>
                </c:pt>
                <c:pt idx="1191">
                  <c:v>833.42</c:v>
                </c:pt>
                <c:pt idx="1192">
                  <c:v>814.6</c:v>
                </c:pt>
                <c:pt idx="1193">
                  <c:v>820.18</c:v>
                </c:pt>
                <c:pt idx="1194">
                  <c:v>814.38</c:v>
                </c:pt>
                <c:pt idx="1195">
                  <c:v>806.08</c:v>
                </c:pt>
                <c:pt idx="1196">
                  <c:v>801.21</c:v>
                </c:pt>
                <c:pt idx="1197">
                  <c:v>799.75</c:v>
                </c:pt>
                <c:pt idx="1198">
                  <c:v>801.21</c:v>
                </c:pt>
                <c:pt idx="1199">
                  <c:v>803.14</c:v>
                </c:pt>
                <c:pt idx="1200">
                  <c:v>807.1</c:v>
                </c:pt>
                <c:pt idx="1201">
                  <c:v>817.65</c:v>
                </c:pt>
                <c:pt idx="1202">
                  <c:v>811.67</c:v>
                </c:pt>
                <c:pt idx="1203">
                  <c:v>818.97</c:v>
                </c:pt>
                <c:pt idx="1204">
                  <c:v>807.86</c:v>
                </c:pt>
                <c:pt idx="1205">
                  <c:v>800.1</c:v>
                </c:pt>
                <c:pt idx="1206">
                  <c:v>794.24</c:v>
                </c:pt>
                <c:pt idx="1207">
                  <c:v>790.88</c:v>
                </c:pt>
                <c:pt idx="1208">
                  <c:v>809.49</c:v>
                </c:pt>
                <c:pt idx="1209">
                  <c:v>803.83</c:v>
                </c:pt>
                <c:pt idx="1210">
                  <c:v>794.23</c:v>
                </c:pt>
                <c:pt idx="1211">
                  <c:v>809.29</c:v>
                </c:pt>
                <c:pt idx="1212">
                  <c:v>816.15</c:v>
                </c:pt>
                <c:pt idx="1213">
                  <c:v>820.98</c:v>
                </c:pt>
                <c:pt idx="1214">
                  <c:v>835.3</c:v>
                </c:pt>
                <c:pt idx="1215">
                  <c:v>863.26</c:v>
                </c:pt>
                <c:pt idx="1216">
                  <c:v>861.55</c:v>
                </c:pt>
                <c:pt idx="1217">
                  <c:v>871.12</c:v>
                </c:pt>
                <c:pt idx="1218">
                  <c:v>878.92</c:v>
                </c:pt>
                <c:pt idx="1219">
                  <c:v>889.77</c:v>
                </c:pt>
                <c:pt idx="1220">
                  <c:v>910.48</c:v>
                </c:pt>
                <c:pt idx="1221">
                  <c:v>922.2</c:v>
                </c:pt>
                <c:pt idx="1222">
                  <c:v>907.55</c:v>
                </c:pt>
                <c:pt idx="1223">
                  <c:v>906.82</c:v>
                </c:pt>
                <c:pt idx="1224">
                  <c:v>891.86</c:v>
                </c:pt>
                <c:pt idx="1225">
                  <c:v>890.64</c:v>
                </c:pt>
                <c:pt idx="1226">
                  <c:v>894.54</c:v>
                </c:pt>
                <c:pt idx="1227">
                  <c:v>899.56</c:v>
                </c:pt>
                <c:pt idx="1228">
                  <c:v>904.29</c:v>
                </c:pt>
                <c:pt idx="1229">
                  <c:v>903.14</c:v>
                </c:pt>
                <c:pt idx="1230">
                  <c:v>895.64</c:v>
                </c:pt>
                <c:pt idx="1231">
                  <c:v>897.03</c:v>
                </c:pt>
                <c:pt idx="1232">
                  <c:v>893.01</c:v>
                </c:pt>
                <c:pt idx="1233">
                  <c:v>895.13</c:v>
                </c:pt>
                <c:pt idx="1234">
                  <c:v>892</c:v>
                </c:pt>
                <c:pt idx="1235">
                  <c:v>892.78</c:v>
                </c:pt>
                <c:pt idx="1236">
                  <c:v>899.4</c:v>
                </c:pt>
                <c:pt idx="1237">
                  <c:v>893.67</c:v>
                </c:pt>
                <c:pt idx="1238">
                  <c:v>899.59</c:v>
                </c:pt>
                <c:pt idx="1239">
                  <c:v>898.73</c:v>
                </c:pt>
                <c:pt idx="1240">
                  <c:v>902.14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22984"/>
        <c:axId val="622136704"/>
      </c:scatterChart>
      <c:scatterChart>
        <c:scatterStyle val="smoothMarker"/>
        <c:varyColors val="0"/>
        <c:ser>
          <c:idx val="1"/>
          <c:order val="0"/>
          <c:tx>
            <c:v>Вес паттерна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данные'!$G$2:$G$1242</c:f>
              <c:numCache>
                <c:formatCode>#\ ##0.0000</c:formatCode>
                <c:ptCount val="1241"/>
                <c:pt idx="0">
                  <c:v>1</c:v>
                </c:pt>
                <c:pt idx="1">
                  <c:v>0.99720895392295616</c:v>
                </c:pt>
                <c:pt idx="2">
                  <c:v>0.99442569778411649</c:v>
                </c:pt>
                <c:pt idx="3">
                  <c:v>0.99165020984140462</c:v>
                </c:pt>
                <c:pt idx="4">
                  <c:v>0.98888246841342708</c:v>
                </c:pt>
                <c:pt idx="5">
                  <c:v>0.98612245187930447</c:v>
                </c:pt>
                <c:pt idx="6">
                  <c:v>0.98337013867850176</c:v>
                </c:pt>
                <c:pt idx="7">
                  <c:v>0.98062550731066123</c:v>
                </c:pt>
                <c:pt idx="8">
                  <c:v>0.97788853633543282</c:v>
                </c:pt>
                <c:pt idx="9">
                  <c:v>0.97515920437230752</c:v>
                </c:pt>
                <c:pt idx="10">
                  <c:v>0.972437490100451</c:v>
                </c:pt>
                <c:pt idx="11">
                  <c:v>0.96972337225853589</c:v>
                </c:pt>
                <c:pt idx="12">
                  <c:v>0.96701682964457603</c:v>
                </c:pt>
                <c:pt idx="13">
                  <c:v>0.96431784111576113</c:v>
                </c:pt>
                <c:pt idx="14">
                  <c:v>0.96162638558829183</c:v>
                </c:pt>
                <c:pt idx="15">
                  <c:v>0.95894244203721368</c:v>
                </c:pt>
                <c:pt idx="16">
                  <c:v>0.95626598949625496</c:v>
                </c:pt>
                <c:pt idx="17">
                  <c:v>0.95359700705766104</c:v>
                </c:pt>
                <c:pt idx="18">
                  <c:v>0.95093547387203192</c:v>
                </c:pt>
                <c:pt idx="19">
                  <c:v>0.94828136914815975</c:v>
                </c:pt>
                <c:pt idx="20">
                  <c:v>0.9456346721528649</c:v>
                </c:pt>
                <c:pt idx="21">
                  <c:v>0.94299536221083613</c:v>
                </c:pt>
                <c:pt idx="22">
                  <c:v>0.94036341870446694</c:v>
                </c:pt>
                <c:pt idx="23">
                  <c:v>0.93773882107369655</c:v>
                </c:pt>
                <c:pt idx="24">
                  <c:v>0.93512154881584697</c:v>
                </c:pt>
                <c:pt idx="25">
                  <c:v>0.93251158148546542</c:v>
                </c:pt>
                <c:pt idx="26">
                  <c:v>0.92990889869416249</c:v>
                </c:pt>
                <c:pt idx="27">
                  <c:v>0.92731348011045389</c:v>
                </c:pt>
                <c:pt idx="28">
                  <c:v>0.92472530545960185</c:v>
                </c:pt>
                <c:pt idx="29">
                  <c:v>0.92214435452345578</c:v>
                </c:pt>
                <c:pt idx="30">
                  <c:v>0.91957060714029504</c:v>
                </c:pt>
                <c:pt idx="31">
                  <c:v>0.91700404320467122</c:v>
                </c:pt>
                <c:pt idx="32">
                  <c:v>0.91444464266725156</c:v>
                </c:pt>
                <c:pt idx="33">
                  <c:v>0.91189238553466134</c:v>
                </c:pt>
                <c:pt idx="34">
                  <c:v>0.90934725186932863</c:v>
                </c:pt>
                <c:pt idx="35">
                  <c:v>0.90680922178932821</c:v>
                </c:pt>
                <c:pt idx="36">
                  <c:v>0.90427827546822614</c:v>
                </c:pt>
                <c:pt idx="37">
                  <c:v>0.90175439313492456</c:v>
                </c:pt>
                <c:pt idx="38">
                  <c:v>0.89923755507350822</c:v>
                </c:pt>
                <c:pt idx="39">
                  <c:v>0.89672774162308988</c:v>
                </c:pt>
                <c:pt idx="40">
                  <c:v>0.89422493317765628</c:v>
                </c:pt>
                <c:pt idx="41">
                  <c:v>0.89172911018591616</c:v>
                </c:pt>
                <c:pt idx="42">
                  <c:v>0.88924025315114597</c:v>
                </c:pt>
                <c:pt idx="43">
                  <c:v>0.88675834263103903</c:v>
                </c:pt>
                <c:pt idx="44">
                  <c:v>0.88428335923755275</c:v>
                </c:pt>
                <c:pt idx="45">
                  <c:v>0.88181528363675776</c:v>
                </c:pt>
                <c:pt idx="46">
                  <c:v>0.87935409654868602</c:v>
                </c:pt>
                <c:pt idx="47">
                  <c:v>0.8768997787471815</c:v>
                </c:pt>
                <c:pt idx="48">
                  <c:v>0.87445231105974852</c:v>
                </c:pt>
                <c:pt idx="49">
                  <c:v>0.87201167436740323</c:v>
                </c:pt>
                <c:pt idx="50">
                  <c:v>0.86957784960452389</c:v>
                </c:pt>
                <c:pt idx="51">
                  <c:v>0.86715081775870095</c:v>
                </c:pt>
                <c:pt idx="52">
                  <c:v>0.86473055987059022</c:v>
                </c:pt>
                <c:pt idx="53">
                  <c:v>0.86231705703376349</c:v>
                </c:pt>
                <c:pt idx="54">
                  <c:v>0.85991029039456135</c:v>
                </c:pt>
                <c:pt idx="55">
                  <c:v>0.85751024115194607</c:v>
                </c:pt>
                <c:pt idx="56">
                  <c:v>0.85511689055735396</c:v>
                </c:pt>
                <c:pt idx="57">
                  <c:v>0.85273021991455</c:v>
                </c:pt>
                <c:pt idx="58">
                  <c:v>0.8503502105794809</c:v>
                </c:pt>
                <c:pt idx="59">
                  <c:v>0.84797684396012962</c:v>
                </c:pt>
                <c:pt idx="60">
                  <c:v>0.84561010151637073</c:v>
                </c:pt>
                <c:pt idx="61">
                  <c:v>0.84324996475982483</c:v>
                </c:pt>
                <c:pt idx="62">
                  <c:v>0.84089641525371461</c:v>
                </c:pt>
                <c:pt idx="63">
                  <c:v>0.83854943461272047</c:v>
                </c:pt>
                <c:pt idx="64">
                  <c:v>0.83620900450283731</c:v>
                </c:pt>
                <c:pt idx="65">
                  <c:v>0.83387510664123099</c:v>
                </c:pt>
                <c:pt idx="66">
                  <c:v>0.83154772279609546</c:v>
                </c:pt>
                <c:pt idx="67">
                  <c:v>0.82922683478651071</c:v>
                </c:pt>
                <c:pt idx="68">
                  <c:v>0.82691242448230051</c:v>
                </c:pt>
                <c:pt idx="69">
                  <c:v>0.82460447380389035</c:v>
                </c:pt>
                <c:pt idx="70">
                  <c:v>0.82230296472216713</c:v>
                </c:pt>
                <c:pt idx="71">
                  <c:v>0.82000787925833785</c:v>
                </c:pt>
                <c:pt idx="72">
                  <c:v>0.81771919948378879</c:v>
                </c:pt>
                <c:pt idx="73">
                  <c:v>0.81543690751994624</c:v>
                </c:pt>
                <c:pt idx="74">
                  <c:v>0.81316098553813598</c:v>
                </c:pt>
                <c:pt idx="75">
                  <c:v>0.81089141575944457</c:v>
                </c:pt>
                <c:pt idx="76">
                  <c:v>0.80862818045458085</c:v>
                </c:pt>
                <c:pt idx="77">
                  <c:v>0.80637126194373587</c:v>
                </c:pt>
                <c:pt idx="78">
                  <c:v>0.80412064259644689</c:v>
                </c:pt>
                <c:pt idx="79">
                  <c:v>0.80187630483145822</c:v>
                </c:pt>
                <c:pt idx="80">
                  <c:v>0.79963823111658405</c:v>
                </c:pt>
                <c:pt idx="81">
                  <c:v>0.79740640396857188</c:v>
                </c:pt>
                <c:pt idx="82">
                  <c:v>0.79518080595296581</c:v>
                </c:pt>
                <c:pt idx="83">
                  <c:v>0.79296141968397016</c:v>
                </c:pt>
                <c:pt idx="84">
                  <c:v>0.7907482278243142</c:v>
                </c:pt>
                <c:pt idx="85">
                  <c:v>0.78854121308511582</c:v>
                </c:pt>
                <c:pt idx="86">
                  <c:v>0.78634035822574722</c:v>
                </c:pt>
                <c:pt idx="87">
                  <c:v>0.78414564605369996</c:v>
                </c:pt>
                <c:pt idx="88">
                  <c:v>0.78195705942445082</c:v>
                </c:pt>
                <c:pt idx="89">
                  <c:v>0.77977458124132759</c:v>
                </c:pt>
                <c:pt idx="90">
                  <c:v>0.77759819445537548</c:v>
                </c:pt>
                <c:pt idx="91">
                  <c:v>0.77542788206522428</c:v>
                </c:pt>
                <c:pt idx="92">
                  <c:v>0.77326362711695584</c:v>
                </c:pt>
                <c:pt idx="93">
                  <c:v>0.77110541270397037</c:v>
                </c:pt>
                <c:pt idx="94">
                  <c:v>0.76895322196685567</c:v>
                </c:pt>
                <c:pt idx="95">
                  <c:v>0.7668070380932549</c:v>
                </c:pt>
                <c:pt idx="96">
                  <c:v>0.76466684431773524</c:v>
                </c:pt>
                <c:pt idx="97">
                  <c:v>0.76253262392165666</c:v>
                </c:pt>
                <c:pt idx="98">
                  <c:v>0.76040436023304225</c:v>
                </c:pt>
                <c:pt idx="99">
                  <c:v>0.75828203662644678</c:v>
                </c:pt>
                <c:pt idx="100">
                  <c:v>0.75616563652282787</c:v>
                </c:pt>
                <c:pt idx="101">
                  <c:v>0.75405514338941548</c:v>
                </c:pt>
                <c:pt idx="102">
                  <c:v>0.75195054073958367</c:v>
                </c:pt>
                <c:pt idx="103">
                  <c:v>0.74985181213272156</c:v>
                </c:pt>
                <c:pt idx="104">
                  <c:v>0.74775894117410424</c:v>
                </c:pt>
                <c:pt idx="105">
                  <c:v>0.74567191151476586</c:v>
                </c:pt>
                <c:pt idx="106">
                  <c:v>0.74359070685137085</c:v>
                </c:pt>
                <c:pt idx="107">
                  <c:v>0.74151531092608702</c:v>
                </c:pt>
                <c:pt idx="108">
                  <c:v>0.73944570752645888</c:v>
                </c:pt>
                <c:pt idx="109">
                  <c:v>0.73738188048528019</c:v>
                </c:pt>
                <c:pt idx="110">
                  <c:v>0.73532381368046862</c:v>
                </c:pt>
                <c:pt idx="111">
                  <c:v>0.73327149103493894</c:v>
                </c:pt>
                <c:pt idx="112">
                  <c:v>0.73122489651647782</c:v>
                </c:pt>
                <c:pt idx="113">
                  <c:v>0.72918401413761869</c:v>
                </c:pt>
                <c:pt idx="114">
                  <c:v>0.72714882795551694</c:v>
                </c:pt>
                <c:pt idx="115">
                  <c:v>0.72511932207182461</c:v>
                </c:pt>
                <c:pt idx="116">
                  <c:v>0.72309548063256746</c:v>
                </c:pt>
                <c:pt idx="117">
                  <c:v>0.72107728782801972</c:v>
                </c:pt>
                <c:pt idx="118">
                  <c:v>0.71906472789258202</c:v>
                </c:pt>
                <c:pt idx="119">
                  <c:v>0.71705778510465679</c:v>
                </c:pt>
                <c:pt idx="120">
                  <c:v>0.71505644378652666</c:v>
                </c:pt>
                <c:pt idx="121">
                  <c:v>0.71306068830423142</c:v>
                </c:pt>
                <c:pt idx="122">
                  <c:v>0.71107050306744579</c:v>
                </c:pt>
                <c:pt idx="123">
                  <c:v>0.70908587252935784</c:v>
                </c:pt>
                <c:pt idx="124">
                  <c:v>0.70710678118654746</c:v>
                </c:pt>
                <c:pt idx="125">
                  <c:v>0.70513321357886583</c:v>
                </c:pt>
                <c:pt idx="126">
                  <c:v>0.70316515428931314</c:v>
                </c:pt>
                <c:pt idx="127">
                  <c:v>0.7012025879439201</c:v>
                </c:pt>
                <c:pt idx="128">
                  <c:v>0.69924549921162626</c:v>
                </c:pt>
                <c:pt idx="129">
                  <c:v>0.69729387280416111</c:v>
                </c:pt>
                <c:pt idx="130">
                  <c:v>0.6953476934759244</c:v>
                </c:pt>
                <c:pt idx="131">
                  <c:v>0.69340694602386688</c:v>
                </c:pt>
                <c:pt idx="132">
                  <c:v>0.69147161528737211</c:v>
                </c:pt>
                <c:pt idx="133">
                  <c:v>0.68954168614813716</c:v>
                </c:pt>
                <c:pt idx="134">
                  <c:v>0.68761714353005521</c:v>
                </c:pt>
                <c:pt idx="135">
                  <c:v>0.68569797239909758</c:v>
                </c:pt>
                <c:pt idx="136">
                  <c:v>0.68378415776319623</c:v>
                </c:pt>
                <c:pt idx="137">
                  <c:v>0.68187568467212656</c:v>
                </c:pt>
                <c:pt idx="138">
                  <c:v>0.67997253821739079</c:v>
                </c:pt>
                <c:pt idx="139">
                  <c:v>0.67807470353210153</c:v>
                </c:pt>
                <c:pt idx="140">
                  <c:v>0.67618216579086565</c:v>
                </c:pt>
                <c:pt idx="141">
                  <c:v>0.67429491020966803</c:v>
                </c:pt>
                <c:pt idx="142">
                  <c:v>0.67241292204575676</c:v>
                </c:pt>
                <c:pt idx="143">
                  <c:v>0.67053618659752745</c:v>
                </c:pt>
                <c:pt idx="144">
                  <c:v>0.66866468920440847</c:v>
                </c:pt>
                <c:pt idx="145">
                  <c:v>0.66679841524674677</c:v>
                </c:pt>
                <c:pt idx="146">
                  <c:v>0.66493735014569333</c:v>
                </c:pt>
                <c:pt idx="147">
                  <c:v>0.66308147936308937</c:v>
                </c:pt>
                <c:pt idx="148">
                  <c:v>0.66123078840135252</c:v>
                </c:pt>
                <c:pt idx="149">
                  <c:v>0.6593852628033644</c:v>
                </c:pt>
                <c:pt idx="150">
                  <c:v>0.65754488815235657</c:v>
                </c:pt>
                <c:pt idx="151">
                  <c:v>0.6557096500717986</c:v>
                </c:pt>
                <c:pt idx="152">
                  <c:v>0.65387953422528611</c:v>
                </c:pt>
                <c:pt idx="153">
                  <c:v>0.65205452631642735</c:v>
                </c:pt>
                <c:pt idx="154">
                  <c:v>0.65023461208873312</c:v>
                </c:pt>
                <c:pt idx="155">
                  <c:v>0.64841977732550482</c:v>
                </c:pt>
                <c:pt idx="156">
                  <c:v>0.64661000784972289</c:v>
                </c:pt>
                <c:pt idx="157">
                  <c:v>0.64480528952393668</c:v>
                </c:pt>
                <c:pt idx="158">
                  <c:v>0.64300560825015374</c:v>
                </c:pt>
                <c:pt idx="159">
                  <c:v>0.64121094996973005</c:v>
                </c:pt>
                <c:pt idx="160">
                  <c:v>0.63942130066325942</c:v>
                </c:pt>
                <c:pt idx="161">
                  <c:v>0.63763664635046502</c:v>
                </c:pt>
                <c:pt idx="162">
                  <c:v>0.63585697309008926</c:v>
                </c:pt>
                <c:pt idx="163">
                  <c:v>0.6340822669797852</c:v>
                </c:pt>
                <c:pt idx="164">
                  <c:v>0.6323125141560082</c:v>
                </c:pt>
                <c:pt idx="165">
                  <c:v>0.63054770079390732</c:v>
                </c:pt>
                <c:pt idx="166">
                  <c:v>0.62878781310721754</c:v>
                </c:pt>
                <c:pt idx="167">
                  <c:v>0.62703283734815174</c:v>
                </c:pt>
                <c:pt idx="168">
                  <c:v>0.62528275980729353</c:v>
                </c:pt>
                <c:pt idx="169">
                  <c:v>0.62353756681349015</c:v>
                </c:pt>
                <c:pt idx="170">
                  <c:v>0.62179724473374598</c:v>
                </c:pt>
                <c:pt idx="171">
                  <c:v>0.62006177997311507</c:v>
                </c:pt>
                <c:pt idx="172">
                  <c:v>0.61833115897459645</c:v>
                </c:pt>
                <c:pt idx="173">
                  <c:v>0.61660536821902634</c:v>
                </c:pt>
                <c:pt idx="174">
                  <c:v>0.61488439422497454</c:v>
                </c:pt>
                <c:pt idx="175">
                  <c:v>0.61316822354863743</c:v>
                </c:pt>
                <c:pt idx="176">
                  <c:v>0.61145684278373413</c:v>
                </c:pt>
                <c:pt idx="177">
                  <c:v>0.60975023856140098</c:v>
                </c:pt>
                <c:pt idx="178">
                  <c:v>0.60804839755008766</c:v>
                </c:pt>
                <c:pt idx="179">
                  <c:v>0.60635130645545277</c:v>
                </c:pt>
                <c:pt idx="180">
                  <c:v>0.60465895202025977</c:v>
                </c:pt>
                <c:pt idx="181">
                  <c:v>0.60297132102427431</c:v>
                </c:pt>
                <c:pt idx="182">
                  <c:v>0.60128840028415953</c:v>
                </c:pt>
                <c:pt idx="183">
                  <c:v>0.59961017665337446</c:v>
                </c:pt>
                <c:pt idx="184">
                  <c:v>0.59793663702207056</c:v>
                </c:pt>
                <c:pt idx="185">
                  <c:v>0.59626776831698935</c:v>
                </c:pt>
                <c:pt idx="186">
                  <c:v>0.59460355750136051</c:v>
                </c:pt>
                <c:pt idx="187">
                  <c:v>0.59294399157480004</c:v>
                </c:pt>
                <c:pt idx="188">
                  <c:v>0.5912890575732086</c:v>
                </c:pt>
                <c:pt idx="189">
                  <c:v>0.58963874256866988</c:v>
                </c:pt>
                <c:pt idx="190">
                  <c:v>0.58799303366935063</c:v>
                </c:pt>
                <c:pt idx="191">
                  <c:v>0.58635191801939868</c:v>
                </c:pt>
                <c:pt idx="192">
                  <c:v>0.5847153827988435</c:v>
                </c:pt>
                <c:pt idx="193">
                  <c:v>0.5830834152234956</c:v>
                </c:pt>
                <c:pt idx="194">
                  <c:v>0.58145600254484675</c:v>
                </c:pt>
                <c:pt idx="195">
                  <c:v>0.57983313204997045</c:v>
                </c:pt>
                <c:pt idx="196">
                  <c:v>0.57821479106142226</c:v>
                </c:pt>
                <c:pt idx="197">
                  <c:v>0.57660096693714169</c:v>
                </c:pt>
                <c:pt idx="198">
                  <c:v>0.574991647070352</c:v>
                </c:pt>
                <c:pt idx="199">
                  <c:v>0.57338681888946341</c:v>
                </c:pt>
                <c:pt idx="200">
                  <c:v>0.57178646985797332</c:v>
                </c:pt>
                <c:pt idx="201">
                  <c:v>0.57019058747436946</c:v>
                </c:pt>
                <c:pt idx="202">
                  <c:v>0.56859915927203186</c:v>
                </c:pt>
                <c:pt idx="203">
                  <c:v>0.56701217281913519</c:v>
                </c:pt>
                <c:pt idx="204">
                  <c:v>0.56542961571855233</c:v>
                </c:pt>
                <c:pt idx="205">
                  <c:v>0.56385147560775661</c:v>
                </c:pt>
                <c:pt idx="206">
                  <c:v>0.56227774015872622</c:v>
                </c:pt>
                <c:pt idx="207">
                  <c:v>0.56070839707784714</c:v>
                </c:pt>
                <c:pt idx="208">
                  <c:v>0.55914343410581757</c:v>
                </c:pt>
                <c:pt idx="209">
                  <c:v>0.55758283901755168</c:v>
                </c:pt>
                <c:pt idx="210">
                  <c:v>0.55602659962208478</c:v>
                </c:pt>
                <c:pt idx="211">
                  <c:v>0.55447470376247754</c:v>
                </c:pt>
                <c:pt idx="212">
                  <c:v>0.55292713931572124</c:v>
                </c:pt>
                <c:pt idx="213">
                  <c:v>0.55138389419264311</c:v>
                </c:pt>
                <c:pt idx="214">
                  <c:v>0.54984495633781161</c:v>
                </c:pt>
                <c:pt idx="215">
                  <c:v>0.54831031372944261</c:v>
                </c:pt>
                <c:pt idx="216">
                  <c:v>0.54677995437930538</c:v>
                </c:pt>
                <c:pt idx="217">
                  <c:v>0.54525386633262884</c:v>
                </c:pt>
                <c:pt idx="218">
                  <c:v>0.54373203766800815</c:v>
                </c:pt>
                <c:pt idx="219">
                  <c:v>0.54221445649731193</c:v>
                </c:pt>
                <c:pt idx="220">
                  <c:v>0.54070111096558859</c:v>
                </c:pt>
                <c:pt idx="221">
                  <c:v>0.53919198925097489</c:v>
                </c:pt>
                <c:pt idx="222">
                  <c:v>0.53768707956460249</c:v>
                </c:pt>
                <c:pt idx="223">
                  <c:v>0.53618637015050663</c:v>
                </c:pt>
                <c:pt idx="224">
                  <c:v>0.53468984928553365</c:v>
                </c:pt>
                <c:pt idx="225">
                  <c:v>0.53319750527925014</c:v>
                </c:pt>
                <c:pt idx="226">
                  <c:v>0.53170932647385083</c:v>
                </c:pt>
                <c:pt idx="227">
                  <c:v>0.53022530124406853</c:v>
                </c:pt>
                <c:pt idx="228">
                  <c:v>0.52874541799708186</c:v>
                </c:pt>
                <c:pt idx="229">
                  <c:v>0.52726966517242613</c:v>
                </c:pt>
                <c:pt idx="230">
                  <c:v>0.5257980312419025</c:v>
                </c:pt>
                <c:pt idx="231">
                  <c:v>0.52433050470948739</c:v>
                </c:pt>
                <c:pt idx="232">
                  <c:v>0.52286707411124367</c:v>
                </c:pt>
                <c:pt idx="233">
                  <c:v>0.52140772801523005</c:v>
                </c:pt>
                <c:pt idx="234">
                  <c:v>0.51995245502141274</c:v>
                </c:pt>
                <c:pt idx="235">
                  <c:v>0.51850124376157591</c:v>
                </c:pt>
                <c:pt idx="236">
                  <c:v>0.51705408289923294</c:v>
                </c:pt>
                <c:pt idx="237">
                  <c:v>0.51561096112953753</c:v>
                </c:pt>
                <c:pt idx="238">
                  <c:v>0.51417186717919616</c:v>
                </c:pt>
                <c:pt idx="239">
                  <c:v>0.51273678980637938</c:v>
                </c:pt>
                <c:pt idx="240">
                  <c:v>0.51130571780063427</c:v>
                </c:pt>
                <c:pt idx="241">
                  <c:v>0.5098786399827967</c:v>
                </c:pt>
                <c:pt idx="242">
                  <c:v>0.50845554520490432</c:v>
                </c:pt>
                <c:pt idx="243">
                  <c:v>0.50703642235010893</c:v>
                </c:pt>
                <c:pt idx="244">
                  <c:v>0.50562126033259036</c:v>
                </c:pt>
                <c:pt idx="245">
                  <c:v>0.50421004809746917</c:v>
                </c:pt>
                <c:pt idx="246">
                  <c:v>0.50280277462072065</c:v>
                </c:pt>
                <c:pt idx="247">
                  <c:v>0.50139942890908873</c:v>
                </c:pt>
                <c:pt idx="248">
                  <c:v>0.5</c:v>
                </c:pt>
                <c:pt idx="249">
                  <c:v>0.49860447696147808</c:v>
                </c:pt>
                <c:pt idx="250">
                  <c:v>0.49721284889205825</c:v>
                </c:pt>
                <c:pt idx="251">
                  <c:v>0.49582510492070231</c:v>
                </c:pt>
                <c:pt idx="252">
                  <c:v>0.49444123420671354</c:v>
                </c:pt>
                <c:pt idx="253">
                  <c:v>0.49306122593965213</c:v>
                </c:pt>
                <c:pt idx="254">
                  <c:v>0.49168506933925099</c:v>
                </c:pt>
                <c:pt idx="255">
                  <c:v>0.49031275365533061</c:v>
                </c:pt>
                <c:pt idx="256">
                  <c:v>0.48894426816771641</c:v>
                </c:pt>
                <c:pt idx="257">
                  <c:v>0.48757960218615376</c:v>
                </c:pt>
                <c:pt idx="258">
                  <c:v>0.4862187450502255</c:v>
                </c:pt>
                <c:pt idx="259">
                  <c:v>0.48486168612926794</c:v>
                </c:pt>
                <c:pt idx="260">
                  <c:v>0.48350841482228801</c:v>
                </c:pt>
                <c:pt idx="261">
                  <c:v>0.48215892055788057</c:v>
                </c:pt>
                <c:pt idx="262">
                  <c:v>0.48081319279414592</c:v>
                </c:pt>
                <c:pt idx="263">
                  <c:v>0.47947122101860684</c:v>
                </c:pt>
                <c:pt idx="264">
                  <c:v>0.47813299474812748</c:v>
                </c:pt>
                <c:pt idx="265">
                  <c:v>0.47679850352883052</c:v>
                </c:pt>
                <c:pt idx="266">
                  <c:v>0.47546773693601607</c:v>
                </c:pt>
                <c:pt idx="267">
                  <c:v>0.47414068457407987</c:v>
                </c:pt>
                <c:pt idx="268">
                  <c:v>0.47281733607643256</c:v>
                </c:pt>
                <c:pt idx="269">
                  <c:v>0.47149768110541806</c:v>
                </c:pt>
                <c:pt idx="270">
                  <c:v>0.47018170935223358</c:v>
                </c:pt>
                <c:pt idx="271">
                  <c:v>0.46886941053684816</c:v>
                </c:pt>
                <c:pt idx="272">
                  <c:v>0.4675607744079236</c:v>
                </c:pt>
                <c:pt idx="273">
                  <c:v>0.46625579074273271</c:v>
                </c:pt>
                <c:pt idx="274">
                  <c:v>0.4649544493470813</c:v>
                </c:pt>
                <c:pt idx="275">
                  <c:v>0.46365674005522706</c:v>
                </c:pt>
                <c:pt idx="276">
                  <c:v>0.46236265272980104</c:v>
                </c:pt>
                <c:pt idx="277">
                  <c:v>0.46107217726172789</c:v>
                </c:pt>
                <c:pt idx="278">
                  <c:v>0.45978530357014752</c:v>
                </c:pt>
                <c:pt idx="279">
                  <c:v>0.45850202160233561</c:v>
                </c:pt>
                <c:pt idx="280">
                  <c:v>0.45722232133362578</c:v>
                </c:pt>
                <c:pt idx="281">
                  <c:v>0.45594619276733067</c:v>
                </c:pt>
                <c:pt idx="282">
                  <c:v>0.45467362593466432</c:v>
                </c:pt>
                <c:pt idx="283">
                  <c:v>0.45340461089466422</c:v>
                </c:pt>
                <c:pt idx="284">
                  <c:v>0.45213913773411296</c:v>
                </c:pt>
                <c:pt idx="285">
                  <c:v>0.45087719656746228</c:v>
                </c:pt>
                <c:pt idx="286">
                  <c:v>0.44961877753675411</c:v>
                </c:pt>
                <c:pt idx="287">
                  <c:v>0.44836387081154494</c:v>
                </c:pt>
                <c:pt idx="288">
                  <c:v>0.44711246658882814</c:v>
                </c:pt>
                <c:pt idx="289">
                  <c:v>0.44586455509295808</c:v>
                </c:pt>
                <c:pt idx="290">
                  <c:v>0.44462012657557298</c:v>
                </c:pt>
                <c:pt idx="291">
                  <c:v>0.44337917131551952</c:v>
                </c:pt>
                <c:pt idx="292">
                  <c:v>0.44214167961877637</c:v>
                </c:pt>
                <c:pt idx="293">
                  <c:v>0.44090764181837888</c:v>
                </c:pt>
                <c:pt idx="294">
                  <c:v>0.43967704827434301</c:v>
                </c:pt>
                <c:pt idx="295">
                  <c:v>0.43844988937359075</c:v>
                </c:pt>
                <c:pt idx="296">
                  <c:v>0.43722615552987426</c:v>
                </c:pt>
                <c:pt idx="297">
                  <c:v>0.43600583718370173</c:v>
                </c:pt>
                <c:pt idx="298">
                  <c:v>0.43478892480226194</c:v>
                </c:pt>
                <c:pt idx="299">
                  <c:v>0.43357540887935048</c:v>
                </c:pt>
                <c:pt idx="300">
                  <c:v>0.43236527993529511</c:v>
                </c:pt>
                <c:pt idx="301">
                  <c:v>0.43115852851688174</c:v>
                </c:pt>
                <c:pt idx="302">
                  <c:v>0.42995514519728067</c:v>
                </c:pt>
                <c:pt idx="303">
                  <c:v>0.42875512057597309</c:v>
                </c:pt>
                <c:pt idx="304">
                  <c:v>0.42755844527867698</c:v>
                </c:pt>
                <c:pt idx="305">
                  <c:v>0.42636510995727506</c:v>
                </c:pt>
                <c:pt idx="306">
                  <c:v>0.42517510528974045</c:v>
                </c:pt>
                <c:pt idx="307">
                  <c:v>0.42398842198006481</c:v>
                </c:pt>
                <c:pt idx="308">
                  <c:v>0.42280505075818536</c:v>
                </c:pt>
                <c:pt idx="309">
                  <c:v>0.42162498237991242</c:v>
                </c:pt>
                <c:pt idx="310">
                  <c:v>0.42044820762685731</c:v>
                </c:pt>
                <c:pt idx="311">
                  <c:v>0.41927471730636023</c:v>
                </c:pt>
                <c:pt idx="312">
                  <c:v>0.41810450225141865</c:v>
                </c:pt>
                <c:pt idx="313">
                  <c:v>0.41693755332061544</c:v>
                </c:pt>
                <c:pt idx="314">
                  <c:v>0.41577386139804773</c:v>
                </c:pt>
                <c:pt idx="315">
                  <c:v>0.41461341739325536</c:v>
                </c:pt>
                <c:pt idx="316">
                  <c:v>0.41345621224115026</c:v>
                </c:pt>
                <c:pt idx="317">
                  <c:v>0.41230223690194512</c:v>
                </c:pt>
                <c:pt idx="318">
                  <c:v>0.41115148236108356</c:v>
                </c:pt>
                <c:pt idx="319">
                  <c:v>0.41000393962916892</c:v>
                </c:pt>
                <c:pt idx="320">
                  <c:v>0.4088595997418944</c:v>
                </c:pt>
                <c:pt idx="321">
                  <c:v>0.40771845375997307</c:v>
                </c:pt>
                <c:pt idx="322">
                  <c:v>0.40658049276906805</c:v>
                </c:pt>
                <c:pt idx="323">
                  <c:v>0.40544570787972228</c:v>
                </c:pt>
                <c:pt idx="324">
                  <c:v>0.40431409022729042</c:v>
                </c:pt>
                <c:pt idx="325">
                  <c:v>0.40318563097186794</c:v>
                </c:pt>
                <c:pt idx="326">
                  <c:v>0.40206032129822356</c:v>
                </c:pt>
                <c:pt idx="327">
                  <c:v>0.40093815241572911</c:v>
                </c:pt>
                <c:pt idx="328">
                  <c:v>0.39981911555829203</c:v>
                </c:pt>
                <c:pt idx="329">
                  <c:v>0.39870320198428594</c:v>
                </c:pt>
                <c:pt idx="330">
                  <c:v>0.3975904029764829</c:v>
                </c:pt>
                <c:pt idx="331">
                  <c:v>0.39648070984198508</c:v>
                </c:pt>
                <c:pt idx="332">
                  <c:v>0.3953741139121571</c:v>
                </c:pt>
                <c:pt idx="333">
                  <c:v>0.39427060654255791</c:v>
                </c:pt>
                <c:pt idx="334">
                  <c:v>0.39317017911287361</c:v>
                </c:pt>
                <c:pt idx="335">
                  <c:v>0.39207282302684998</c:v>
                </c:pt>
                <c:pt idx="336">
                  <c:v>0.39097852971222541</c:v>
                </c:pt>
                <c:pt idx="337">
                  <c:v>0.3898872906206638</c:v>
                </c:pt>
                <c:pt idx="338">
                  <c:v>0.38879909722768774</c:v>
                </c:pt>
                <c:pt idx="339">
                  <c:v>0.38771394103261214</c:v>
                </c:pt>
                <c:pt idx="340">
                  <c:v>0.38663181355847798</c:v>
                </c:pt>
                <c:pt idx="341">
                  <c:v>0.38555270635198519</c:v>
                </c:pt>
                <c:pt idx="342">
                  <c:v>0.38447661098342784</c:v>
                </c:pt>
                <c:pt idx="343">
                  <c:v>0.38340351904662751</c:v>
                </c:pt>
                <c:pt idx="344">
                  <c:v>0.38233342215886762</c:v>
                </c:pt>
                <c:pt idx="345">
                  <c:v>0.38126631196082839</c:v>
                </c:pt>
                <c:pt idx="346">
                  <c:v>0.38020218011652113</c:v>
                </c:pt>
                <c:pt idx="347">
                  <c:v>0.37914101831322344</c:v>
                </c:pt>
                <c:pt idx="348">
                  <c:v>0.37808281826141393</c:v>
                </c:pt>
                <c:pt idx="349">
                  <c:v>0.37702757169470774</c:v>
                </c:pt>
                <c:pt idx="350">
                  <c:v>0.37597527036979184</c:v>
                </c:pt>
                <c:pt idx="351">
                  <c:v>0.37492590606636078</c:v>
                </c:pt>
                <c:pt idx="352">
                  <c:v>0.37387947058705212</c:v>
                </c:pt>
                <c:pt idx="353">
                  <c:v>0.37283595575738299</c:v>
                </c:pt>
                <c:pt idx="354">
                  <c:v>0.37179535342568543</c:v>
                </c:pt>
                <c:pt idx="355">
                  <c:v>0.37075765546304357</c:v>
                </c:pt>
                <c:pt idx="356">
                  <c:v>0.36972285376322944</c:v>
                </c:pt>
                <c:pt idx="357">
                  <c:v>0.36869094024264015</c:v>
                </c:pt>
                <c:pt idx="358">
                  <c:v>0.36766190684023436</c:v>
                </c:pt>
                <c:pt idx="359">
                  <c:v>0.36663574551746947</c:v>
                </c:pt>
                <c:pt idx="360">
                  <c:v>0.36561244825823891</c:v>
                </c:pt>
                <c:pt idx="361">
                  <c:v>0.3645920070688094</c:v>
                </c:pt>
                <c:pt idx="362">
                  <c:v>0.36357441397775847</c:v>
                </c:pt>
                <c:pt idx="363">
                  <c:v>0.36255966103591231</c:v>
                </c:pt>
                <c:pt idx="364">
                  <c:v>0.36154774031628367</c:v>
                </c:pt>
                <c:pt idx="365">
                  <c:v>0.36053864391400986</c:v>
                </c:pt>
                <c:pt idx="366">
                  <c:v>0.35953236394629101</c:v>
                </c:pt>
                <c:pt idx="367">
                  <c:v>0.3585288925523285</c:v>
                </c:pt>
                <c:pt idx="368">
                  <c:v>0.35752822189326339</c:v>
                </c:pt>
                <c:pt idx="369">
                  <c:v>0.35653034415211576</c:v>
                </c:pt>
                <c:pt idx="370">
                  <c:v>0.3555352515337229</c:v>
                </c:pt>
                <c:pt idx="371">
                  <c:v>0.35454293626467898</c:v>
                </c:pt>
                <c:pt idx="372">
                  <c:v>0.35355339059327379</c:v>
                </c:pt>
                <c:pt idx="373">
                  <c:v>0.35256660678943291</c:v>
                </c:pt>
                <c:pt idx="374">
                  <c:v>0.35158257714465657</c:v>
                </c:pt>
                <c:pt idx="375">
                  <c:v>0.35060129397195999</c:v>
                </c:pt>
                <c:pt idx="376">
                  <c:v>0.34962274960581313</c:v>
                </c:pt>
                <c:pt idx="377">
                  <c:v>0.34864693640208055</c:v>
                </c:pt>
                <c:pt idx="378">
                  <c:v>0.34767384673796226</c:v>
                </c:pt>
                <c:pt idx="379">
                  <c:v>0.34670347301193349</c:v>
                </c:pt>
                <c:pt idx="380">
                  <c:v>0.34573580764368606</c:v>
                </c:pt>
                <c:pt idx="381">
                  <c:v>0.34477084307406852</c:v>
                </c:pt>
                <c:pt idx="382">
                  <c:v>0.3438085717650276</c:v>
                </c:pt>
                <c:pt idx="383">
                  <c:v>0.34284898619954879</c:v>
                </c:pt>
                <c:pt idx="384">
                  <c:v>0.34189207888159806</c:v>
                </c:pt>
                <c:pt idx="385">
                  <c:v>0.34093784233606322</c:v>
                </c:pt>
                <c:pt idx="386">
                  <c:v>0.33998626910869539</c:v>
                </c:pt>
                <c:pt idx="387">
                  <c:v>0.33903735176605077</c:v>
                </c:pt>
                <c:pt idx="388">
                  <c:v>0.33809108289543288</c:v>
                </c:pt>
                <c:pt idx="389">
                  <c:v>0.33714745510483407</c:v>
                </c:pt>
                <c:pt idx="390">
                  <c:v>0.33620646102287843</c:v>
                </c:pt>
                <c:pt idx="391">
                  <c:v>0.33526809329876373</c:v>
                </c:pt>
                <c:pt idx="392">
                  <c:v>0.33433234460220429</c:v>
                </c:pt>
                <c:pt idx="393">
                  <c:v>0.33339920762337344</c:v>
                </c:pt>
                <c:pt idx="394">
                  <c:v>0.33246867507284666</c:v>
                </c:pt>
                <c:pt idx="395">
                  <c:v>0.33154073968154463</c:v>
                </c:pt>
                <c:pt idx="396">
                  <c:v>0.33061539420067626</c:v>
                </c:pt>
                <c:pt idx="397">
                  <c:v>0.3296926314016822</c:v>
                </c:pt>
                <c:pt idx="398">
                  <c:v>0.32877244407617834</c:v>
                </c:pt>
                <c:pt idx="399">
                  <c:v>0.32785482503589936</c:v>
                </c:pt>
                <c:pt idx="400">
                  <c:v>0.32693976711264305</c:v>
                </c:pt>
                <c:pt idx="401">
                  <c:v>0.32602726315821362</c:v>
                </c:pt>
                <c:pt idx="402">
                  <c:v>0.32511730604436662</c:v>
                </c:pt>
                <c:pt idx="403">
                  <c:v>0.32420988866275241</c:v>
                </c:pt>
                <c:pt idx="404">
                  <c:v>0.32330500392486144</c:v>
                </c:pt>
                <c:pt idx="405">
                  <c:v>0.32240264476196834</c:v>
                </c:pt>
                <c:pt idx="406">
                  <c:v>0.32150280412507687</c:v>
                </c:pt>
                <c:pt idx="407">
                  <c:v>0.32060547498486502</c:v>
                </c:pt>
                <c:pt idx="408">
                  <c:v>0.31971065033162971</c:v>
                </c:pt>
                <c:pt idx="409">
                  <c:v>0.31881832317523257</c:v>
                </c:pt>
                <c:pt idx="410">
                  <c:v>0.31792848654504463</c:v>
                </c:pt>
                <c:pt idx="411">
                  <c:v>0.3170411334898926</c:v>
                </c:pt>
                <c:pt idx="412">
                  <c:v>0.31615625707800404</c:v>
                </c:pt>
                <c:pt idx="413">
                  <c:v>0.31527385039695366</c:v>
                </c:pt>
                <c:pt idx="414">
                  <c:v>0.31439390655360877</c:v>
                </c:pt>
                <c:pt idx="415">
                  <c:v>0.31351641867407581</c:v>
                </c:pt>
                <c:pt idx="416">
                  <c:v>0.31264137990364671</c:v>
                </c:pt>
                <c:pt idx="417">
                  <c:v>0.31176878340674508</c:v>
                </c:pt>
                <c:pt idx="418">
                  <c:v>0.31089862236687299</c:v>
                </c:pt>
                <c:pt idx="419">
                  <c:v>0.31003088998655765</c:v>
                </c:pt>
                <c:pt idx="420">
                  <c:v>0.30916557948729823</c:v>
                </c:pt>
                <c:pt idx="421">
                  <c:v>0.30830268410951317</c:v>
                </c:pt>
                <c:pt idx="422">
                  <c:v>0.30744219711248727</c:v>
                </c:pt>
                <c:pt idx="423">
                  <c:v>0.30658411177431877</c:v>
                </c:pt>
                <c:pt idx="424">
                  <c:v>0.30572842139186707</c:v>
                </c:pt>
                <c:pt idx="425">
                  <c:v>0.30487511928070049</c:v>
                </c:pt>
                <c:pt idx="426">
                  <c:v>0.30402419877504377</c:v>
                </c:pt>
                <c:pt idx="427">
                  <c:v>0.30317565322772638</c:v>
                </c:pt>
                <c:pt idx="428">
                  <c:v>0.30232947601012988</c:v>
                </c:pt>
                <c:pt idx="429">
                  <c:v>0.30148566051213715</c:v>
                </c:pt>
                <c:pt idx="430">
                  <c:v>0.30064420014207982</c:v>
                </c:pt>
                <c:pt idx="431">
                  <c:v>0.29980508832668723</c:v>
                </c:pt>
                <c:pt idx="432">
                  <c:v>0.29896831851103528</c:v>
                </c:pt>
                <c:pt idx="433">
                  <c:v>0.29813388415849468</c:v>
                </c:pt>
                <c:pt idx="434">
                  <c:v>0.29730177875068026</c:v>
                </c:pt>
                <c:pt idx="435">
                  <c:v>0.29647199578740002</c:v>
                </c:pt>
                <c:pt idx="436">
                  <c:v>0.29564452878660424</c:v>
                </c:pt>
                <c:pt idx="437">
                  <c:v>0.29481937128433494</c:v>
                </c:pt>
                <c:pt idx="438">
                  <c:v>0.29399651683467531</c:v>
                </c:pt>
                <c:pt idx="439">
                  <c:v>0.29317595900969934</c:v>
                </c:pt>
                <c:pt idx="440">
                  <c:v>0.29235769139942175</c:v>
                </c:pt>
                <c:pt idx="441">
                  <c:v>0.2915417076117478</c:v>
                </c:pt>
                <c:pt idx="442">
                  <c:v>0.29072800127242338</c:v>
                </c:pt>
                <c:pt idx="443">
                  <c:v>0.28991656602498517</c:v>
                </c:pt>
                <c:pt idx="444">
                  <c:v>0.28910739553071113</c:v>
                </c:pt>
                <c:pt idx="445">
                  <c:v>0.28830048346857085</c:v>
                </c:pt>
                <c:pt idx="446">
                  <c:v>0.28749582353517605</c:v>
                </c:pt>
                <c:pt idx="447">
                  <c:v>0.28669340944473165</c:v>
                </c:pt>
                <c:pt idx="448">
                  <c:v>0.28589323492898666</c:v>
                </c:pt>
                <c:pt idx="449">
                  <c:v>0.28509529373718473</c:v>
                </c:pt>
                <c:pt idx="450">
                  <c:v>0.28429957963601599</c:v>
                </c:pt>
                <c:pt idx="451">
                  <c:v>0.28350608640956765</c:v>
                </c:pt>
                <c:pt idx="452">
                  <c:v>0.28271480785927616</c:v>
                </c:pt>
                <c:pt idx="453">
                  <c:v>0.28192573780387831</c:v>
                </c:pt>
                <c:pt idx="454">
                  <c:v>0.28113887007936317</c:v>
                </c:pt>
                <c:pt idx="455">
                  <c:v>0.28035419853892363</c:v>
                </c:pt>
                <c:pt idx="456">
                  <c:v>0.27957171705290884</c:v>
                </c:pt>
                <c:pt idx="457">
                  <c:v>0.2787914195087759</c:v>
                </c:pt>
                <c:pt idx="458">
                  <c:v>0.27801329981104239</c:v>
                </c:pt>
                <c:pt idx="459">
                  <c:v>0.27723735188123882</c:v>
                </c:pt>
                <c:pt idx="460">
                  <c:v>0.27646356965786067</c:v>
                </c:pt>
                <c:pt idx="461">
                  <c:v>0.27569194709632155</c:v>
                </c:pt>
                <c:pt idx="462">
                  <c:v>0.2749224781689058</c:v>
                </c:pt>
                <c:pt idx="463">
                  <c:v>0.27415515686472131</c:v>
                </c:pt>
                <c:pt idx="464">
                  <c:v>0.27338997718965269</c:v>
                </c:pt>
                <c:pt idx="465">
                  <c:v>0.27262693316631442</c:v>
                </c:pt>
                <c:pt idx="466">
                  <c:v>0.27186601883400408</c:v>
                </c:pt>
                <c:pt idx="467">
                  <c:v>0.27110722824865596</c:v>
                </c:pt>
                <c:pt idx="468">
                  <c:v>0.2703505554827943</c:v>
                </c:pt>
                <c:pt idx="469">
                  <c:v>0.26959599462548745</c:v>
                </c:pt>
                <c:pt idx="470">
                  <c:v>0.26884353978230124</c:v>
                </c:pt>
                <c:pt idx="471">
                  <c:v>0.26809318507525332</c:v>
                </c:pt>
                <c:pt idx="472">
                  <c:v>0.26734492464276682</c:v>
                </c:pt>
                <c:pt idx="473">
                  <c:v>0.26659875263962501</c:v>
                </c:pt>
                <c:pt idx="474">
                  <c:v>0.26585466323692541</c:v>
                </c:pt>
                <c:pt idx="475">
                  <c:v>0.26511265062203426</c:v>
                </c:pt>
                <c:pt idx="476">
                  <c:v>0.26437270899854093</c:v>
                </c:pt>
                <c:pt idx="477">
                  <c:v>0.26363483258621312</c:v>
                </c:pt>
                <c:pt idx="478">
                  <c:v>0.26289901562095125</c:v>
                </c:pt>
                <c:pt idx="479">
                  <c:v>0.26216525235474369</c:v>
                </c:pt>
                <c:pt idx="480">
                  <c:v>0.26143353705562178</c:v>
                </c:pt>
                <c:pt idx="481">
                  <c:v>0.26070386400761503</c:v>
                </c:pt>
                <c:pt idx="482">
                  <c:v>0.25997622751070643</c:v>
                </c:pt>
                <c:pt idx="483">
                  <c:v>0.25925062188078796</c:v>
                </c:pt>
                <c:pt idx="484">
                  <c:v>0.25852704144961641</c:v>
                </c:pt>
                <c:pt idx="485">
                  <c:v>0.25780548056476882</c:v>
                </c:pt>
                <c:pt idx="486">
                  <c:v>0.25708593358959808</c:v>
                </c:pt>
                <c:pt idx="487">
                  <c:v>0.25636839490318974</c:v>
                </c:pt>
                <c:pt idx="488">
                  <c:v>0.25565285890031714</c:v>
                </c:pt>
                <c:pt idx="489">
                  <c:v>0.25493931999139835</c:v>
                </c:pt>
                <c:pt idx="490">
                  <c:v>0.25422777260245216</c:v>
                </c:pt>
                <c:pt idx="491">
                  <c:v>0.25351821117505452</c:v>
                </c:pt>
                <c:pt idx="492">
                  <c:v>0.25281063016629518</c:v>
                </c:pt>
                <c:pt idx="493">
                  <c:v>0.25210502404873458</c:v>
                </c:pt>
                <c:pt idx="494">
                  <c:v>0.25140138731036032</c:v>
                </c:pt>
                <c:pt idx="495">
                  <c:v>0.25069971445454442</c:v>
                </c:pt>
                <c:pt idx="496">
                  <c:v>0.25</c:v>
                </c:pt>
                <c:pt idx="497">
                  <c:v>0.2493022384807391</c:v>
                </c:pt>
                <c:pt idx="498">
                  <c:v>0.24860642444602912</c:v>
                </c:pt>
                <c:pt idx="499">
                  <c:v>0.24791255246035121</c:v>
                </c:pt>
                <c:pt idx="500">
                  <c:v>0.24722061710335677</c:v>
                </c:pt>
                <c:pt idx="501">
                  <c:v>0.24653061296982617</c:v>
                </c:pt>
                <c:pt idx="502">
                  <c:v>0.24584253466962544</c:v>
                </c:pt>
                <c:pt idx="503">
                  <c:v>0.24515637682766531</c:v>
                </c:pt>
                <c:pt idx="504">
                  <c:v>0.24447213408385815</c:v>
                </c:pt>
                <c:pt idx="505">
                  <c:v>0.24378980109307694</c:v>
                </c:pt>
                <c:pt idx="506">
                  <c:v>0.24310937252511275</c:v>
                </c:pt>
                <c:pt idx="507">
                  <c:v>0.24243084306463397</c:v>
                </c:pt>
                <c:pt idx="508">
                  <c:v>0.24175420741114403</c:v>
                </c:pt>
                <c:pt idx="509">
                  <c:v>0.24107946027894034</c:v>
                </c:pt>
                <c:pt idx="510">
                  <c:v>0.24040659639707296</c:v>
                </c:pt>
                <c:pt idx="511">
                  <c:v>0.23973561050930342</c:v>
                </c:pt>
                <c:pt idx="512">
                  <c:v>0.23906649737406374</c:v>
                </c:pt>
                <c:pt idx="513">
                  <c:v>0.23839925176441529</c:v>
                </c:pt>
                <c:pt idx="514">
                  <c:v>0.23773386846800798</c:v>
                </c:pt>
                <c:pt idx="515">
                  <c:v>0.23707034228703988</c:v>
                </c:pt>
                <c:pt idx="516">
                  <c:v>0.23640866803821628</c:v>
                </c:pt>
                <c:pt idx="517">
                  <c:v>0.23574884055270909</c:v>
                </c:pt>
                <c:pt idx="518">
                  <c:v>0.23509085467611673</c:v>
                </c:pt>
                <c:pt idx="519">
                  <c:v>0.23443470526842414</c:v>
                </c:pt>
                <c:pt idx="520">
                  <c:v>0.23378038720396174</c:v>
                </c:pt>
                <c:pt idx="521">
                  <c:v>0.23312789537136641</c:v>
                </c:pt>
                <c:pt idx="522">
                  <c:v>0.23247722467354062</c:v>
                </c:pt>
                <c:pt idx="523">
                  <c:v>0.23182837002761353</c:v>
                </c:pt>
                <c:pt idx="524">
                  <c:v>0.23118132636490046</c:v>
                </c:pt>
                <c:pt idx="525">
                  <c:v>0.230536088630864</c:v>
                </c:pt>
                <c:pt idx="526">
                  <c:v>0.2298926517850737</c:v>
                </c:pt>
                <c:pt idx="527">
                  <c:v>0.2292510108011678</c:v>
                </c:pt>
                <c:pt idx="528">
                  <c:v>0.22861116066681292</c:v>
                </c:pt>
                <c:pt idx="529">
                  <c:v>0.22797309638366534</c:v>
                </c:pt>
                <c:pt idx="530">
                  <c:v>0.22733681296733221</c:v>
                </c:pt>
                <c:pt idx="531">
                  <c:v>0.22670230544733205</c:v>
                </c:pt>
                <c:pt idx="532">
                  <c:v>0.22606956886705654</c:v>
                </c:pt>
                <c:pt idx="533">
                  <c:v>0.22543859828373108</c:v>
                </c:pt>
                <c:pt idx="534">
                  <c:v>0.22480938876837706</c:v>
                </c:pt>
                <c:pt idx="535">
                  <c:v>0.22418193540577247</c:v>
                </c:pt>
                <c:pt idx="536">
                  <c:v>0.22355623329441413</c:v>
                </c:pt>
                <c:pt idx="537">
                  <c:v>0.22293227754647901</c:v>
                </c:pt>
                <c:pt idx="538">
                  <c:v>0.22231006328778649</c:v>
                </c:pt>
                <c:pt idx="539">
                  <c:v>0.22168958565775976</c:v>
                </c:pt>
                <c:pt idx="540">
                  <c:v>0.22107083980938821</c:v>
                </c:pt>
                <c:pt idx="541">
                  <c:v>0.22045382090918944</c:v>
                </c:pt>
                <c:pt idx="542">
                  <c:v>0.2198385241371715</c:v>
                </c:pt>
                <c:pt idx="543">
                  <c:v>0.21922494468679538</c:v>
                </c:pt>
                <c:pt idx="544">
                  <c:v>0.21861307776493721</c:v>
                </c:pt>
                <c:pt idx="545">
                  <c:v>0.21800291859185081</c:v>
                </c:pt>
                <c:pt idx="546">
                  <c:v>0.21739446240113092</c:v>
                </c:pt>
                <c:pt idx="547">
                  <c:v>0.21678770443967524</c:v>
                </c:pt>
                <c:pt idx="548">
                  <c:v>0.21618263996764758</c:v>
                </c:pt>
                <c:pt idx="549">
                  <c:v>0.21557926425844084</c:v>
                </c:pt>
                <c:pt idx="550">
                  <c:v>0.21497757259864034</c:v>
                </c:pt>
                <c:pt idx="551">
                  <c:v>0.21437756028798652</c:v>
                </c:pt>
                <c:pt idx="552">
                  <c:v>0.21377922263933855</c:v>
                </c:pt>
                <c:pt idx="553">
                  <c:v>0.2131825549786375</c:v>
                </c:pt>
                <c:pt idx="554">
                  <c:v>0.21258755264487023</c:v>
                </c:pt>
                <c:pt idx="555">
                  <c:v>0.21199421099003243</c:v>
                </c:pt>
                <c:pt idx="556">
                  <c:v>0.21140252537909268</c:v>
                </c:pt>
                <c:pt idx="557">
                  <c:v>0.21081249118995615</c:v>
                </c:pt>
                <c:pt idx="558">
                  <c:v>0.21022410381342865</c:v>
                </c:pt>
                <c:pt idx="559">
                  <c:v>0.20963735865318014</c:v>
                </c:pt>
                <c:pt idx="560">
                  <c:v>0.20905225112570933</c:v>
                </c:pt>
                <c:pt idx="561">
                  <c:v>0.20846877666030775</c:v>
                </c:pt>
                <c:pt idx="562">
                  <c:v>0.20788693069902386</c:v>
                </c:pt>
                <c:pt idx="563">
                  <c:v>0.20730670869662771</c:v>
                </c:pt>
                <c:pt idx="564">
                  <c:v>0.20672810612057507</c:v>
                </c:pt>
                <c:pt idx="565">
                  <c:v>0.20615111845097259</c:v>
                </c:pt>
                <c:pt idx="566">
                  <c:v>0.20557574118054184</c:v>
                </c:pt>
                <c:pt idx="567">
                  <c:v>0.20500196981458449</c:v>
                </c:pt>
                <c:pt idx="568">
                  <c:v>0.20442979987094717</c:v>
                </c:pt>
                <c:pt idx="569">
                  <c:v>0.20385922687998656</c:v>
                </c:pt>
                <c:pt idx="570">
                  <c:v>0.20329024638453402</c:v>
                </c:pt>
                <c:pt idx="571">
                  <c:v>0.2027228539398612</c:v>
                </c:pt>
                <c:pt idx="572">
                  <c:v>0.20215704511364521</c:v>
                </c:pt>
                <c:pt idx="573">
                  <c:v>0.20159281548593397</c:v>
                </c:pt>
                <c:pt idx="574">
                  <c:v>0.20103016064911178</c:v>
                </c:pt>
                <c:pt idx="575">
                  <c:v>0.20046907620786461</c:v>
                </c:pt>
                <c:pt idx="576">
                  <c:v>0.19990955777914601</c:v>
                </c:pt>
                <c:pt idx="577">
                  <c:v>0.199351600992143</c:v>
                </c:pt>
                <c:pt idx="578">
                  <c:v>0.19879520148824145</c:v>
                </c:pt>
                <c:pt idx="579">
                  <c:v>0.19824035492099257</c:v>
                </c:pt>
                <c:pt idx="580">
                  <c:v>0.19768705695607852</c:v>
                </c:pt>
                <c:pt idx="581">
                  <c:v>0.19713530327127896</c:v>
                </c:pt>
                <c:pt idx="582">
                  <c:v>0.1965850895564368</c:v>
                </c:pt>
                <c:pt idx="583">
                  <c:v>0.19603641151342502</c:v>
                </c:pt>
                <c:pt idx="584">
                  <c:v>0.19548926485611268</c:v>
                </c:pt>
                <c:pt idx="585">
                  <c:v>0.1949436453103319</c:v>
                </c:pt>
                <c:pt idx="586">
                  <c:v>0.1943995486138439</c:v>
                </c:pt>
                <c:pt idx="587">
                  <c:v>0.19385697051630613</c:v>
                </c:pt>
                <c:pt idx="588">
                  <c:v>0.19331590677923899</c:v>
                </c:pt>
                <c:pt idx="589">
                  <c:v>0.19277635317599259</c:v>
                </c:pt>
                <c:pt idx="590">
                  <c:v>0.19223830549171395</c:v>
                </c:pt>
                <c:pt idx="591">
                  <c:v>0.19170175952331373</c:v>
                </c:pt>
                <c:pt idx="592">
                  <c:v>0.19116671107943381</c:v>
                </c:pt>
                <c:pt idx="593">
                  <c:v>0.19063315598041417</c:v>
                </c:pt>
                <c:pt idx="594">
                  <c:v>0.19010109005826059</c:v>
                </c:pt>
                <c:pt idx="595">
                  <c:v>0.18957050915661167</c:v>
                </c:pt>
                <c:pt idx="596">
                  <c:v>0.18904140913070697</c:v>
                </c:pt>
                <c:pt idx="597">
                  <c:v>0.1885137858473539</c:v>
                </c:pt>
                <c:pt idx="598">
                  <c:v>0.18798763518489592</c:v>
                </c:pt>
                <c:pt idx="599">
                  <c:v>0.18746295303318039</c:v>
                </c:pt>
                <c:pt idx="600">
                  <c:v>0.18693973529352606</c:v>
                </c:pt>
                <c:pt idx="601">
                  <c:v>0.18641797787869149</c:v>
                </c:pt>
                <c:pt idx="602">
                  <c:v>0.18589767671284271</c:v>
                </c:pt>
                <c:pt idx="603">
                  <c:v>0.18537882773152176</c:v>
                </c:pt>
                <c:pt idx="604">
                  <c:v>0.18486142688161469</c:v>
                </c:pt>
                <c:pt idx="605">
                  <c:v>0.18434547012132008</c:v>
                </c:pt>
                <c:pt idx="606">
                  <c:v>0.18383095342011721</c:v>
                </c:pt>
                <c:pt idx="607">
                  <c:v>0.18331787275873473</c:v>
                </c:pt>
                <c:pt idx="608">
                  <c:v>0.18280622412911948</c:v>
                </c:pt>
                <c:pt idx="609">
                  <c:v>0.1822960035344047</c:v>
                </c:pt>
                <c:pt idx="610">
                  <c:v>0.18178720698887926</c:v>
                </c:pt>
                <c:pt idx="611">
                  <c:v>0.18127983051795613</c:v>
                </c:pt>
                <c:pt idx="612">
                  <c:v>0.18077387015814186</c:v>
                </c:pt>
                <c:pt idx="613">
                  <c:v>0.18026932195700493</c:v>
                </c:pt>
                <c:pt idx="614">
                  <c:v>0.17976618197314553</c:v>
                </c:pt>
                <c:pt idx="615">
                  <c:v>0.1792644462761642</c:v>
                </c:pt>
                <c:pt idx="616">
                  <c:v>0.17876411094663169</c:v>
                </c:pt>
                <c:pt idx="617">
                  <c:v>0.17826517207605791</c:v>
                </c:pt>
                <c:pt idx="618">
                  <c:v>0.17776762576686148</c:v>
                </c:pt>
                <c:pt idx="619">
                  <c:v>0.17727146813233946</c:v>
                </c:pt>
                <c:pt idx="620">
                  <c:v>0.17677669529663687</c:v>
                </c:pt>
                <c:pt idx="621">
                  <c:v>0.17628330339471648</c:v>
                </c:pt>
                <c:pt idx="622">
                  <c:v>0.17579128857232829</c:v>
                </c:pt>
                <c:pt idx="623">
                  <c:v>0.17530064698598002</c:v>
                </c:pt>
                <c:pt idx="624">
                  <c:v>0.17481137480290654</c:v>
                </c:pt>
                <c:pt idx="625">
                  <c:v>0.17432346820104028</c:v>
                </c:pt>
                <c:pt idx="626">
                  <c:v>0.17383692336898107</c:v>
                </c:pt>
                <c:pt idx="627">
                  <c:v>0.17335173650596672</c:v>
                </c:pt>
                <c:pt idx="628">
                  <c:v>0.17286790382184303</c:v>
                </c:pt>
                <c:pt idx="629">
                  <c:v>0.17238542153703429</c:v>
                </c:pt>
                <c:pt idx="630">
                  <c:v>0.1719042858825138</c:v>
                </c:pt>
                <c:pt idx="631">
                  <c:v>0.17142449309977439</c:v>
                </c:pt>
                <c:pt idx="632">
                  <c:v>0.17094603944079906</c:v>
                </c:pt>
                <c:pt idx="633">
                  <c:v>0.17046892116803167</c:v>
                </c:pt>
                <c:pt idx="634">
                  <c:v>0.1699931345543477</c:v>
                </c:pt>
                <c:pt idx="635">
                  <c:v>0.16951867588302538</c:v>
                </c:pt>
                <c:pt idx="636">
                  <c:v>0.16904554144771641</c:v>
                </c:pt>
                <c:pt idx="637">
                  <c:v>0.16857372755241706</c:v>
                </c:pt>
                <c:pt idx="638">
                  <c:v>0.16810323051143919</c:v>
                </c:pt>
                <c:pt idx="639">
                  <c:v>0.16763404664938189</c:v>
                </c:pt>
                <c:pt idx="640">
                  <c:v>0.16716617230110212</c:v>
                </c:pt>
                <c:pt idx="641">
                  <c:v>0.16669960381168675</c:v>
                </c:pt>
                <c:pt idx="642">
                  <c:v>0.1662343375364233</c:v>
                </c:pt>
                <c:pt idx="643">
                  <c:v>0.16577036984077234</c:v>
                </c:pt>
                <c:pt idx="644">
                  <c:v>0.16530769710033816</c:v>
                </c:pt>
                <c:pt idx="645">
                  <c:v>0.16484631570084113</c:v>
                </c:pt>
                <c:pt idx="646">
                  <c:v>0.16438622203808911</c:v>
                </c:pt>
                <c:pt idx="647">
                  <c:v>0.16392741251794968</c:v>
                </c:pt>
                <c:pt idx="648">
                  <c:v>0.16346988355632155</c:v>
                </c:pt>
                <c:pt idx="649">
                  <c:v>0.16301363157910684</c:v>
                </c:pt>
                <c:pt idx="650">
                  <c:v>0.16255865302218331</c:v>
                </c:pt>
                <c:pt idx="651">
                  <c:v>0.16210494433137621</c:v>
                </c:pt>
                <c:pt idx="652">
                  <c:v>0.16165250196243075</c:v>
                </c:pt>
                <c:pt idx="653">
                  <c:v>0.16120132238098414</c:v>
                </c:pt>
                <c:pt idx="654">
                  <c:v>0.16075140206253843</c:v>
                </c:pt>
                <c:pt idx="655">
                  <c:v>0.16030273749243251</c:v>
                </c:pt>
                <c:pt idx="656">
                  <c:v>0.15985532516581488</c:v>
                </c:pt>
                <c:pt idx="657">
                  <c:v>0.15940916158761623</c:v>
                </c:pt>
                <c:pt idx="658">
                  <c:v>0.15896424327252229</c:v>
                </c:pt>
                <c:pt idx="659">
                  <c:v>0.1585205667449463</c:v>
                </c:pt>
                <c:pt idx="660">
                  <c:v>0.15807812853900205</c:v>
                </c:pt>
                <c:pt idx="661">
                  <c:v>0.15763692519847683</c:v>
                </c:pt>
                <c:pt idx="662">
                  <c:v>0.15719695327680436</c:v>
                </c:pt>
                <c:pt idx="663">
                  <c:v>0.15675820933703793</c:v>
                </c:pt>
                <c:pt idx="664">
                  <c:v>0.15632068995182338</c:v>
                </c:pt>
                <c:pt idx="665">
                  <c:v>0.15588439170337254</c:v>
                </c:pt>
                <c:pt idx="666">
                  <c:v>0.15544931118343649</c:v>
                </c:pt>
                <c:pt idx="667">
                  <c:v>0.15501544499327879</c:v>
                </c:pt>
                <c:pt idx="668">
                  <c:v>0.15458278974364911</c:v>
                </c:pt>
                <c:pt idx="669">
                  <c:v>0.15415134205475658</c:v>
                </c:pt>
                <c:pt idx="670">
                  <c:v>0.15372109855624363</c:v>
                </c:pt>
                <c:pt idx="671">
                  <c:v>0.15329205588715936</c:v>
                </c:pt>
                <c:pt idx="672">
                  <c:v>0.15286421069593356</c:v>
                </c:pt>
                <c:pt idx="673">
                  <c:v>0.15243755964035022</c:v>
                </c:pt>
                <c:pt idx="674">
                  <c:v>0.15201209938752192</c:v>
                </c:pt>
                <c:pt idx="675">
                  <c:v>0.15158782661386322</c:v>
                </c:pt>
                <c:pt idx="676">
                  <c:v>0.15116473800506497</c:v>
                </c:pt>
                <c:pt idx="677">
                  <c:v>0.15074283025606858</c:v>
                </c:pt>
                <c:pt idx="678">
                  <c:v>0.15032210007103988</c:v>
                </c:pt>
                <c:pt idx="679">
                  <c:v>0.14990254416334364</c:v>
                </c:pt>
                <c:pt idx="680">
                  <c:v>0.14948415925551767</c:v>
                </c:pt>
                <c:pt idx="681">
                  <c:v>0.14906694207924734</c:v>
                </c:pt>
                <c:pt idx="682">
                  <c:v>0.14865088937534013</c:v>
                </c:pt>
                <c:pt idx="683">
                  <c:v>0.14823599789370004</c:v>
                </c:pt>
                <c:pt idx="684">
                  <c:v>0.14782226439330209</c:v>
                </c:pt>
                <c:pt idx="685">
                  <c:v>0.14740968564216747</c:v>
                </c:pt>
                <c:pt idx="686">
                  <c:v>0.14699825841733766</c:v>
                </c:pt>
                <c:pt idx="687">
                  <c:v>0.14658797950484967</c:v>
                </c:pt>
                <c:pt idx="688">
                  <c:v>0.14617884569971087</c:v>
                </c:pt>
                <c:pt idx="689">
                  <c:v>0.1457708538058739</c:v>
                </c:pt>
                <c:pt idx="690">
                  <c:v>0.14536400063621172</c:v>
                </c:pt>
                <c:pt idx="691">
                  <c:v>0.14495828301249261</c:v>
                </c:pt>
                <c:pt idx="692">
                  <c:v>0.14455369776535557</c:v>
                </c:pt>
                <c:pt idx="693">
                  <c:v>0.14415024173428539</c:v>
                </c:pt>
                <c:pt idx="694">
                  <c:v>0.14374791176758803</c:v>
                </c:pt>
                <c:pt idx="695">
                  <c:v>0.14334670472236588</c:v>
                </c:pt>
                <c:pt idx="696">
                  <c:v>0.14294661746449333</c:v>
                </c:pt>
                <c:pt idx="697">
                  <c:v>0.14254764686859239</c:v>
                </c:pt>
                <c:pt idx="698">
                  <c:v>0.14214978981800797</c:v>
                </c:pt>
                <c:pt idx="699">
                  <c:v>0.14175304320478382</c:v>
                </c:pt>
                <c:pt idx="700">
                  <c:v>0.14135740392963805</c:v>
                </c:pt>
                <c:pt idx="701">
                  <c:v>0.14096286890193918</c:v>
                </c:pt>
                <c:pt idx="702">
                  <c:v>0.14056943503968156</c:v>
                </c:pt>
                <c:pt idx="703">
                  <c:v>0.14017709926946181</c:v>
                </c:pt>
                <c:pt idx="704">
                  <c:v>0.13978585852645437</c:v>
                </c:pt>
                <c:pt idx="705">
                  <c:v>0.13939570975438795</c:v>
                </c:pt>
                <c:pt idx="706">
                  <c:v>0.13900664990552122</c:v>
                </c:pt>
                <c:pt idx="707">
                  <c:v>0.13861867594061941</c:v>
                </c:pt>
                <c:pt idx="708">
                  <c:v>0.13823178482893034</c:v>
                </c:pt>
                <c:pt idx="709">
                  <c:v>0.13784597354816078</c:v>
                </c:pt>
                <c:pt idx="710">
                  <c:v>0.1374612390844529</c:v>
                </c:pt>
                <c:pt idx="711">
                  <c:v>0.13707757843236068</c:v>
                </c:pt>
                <c:pt idx="712">
                  <c:v>0.13669498859482634</c:v>
                </c:pt>
                <c:pt idx="713">
                  <c:v>0.13631346658315721</c:v>
                </c:pt>
                <c:pt idx="714">
                  <c:v>0.13593300941700207</c:v>
                </c:pt>
                <c:pt idx="715">
                  <c:v>0.13555361412432793</c:v>
                </c:pt>
                <c:pt idx="716">
                  <c:v>0.13517527774139718</c:v>
                </c:pt>
                <c:pt idx="717">
                  <c:v>0.13479799731274372</c:v>
                </c:pt>
                <c:pt idx="718">
                  <c:v>0.13442176989115062</c:v>
                </c:pt>
                <c:pt idx="719">
                  <c:v>0.13404659253762663</c:v>
                </c:pt>
                <c:pt idx="720">
                  <c:v>0.13367246232138338</c:v>
                </c:pt>
                <c:pt idx="721">
                  <c:v>0.13329937631981251</c:v>
                </c:pt>
                <c:pt idx="722">
                  <c:v>0.13292733161846276</c:v>
                </c:pt>
                <c:pt idx="723">
                  <c:v>0.13255632531101708</c:v>
                </c:pt>
                <c:pt idx="724">
                  <c:v>0.13218635449927046</c:v>
                </c:pt>
                <c:pt idx="725">
                  <c:v>0.13181741629310656</c:v>
                </c:pt>
                <c:pt idx="726">
                  <c:v>0.13144950781047562</c:v>
                </c:pt>
                <c:pt idx="727">
                  <c:v>0.13108262617737185</c:v>
                </c:pt>
                <c:pt idx="728">
                  <c:v>0.13071676852781086</c:v>
                </c:pt>
                <c:pt idx="729">
                  <c:v>0.13035193200380754</c:v>
                </c:pt>
                <c:pt idx="730">
                  <c:v>0.12998811375535321</c:v>
                </c:pt>
                <c:pt idx="731">
                  <c:v>0.12962531094039401</c:v>
                </c:pt>
                <c:pt idx="732">
                  <c:v>0.12926352072480823</c:v>
                </c:pt>
                <c:pt idx="733">
                  <c:v>0.12890274028238438</c:v>
                </c:pt>
                <c:pt idx="734">
                  <c:v>0.12854296679479907</c:v>
                </c:pt>
                <c:pt idx="735">
                  <c:v>0.12818419745159482</c:v>
                </c:pt>
                <c:pt idx="736">
                  <c:v>0.1278264294501586</c:v>
                </c:pt>
                <c:pt idx="737">
                  <c:v>0.1274696599956992</c:v>
                </c:pt>
                <c:pt idx="738">
                  <c:v>0.12711388630122608</c:v>
                </c:pt>
                <c:pt idx="739">
                  <c:v>0.12675910558752726</c:v>
                </c:pt>
                <c:pt idx="740">
                  <c:v>0.12640531508314759</c:v>
                </c:pt>
                <c:pt idx="741">
                  <c:v>0.12605251202436726</c:v>
                </c:pt>
                <c:pt idx="742">
                  <c:v>0.12570069365518019</c:v>
                </c:pt>
                <c:pt idx="743">
                  <c:v>0.12534985722727215</c:v>
                </c:pt>
                <c:pt idx="744">
                  <c:v>0.125</c:v>
                </c:pt>
                <c:pt idx="745">
                  <c:v>0.12465111924036955</c:v>
                </c:pt>
                <c:pt idx="746">
                  <c:v>0.12430321222301456</c:v>
                </c:pt>
                <c:pt idx="747">
                  <c:v>0.12395627623017558</c:v>
                </c:pt>
                <c:pt idx="748">
                  <c:v>0.12361030855167839</c:v>
                </c:pt>
                <c:pt idx="749">
                  <c:v>0.12326530648491309</c:v>
                </c:pt>
                <c:pt idx="750">
                  <c:v>0.12292126733481272</c:v>
                </c:pt>
                <c:pt idx="751">
                  <c:v>0.12257818841383268</c:v>
                </c:pt>
                <c:pt idx="752">
                  <c:v>0.1222360670419291</c:v>
                </c:pt>
                <c:pt idx="753">
                  <c:v>0.12189490054653844</c:v>
                </c:pt>
                <c:pt idx="754">
                  <c:v>0.12155468626255637</c:v>
                </c:pt>
                <c:pt idx="755">
                  <c:v>0.12121542153231699</c:v>
                </c:pt>
                <c:pt idx="756">
                  <c:v>0.12087710370557204</c:v>
                </c:pt>
                <c:pt idx="757">
                  <c:v>0.12053973013947017</c:v>
                </c:pt>
                <c:pt idx="758">
                  <c:v>0.12020329819853648</c:v>
                </c:pt>
                <c:pt idx="759">
                  <c:v>0.11986780525465172</c:v>
                </c:pt>
                <c:pt idx="760">
                  <c:v>0.11953324868703187</c:v>
                </c:pt>
                <c:pt idx="761">
                  <c:v>0.11919962588220767</c:v>
                </c:pt>
                <c:pt idx="762">
                  <c:v>0.11886693423400399</c:v>
                </c:pt>
                <c:pt idx="763">
                  <c:v>0.11853517114351994</c:v>
                </c:pt>
                <c:pt idx="764">
                  <c:v>0.11820433401910814</c:v>
                </c:pt>
                <c:pt idx="765">
                  <c:v>0.11787442027635452</c:v>
                </c:pt>
                <c:pt idx="766">
                  <c:v>0.11754542733805839</c:v>
                </c:pt>
                <c:pt idx="767">
                  <c:v>0.11721735263421207</c:v>
                </c:pt>
                <c:pt idx="768">
                  <c:v>0.11689019360198087</c:v>
                </c:pt>
                <c:pt idx="769">
                  <c:v>0.11656394768568321</c:v>
                </c:pt>
                <c:pt idx="770">
                  <c:v>0.11623861233677028</c:v>
                </c:pt>
                <c:pt idx="771">
                  <c:v>0.11591418501380676</c:v>
                </c:pt>
                <c:pt idx="772">
                  <c:v>0.11559066318245026</c:v>
                </c:pt>
                <c:pt idx="773">
                  <c:v>0.11526804431543197</c:v>
                </c:pt>
                <c:pt idx="774">
                  <c:v>0.11494632589253688</c:v>
                </c:pt>
                <c:pt idx="775">
                  <c:v>0.1146255054005839</c:v>
                </c:pt>
                <c:pt idx="776">
                  <c:v>0.11430558033340649</c:v>
                </c:pt>
                <c:pt idx="777">
                  <c:v>0.11398654819183264</c:v>
                </c:pt>
                <c:pt idx="778">
                  <c:v>0.11366840648366611</c:v>
                </c:pt>
                <c:pt idx="779">
                  <c:v>0.11335115272366605</c:v>
                </c:pt>
                <c:pt idx="780">
                  <c:v>0.11303478443352827</c:v>
                </c:pt>
                <c:pt idx="781">
                  <c:v>0.11271929914186557</c:v>
                </c:pt>
                <c:pt idx="782">
                  <c:v>0.11240469438418851</c:v>
                </c:pt>
                <c:pt idx="783">
                  <c:v>0.11209096770288621</c:v>
                </c:pt>
                <c:pt idx="784">
                  <c:v>0.11177811664720709</c:v>
                </c:pt>
                <c:pt idx="785">
                  <c:v>0.11146613877323948</c:v>
                </c:pt>
                <c:pt idx="786">
                  <c:v>0.11115503164389325</c:v>
                </c:pt>
                <c:pt idx="787">
                  <c:v>0.11084479282887988</c:v>
                </c:pt>
                <c:pt idx="788">
                  <c:v>0.11053541990469409</c:v>
                </c:pt>
                <c:pt idx="789">
                  <c:v>0.11022691045459469</c:v>
                </c:pt>
                <c:pt idx="790">
                  <c:v>0.10991926206858575</c:v>
                </c:pt>
                <c:pt idx="791">
                  <c:v>0.1096124723433977</c:v>
                </c:pt>
                <c:pt idx="792">
                  <c:v>0.10930653888246858</c:v>
                </c:pt>
                <c:pt idx="793">
                  <c:v>0.10900145929592543</c:v>
                </c:pt>
                <c:pt idx="794">
                  <c:v>0.10869723120056549</c:v>
                </c:pt>
                <c:pt idx="795">
                  <c:v>0.10839385221983762</c:v>
                </c:pt>
                <c:pt idx="796">
                  <c:v>0.10809131998382382</c:v>
                </c:pt>
                <c:pt idx="797">
                  <c:v>0.10778963212922042</c:v>
                </c:pt>
                <c:pt idx="798">
                  <c:v>0.1074887862993202</c:v>
                </c:pt>
                <c:pt idx="799">
                  <c:v>0.10718878014399327</c:v>
                </c:pt>
                <c:pt idx="800">
                  <c:v>0.10688961131966927</c:v>
                </c:pt>
                <c:pt idx="801">
                  <c:v>0.10659127748931876</c:v>
                </c:pt>
                <c:pt idx="802">
                  <c:v>0.10629377632243509</c:v>
                </c:pt>
                <c:pt idx="803">
                  <c:v>0.10599710549501624</c:v>
                </c:pt>
                <c:pt idx="804">
                  <c:v>0.10570126268954635</c:v>
                </c:pt>
                <c:pt idx="805">
                  <c:v>0.10540624559497808</c:v>
                </c:pt>
                <c:pt idx="806">
                  <c:v>0.10511205190671434</c:v>
                </c:pt>
                <c:pt idx="807">
                  <c:v>0.10481867932659007</c:v>
                </c:pt>
                <c:pt idx="808">
                  <c:v>0.10452612556285466</c:v>
                </c:pt>
                <c:pt idx="809">
                  <c:v>0.10423438833015387</c:v>
                </c:pt>
                <c:pt idx="810">
                  <c:v>0.10394346534951192</c:v>
                </c:pt>
                <c:pt idx="811">
                  <c:v>0.10365335434831387</c:v>
                </c:pt>
                <c:pt idx="812">
                  <c:v>0.10336405306028752</c:v>
                </c:pt>
                <c:pt idx="813">
                  <c:v>0.10307555922548629</c:v>
                </c:pt>
                <c:pt idx="814">
                  <c:v>0.10278787059027089</c:v>
                </c:pt>
                <c:pt idx="815">
                  <c:v>0.10250098490729223</c:v>
                </c:pt>
                <c:pt idx="816">
                  <c:v>0.1022148999354736</c:v>
                </c:pt>
                <c:pt idx="817">
                  <c:v>0.10192961343999327</c:v>
                </c:pt>
                <c:pt idx="818">
                  <c:v>0.10164512319226703</c:v>
                </c:pt>
                <c:pt idx="819">
                  <c:v>0.10136142696993061</c:v>
                </c:pt>
                <c:pt idx="820">
                  <c:v>0.10107852255682261</c:v>
                </c:pt>
                <c:pt idx="821">
                  <c:v>0.10079640774296701</c:v>
                </c:pt>
                <c:pt idx="822">
                  <c:v>0.10051508032455589</c:v>
                </c:pt>
                <c:pt idx="823">
                  <c:v>0.10023453810393232</c:v>
                </c:pt>
                <c:pt idx="824">
                  <c:v>9.9954778889572993E-2</c:v>
                </c:pt>
                <c:pt idx="825">
                  <c:v>9.9675800496071498E-2</c:v>
                </c:pt>
                <c:pt idx="826">
                  <c:v>9.939760074412074E-2</c:v>
                </c:pt>
                <c:pt idx="827">
                  <c:v>9.9120177460496284E-2</c:v>
                </c:pt>
                <c:pt idx="828">
                  <c:v>9.8843528478039275E-2</c:v>
                </c:pt>
                <c:pt idx="829">
                  <c:v>9.8567651635639478E-2</c:v>
                </c:pt>
                <c:pt idx="830">
                  <c:v>9.8292544778218388E-2</c:v>
                </c:pt>
                <c:pt idx="831">
                  <c:v>9.8018205756712523E-2</c:v>
                </c:pt>
                <c:pt idx="832">
                  <c:v>9.7744632428056338E-2</c:v>
                </c:pt>
                <c:pt idx="833">
                  <c:v>9.7471822655165963E-2</c:v>
                </c:pt>
                <c:pt idx="834">
                  <c:v>9.7199774306921949E-2</c:v>
                </c:pt>
                <c:pt idx="835">
                  <c:v>9.6928485258153063E-2</c:v>
                </c:pt>
                <c:pt idx="836">
                  <c:v>9.665795338961948E-2</c:v>
                </c:pt>
                <c:pt idx="837">
                  <c:v>9.6388176587996283E-2</c:v>
                </c:pt>
                <c:pt idx="838">
                  <c:v>9.6119152745857001E-2</c:v>
                </c:pt>
                <c:pt idx="839">
                  <c:v>9.5850879761656849E-2</c:v>
                </c:pt>
                <c:pt idx="840">
                  <c:v>9.5583355539716919E-2</c:v>
                </c:pt>
                <c:pt idx="841">
                  <c:v>9.5316577990207096E-2</c:v>
                </c:pt>
                <c:pt idx="842">
                  <c:v>9.5050545029130296E-2</c:v>
                </c:pt>
                <c:pt idx="843">
                  <c:v>9.4785254578305847E-2</c:v>
                </c:pt>
                <c:pt idx="844">
                  <c:v>9.4520704565353456E-2</c:v>
                </c:pt>
                <c:pt idx="845">
                  <c:v>9.4256892923676949E-2</c:v>
                </c:pt>
                <c:pt idx="846">
                  <c:v>9.3993817592447973E-2</c:v>
                </c:pt>
                <c:pt idx="847">
                  <c:v>9.3731476516590209E-2</c:v>
                </c:pt>
                <c:pt idx="848">
                  <c:v>9.346986764676303E-2</c:v>
                </c:pt>
                <c:pt idx="849">
                  <c:v>9.3208988939345733E-2</c:v>
                </c:pt>
                <c:pt idx="850">
                  <c:v>9.2948838356421343E-2</c:v>
                </c:pt>
                <c:pt idx="851">
                  <c:v>9.2689413865760878E-2</c:v>
                </c:pt>
                <c:pt idx="852">
                  <c:v>9.2430713440807347E-2</c:v>
                </c:pt>
                <c:pt idx="853">
                  <c:v>9.2172735060660066E-2</c:v>
                </c:pt>
                <c:pt idx="854">
                  <c:v>9.1915476710058591E-2</c:v>
                </c:pt>
                <c:pt idx="855">
                  <c:v>9.1658936379367367E-2</c:v>
                </c:pt>
                <c:pt idx="856">
                  <c:v>9.1403112064559727E-2</c:v>
                </c:pt>
                <c:pt idx="857">
                  <c:v>9.1148001767202336E-2</c:v>
                </c:pt>
                <c:pt idx="858">
                  <c:v>9.0893603494439645E-2</c:v>
                </c:pt>
                <c:pt idx="859">
                  <c:v>9.0639915258978063E-2</c:v>
                </c:pt>
                <c:pt idx="860">
                  <c:v>9.0386935079070946E-2</c:v>
                </c:pt>
                <c:pt idx="861">
                  <c:v>9.0134660978502479E-2</c:v>
                </c:pt>
                <c:pt idx="862">
                  <c:v>8.9883090986572753E-2</c:v>
                </c:pt>
                <c:pt idx="863">
                  <c:v>8.9632223138082098E-2</c:v>
                </c:pt>
                <c:pt idx="864">
                  <c:v>8.9382055473315833E-2</c:v>
                </c:pt>
                <c:pt idx="865">
                  <c:v>8.9132586038028955E-2</c:v>
                </c:pt>
                <c:pt idx="866">
                  <c:v>8.8883812883430752E-2</c:v>
                </c:pt>
                <c:pt idx="867">
                  <c:v>8.8635734066169744E-2</c:v>
                </c:pt>
                <c:pt idx="868">
                  <c:v>8.8388347648318447E-2</c:v>
                </c:pt>
                <c:pt idx="869">
                  <c:v>8.8141651697358228E-2</c:v>
                </c:pt>
                <c:pt idx="870">
                  <c:v>8.7895644286164157E-2</c:v>
                </c:pt>
                <c:pt idx="871">
                  <c:v>8.7650323492990012E-2</c:v>
                </c:pt>
                <c:pt idx="872">
                  <c:v>8.7405687401453269E-2</c:v>
                </c:pt>
                <c:pt idx="873">
                  <c:v>8.7161734100520152E-2</c:v>
                </c:pt>
                <c:pt idx="874">
                  <c:v>8.6918461684490522E-2</c:v>
                </c:pt>
                <c:pt idx="875">
                  <c:v>8.6675868252983373E-2</c:v>
                </c:pt>
                <c:pt idx="876">
                  <c:v>8.6433951910921514E-2</c:v>
                </c:pt>
                <c:pt idx="877">
                  <c:v>8.6192710768517131E-2</c:v>
                </c:pt>
                <c:pt idx="878">
                  <c:v>8.5952142941256901E-2</c:v>
                </c:pt>
                <c:pt idx="879">
                  <c:v>8.5712246549887183E-2</c:v>
                </c:pt>
                <c:pt idx="880">
                  <c:v>8.5473019720399543E-2</c:v>
                </c:pt>
                <c:pt idx="881">
                  <c:v>8.5234460584015834E-2</c:v>
                </c:pt>
                <c:pt idx="882">
                  <c:v>8.4996567277173848E-2</c:v>
                </c:pt>
                <c:pt idx="883">
                  <c:v>8.4759337941512705E-2</c:v>
                </c:pt>
                <c:pt idx="884">
                  <c:v>8.4522770723858207E-2</c:v>
                </c:pt>
                <c:pt idx="885">
                  <c:v>8.4286863776208545E-2</c:v>
                </c:pt>
                <c:pt idx="886">
                  <c:v>8.4051615255719581E-2</c:v>
                </c:pt>
                <c:pt idx="887">
                  <c:v>8.3817023324690959E-2</c:v>
                </c:pt>
                <c:pt idx="888">
                  <c:v>8.3583086150551072E-2</c:v>
                </c:pt>
                <c:pt idx="889">
                  <c:v>8.334980190584336E-2</c:v>
                </c:pt>
                <c:pt idx="890">
                  <c:v>8.3117168768211666E-2</c:v>
                </c:pt>
                <c:pt idx="891">
                  <c:v>8.2885184920386157E-2</c:v>
                </c:pt>
                <c:pt idx="892">
                  <c:v>8.2653848550169093E-2</c:v>
                </c:pt>
                <c:pt idx="893">
                  <c:v>8.2423157850420578E-2</c:v>
                </c:pt>
                <c:pt idx="894">
                  <c:v>8.2193111019044543E-2</c:v>
                </c:pt>
                <c:pt idx="895">
                  <c:v>8.1963706258974853E-2</c:v>
                </c:pt>
                <c:pt idx="896">
                  <c:v>8.1734941778160763E-2</c:v>
                </c:pt>
                <c:pt idx="897">
                  <c:v>8.1506815789553419E-2</c:v>
                </c:pt>
                <c:pt idx="898">
                  <c:v>8.127932651109164E-2</c:v>
                </c:pt>
                <c:pt idx="899">
                  <c:v>8.1052472165688103E-2</c:v>
                </c:pt>
                <c:pt idx="900">
                  <c:v>8.0826250981215389E-2</c:v>
                </c:pt>
                <c:pt idx="901">
                  <c:v>8.0600661190492057E-2</c:v>
                </c:pt>
                <c:pt idx="902">
                  <c:v>8.0375701031269231E-2</c:v>
                </c:pt>
                <c:pt idx="903">
                  <c:v>8.0151368746216256E-2</c:v>
                </c:pt>
                <c:pt idx="904">
                  <c:v>7.9927662582907427E-2</c:v>
                </c:pt>
                <c:pt idx="905">
                  <c:v>7.9704580793808127E-2</c:v>
                </c:pt>
                <c:pt idx="906">
                  <c:v>7.9482121636261144E-2</c:v>
                </c:pt>
                <c:pt idx="907">
                  <c:v>7.9260283372473164E-2</c:v>
                </c:pt>
                <c:pt idx="908">
                  <c:v>7.9039064269501039E-2</c:v>
                </c:pt>
                <c:pt idx="909">
                  <c:v>7.8818462599238429E-2</c:v>
                </c:pt>
                <c:pt idx="910">
                  <c:v>7.8598476638402193E-2</c:v>
                </c:pt>
                <c:pt idx="911">
                  <c:v>7.8379104668518954E-2</c:v>
                </c:pt>
                <c:pt idx="912">
                  <c:v>7.8160344975911705E-2</c:v>
                </c:pt>
                <c:pt idx="913">
                  <c:v>7.7942195851686255E-2</c:v>
                </c:pt>
                <c:pt idx="914">
                  <c:v>7.7724655591718261E-2</c:v>
                </c:pt>
                <c:pt idx="915">
                  <c:v>7.7507722496639411E-2</c:v>
                </c:pt>
                <c:pt idx="916">
                  <c:v>7.7291394871824556E-2</c:v>
                </c:pt>
                <c:pt idx="917">
                  <c:v>7.7075671027378306E-2</c:v>
                </c:pt>
                <c:pt idx="918">
                  <c:v>7.6860549278121817E-2</c:v>
                </c:pt>
                <c:pt idx="919">
                  <c:v>7.6646027943579678E-2</c:v>
                </c:pt>
                <c:pt idx="920">
                  <c:v>7.6432105347966794E-2</c:v>
                </c:pt>
                <c:pt idx="921">
                  <c:v>7.6218779820175109E-2</c:v>
                </c:pt>
                <c:pt idx="922">
                  <c:v>7.6006049693760971E-2</c:v>
                </c:pt>
                <c:pt idx="923">
                  <c:v>7.579391330693161E-2</c:v>
                </c:pt>
                <c:pt idx="924">
                  <c:v>7.5582369002532485E-2</c:v>
                </c:pt>
                <c:pt idx="925">
                  <c:v>7.5371415128034289E-2</c:v>
                </c:pt>
                <c:pt idx="926">
                  <c:v>7.5161050035519941E-2</c:v>
                </c:pt>
                <c:pt idx="927">
                  <c:v>7.4951272081671835E-2</c:v>
                </c:pt>
                <c:pt idx="928">
                  <c:v>7.4742079627758834E-2</c:v>
                </c:pt>
                <c:pt idx="929">
                  <c:v>7.4533471039623669E-2</c:v>
                </c:pt>
                <c:pt idx="930">
                  <c:v>7.4325444687670064E-2</c:v>
                </c:pt>
                <c:pt idx="931">
                  <c:v>7.4117998946850019E-2</c:v>
                </c:pt>
                <c:pt idx="932">
                  <c:v>7.3911132196651061E-2</c:v>
                </c:pt>
                <c:pt idx="933">
                  <c:v>7.3704842821083735E-2</c:v>
                </c:pt>
                <c:pt idx="934">
                  <c:v>7.3499129208668842E-2</c:v>
                </c:pt>
                <c:pt idx="935">
                  <c:v>7.3293989752424848E-2</c:v>
                </c:pt>
                <c:pt idx="936">
                  <c:v>7.3089422849855451E-2</c:v>
                </c:pt>
                <c:pt idx="937">
                  <c:v>7.2885426902936951E-2</c:v>
                </c:pt>
                <c:pt idx="938">
                  <c:v>7.2682000318105844E-2</c:v>
                </c:pt>
                <c:pt idx="939">
                  <c:v>7.2479141506246292E-2</c:v>
                </c:pt>
                <c:pt idx="940">
                  <c:v>7.2276848882677783E-2</c:v>
                </c:pt>
                <c:pt idx="941">
                  <c:v>7.2075120867142684E-2</c:v>
                </c:pt>
                <c:pt idx="942">
                  <c:v>7.1873955883794027E-2</c:v>
                </c:pt>
                <c:pt idx="943">
                  <c:v>7.1673352361182927E-2</c:v>
                </c:pt>
                <c:pt idx="944">
                  <c:v>7.1473308732246679E-2</c:v>
                </c:pt>
                <c:pt idx="945">
                  <c:v>7.1273823434296182E-2</c:v>
                </c:pt>
                <c:pt idx="946">
                  <c:v>7.1074894909003969E-2</c:v>
                </c:pt>
                <c:pt idx="947">
                  <c:v>7.0876521602391926E-2</c:v>
                </c:pt>
                <c:pt idx="948">
                  <c:v>7.0678701964819027E-2</c:v>
                </c:pt>
                <c:pt idx="949">
                  <c:v>7.0481434450969591E-2</c:v>
                </c:pt>
                <c:pt idx="950">
                  <c:v>7.0284717519840792E-2</c:v>
                </c:pt>
                <c:pt idx="951">
                  <c:v>7.0088549634730907E-2</c:v>
                </c:pt>
                <c:pt idx="952">
                  <c:v>6.9892929263227196E-2</c:v>
                </c:pt>
                <c:pt idx="953">
                  <c:v>6.969785487719396E-2</c:v>
                </c:pt>
                <c:pt idx="954">
                  <c:v>6.9503324952760626E-2</c:v>
                </c:pt>
                <c:pt idx="955">
                  <c:v>6.930933797030972E-2</c:v>
                </c:pt>
                <c:pt idx="956">
                  <c:v>6.9115892414465183E-2</c:v>
                </c:pt>
                <c:pt idx="957">
                  <c:v>6.8922986774080403E-2</c:v>
                </c:pt>
                <c:pt idx="958">
                  <c:v>6.8730619542226451E-2</c:v>
                </c:pt>
                <c:pt idx="959">
                  <c:v>6.8538789216180354E-2</c:v>
                </c:pt>
                <c:pt idx="960">
                  <c:v>6.8347494297413172E-2</c:v>
                </c:pt>
                <c:pt idx="961">
                  <c:v>6.8156733291578592E-2</c:v>
                </c:pt>
                <c:pt idx="962">
                  <c:v>6.7966504708501047E-2</c:v>
                </c:pt>
                <c:pt idx="963">
                  <c:v>6.7776807062163963E-2</c:v>
                </c:pt>
                <c:pt idx="964">
                  <c:v>6.7587638870698588E-2</c:v>
                </c:pt>
                <c:pt idx="965">
                  <c:v>6.7398998656371861E-2</c:v>
                </c:pt>
                <c:pt idx="966">
                  <c:v>6.7210884945575311E-2</c:v>
                </c:pt>
                <c:pt idx="967">
                  <c:v>6.7023296268813315E-2</c:v>
                </c:pt>
                <c:pt idx="968">
                  <c:v>6.6836231160691692E-2</c:v>
                </c:pt>
                <c:pt idx="969">
                  <c:v>6.6649688159906281E-2</c:v>
                </c:pt>
                <c:pt idx="970">
                  <c:v>6.6463665809231381E-2</c:v>
                </c:pt>
                <c:pt idx="971">
                  <c:v>6.6278162655508566E-2</c:v>
                </c:pt>
                <c:pt idx="972">
                  <c:v>6.6093177249635232E-2</c:v>
                </c:pt>
                <c:pt idx="973">
                  <c:v>6.5908708146553266E-2</c:v>
                </c:pt>
                <c:pt idx="974">
                  <c:v>6.572475390523784E-2</c:v>
                </c:pt>
                <c:pt idx="975">
                  <c:v>6.554131308868591E-2</c:v>
                </c:pt>
                <c:pt idx="976">
                  <c:v>6.5358384263905459E-2</c:v>
                </c:pt>
                <c:pt idx="977">
                  <c:v>6.5175966001903757E-2</c:v>
                </c:pt>
                <c:pt idx="978">
                  <c:v>6.4994056877676606E-2</c:v>
                </c:pt>
                <c:pt idx="979">
                  <c:v>6.4812655470197003E-2</c:v>
                </c:pt>
                <c:pt idx="980">
                  <c:v>6.4631760362404117E-2</c:v>
                </c:pt>
                <c:pt idx="981">
                  <c:v>6.4451370141192219E-2</c:v>
                </c:pt>
                <c:pt idx="982">
                  <c:v>6.4271483397399534E-2</c:v>
                </c:pt>
                <c:pt idx="983">
                  <c:v>6.4092098725797408E-2</c:v>
                </c:pt>
                <c:pt idx="984">
                  <c:v>6.3913214725079284E-2</c:v>
                </c:pt>
                <c:pt idx="985">
                  <c:v>6.3734829997849587E-2</c:v>
                </c:pt>
                <c:pt idx="986">
                  <c:v>6.3556943150613041E-2</c:v>
                </c:pt>
                <c:pt idx="987">
                  <c:v>6.3379552793763616E-2</c:v>
                </c:pt>
                <c:pt idx="988">
                  <c:v>6.3202657541573795E-2</c:v>
                </c:pt>
                <c:pt idx="989">
                  <c:v>6.302625601218366E-2</c:v>
                </c:pt>
                <c:pt idx="990">
                  <c:v>6.2850346827590095E-2</c:v>
                </c:pt>
                <c:pt idx="991">
                  <c:v>6.2674928613636105E-2</c:v>
                </c:pt>
                <c:pt idx="992">
                  <c:v>6.25E-2</c:v>
                </c:pt>
                <c:pt idx="993">
                  <c:v>6.232555962018476E-2</c:v>
                </c:pt>
                <c:pt idx="994">
                  <c:v>6.2151606111507308E-2</c:v>
                </c:pt>
                <c:pt idx="995">
                  <c:v>6.1978138115087816E-2</c:v>
                </c:pt>
                <c:pt idx="996">
                  <c:v>6.1805154275839179E-2</c:v>
                </c:pt>
                <c:pt idx="997">
                  <c:v>6.1632653242456516E-2</c:v>
                </c:pt>
                <c:pt idx="998">
                  <c:v>6.1460633667406374E-2</c:v>
                </c:pt>
                <c:pt idx="999">
                  <c:v>6.1289094206916327E-2</c:v>
                </c:pt>
                <c:pt idx="1000">
                  <c:v>6.1118033520964551E-2</c:v>
                </c:pt>
                <c:pt idx="1001">
                  <c:v>6.0947450273269248E-2</c:v>
                </c:pt>
                <c:pt idx="1002">
                  <c:v>6.0777343131278215E-2</c:v>
                </c:pt>
                <c:pt idx="1003">
                  <c:v>6.0607710766158507E-2</c:v>
                </c:pt>
                <c:pt idx="1004">
                  <c:v>6.0438551852785988E-2</c:v>
                </c:pt>
                <c:pt idx="1005">
                  <c:v>6.0269865069735057E-2</c:v>
                </c:pt>
                <c:pt idx="1006">
                  <c:v>6.010164909926824E-2</c:v>
                </c:pt>
                <c:pt idx="1007">
                  <c:v>5.9933902627325855E-2</c:v>
                </c:pt>
                <c:pt idx="1008">
                  <c:v>5.9766624343515921E-2</c:v>
                </c:pt>
                <c:pt idx="1009">
                  <c:v>5.9599812941103822E-2</c:v>
                </c:pt>
                <c:pt idx="1010">
                  <c:v>5.9433467117002009E-2</c:v>
                </c:pt>
                <c:pt idx="1011">
                  <c:v>5.9267585571759998E-2</c:v>
                </c:pt>
                <c:pt idx="1012">
                  <c:v>5.9102167009554042E-2</c:v>
                </c:pt>
                <c:pt idx="1013">
                  <c:v>5.8937210138177258E-2</c:v>
                </c:pt>
                <c:pt idx="1014">
                  <c:v>5.8772713669029183E-2</c:v>
                </c:pt>
                <c:pt idx="1015">
                  <c:v>5.860867631710602E-2</c:v>
                </c:pt>
                <c:pt idx="1016">
                  <c:v>5.8445096800990456E-2</c:v>
                </c:pt>
                <c:pt idx="1017">
                  <c:v>5.8281973842841603E-2</c:v>
                </c:pt>
                <c:pt idx="1018">
                  <c:v>5.8119306168385163E-2</c:v>
                </c:pt>
                <c:pt idx="1019">
                  <c:v>5.795709250690341E-2</c:v>
                </c:pt>
                <c:pt idx="1020">
                  <c:v>5.7795331591225116E-2</c:v>
                </c:pt>
                <c:pt idx="1021">
                  <c:v>5.7634022157715986E-2</c:v>
                </c:pt>
                <c:pt idx="1022">
                  <c:v>5.7473162946268426E-2</c:v>
                </c:pt>
                <c:pt idx="1023">
                  <c:v>5.7312752700291972E-2</c:v>
                </c:pt>
                <c:pt idx="1024">
                  <c:v>5.715279016670323E-2</c:v>
                </c:pt>
                <c:pt idx="1025">
                  <c:v>5.6993274095916348E-2</c:v>
                </c:pt>
                <c:pt idx="1026">
                  <c:v>5.6834203241833074E-2</c:v>
                </c:pt>
                <c:pt idx="1027">
                  <c:v>5.6675576361832992E-2</c:v>
                </c:pt>
                <c:pt idx="1028">
                  <c:v>5.651739221676412E-2</c:v>
                </c:pt>
                <c:pt idx="1029">
                  <c:v>5.6359649570932771E-2</c:v>
                </c:pt>
                <c:pt idx="1030">
                  <c:v>5.6202347192094257E-2</c:v>
                </c:pt>
                <c:pt idx="1031">
                  <c:v>5.6045483851443131E-2</c:v>
                </c:pt>
                <c:pt idx="1032">
                  <c:v>5.5889058323603531E-2</c:v>
                </c:pt>
                <c:pt idx="1033">
                  <c:v>5.573306938661976E-2</c:v>
                </c:pt>
                <c:pt idx="1034">
                  <c:v>5.5577515821946644E-2</c:v>
                </c:pt>
                <c:pt idx="1035">
                  <c:v>5.5422396414439939E-2</c:v>
                </c:pt>
                <c:pt idx="1036">
                  <c:v>5.5267709952347047E-2</c:v>
                </c:pt>
                <c:pt idx="1037">
                  <c:v>5.5113455227297346E-2</c:v>
                </c:pt>
                <c:pt idx="1038">
                  <c:v>5.4959631034292883E-2</c:v>
                </c:pt>
                <c:pt idx="1039">
                  <c:v>5.4806236171698851E-2</c:v>
                </c:pt>
                <c:pt idx="1040">
                  <c:v>5.465326944123429E-2</c:v>
                </c:pt>
                <c:pt idx="1041">
                  <c:v>5.4500729647962737E-2</c:v>
                </c:pt>
                <c:pt idx="1042">
                  <c:v>5.4348615600282764E-2</c:v>
                </c:pt>
                <c:pt idx="1043">
                  <c:v>5.4196926109918796E-2</c:v>
                </c:pt>
                <c:pt idx="1044">
                  <c:v>5.4045659991911875E-2</c:v>
                </c:pt>
                <c:pt idx="1045">
                  <c:v>5.3894816064610232E-2</c:v>
                </c:pt>
                <c:pt idx="1046">
                  <c:v>5.3744393149660098E-2</c:v>
                </c:pt>
                <c:pt idx="1047">
                  <c:v>5.359439007199663E-2</c:v>
                </c:pt>
                <c:pt idx="1048">
                  <c:v>5.3444805659834622E-2</c:v>
                </c:pt>
                <c:pt idx="1049">
                  <c:v>5.3295638744659389E-2</c:v>
                </c:pt>
                <c:pt idx="1050">
                  <c:v>5.3146888161217563E-2</c:v>
                </c:pt>
                <c:pt idx="1051">
                  <c:v>5.2998552747508088E-2</c:v>
                </c:pt>
                <c:pt idx="1052">
                  <c:v>5.285063134477315E-2</c:v>
                </c:pt>
                <c:pt idx="1053">
                  <c:v>5.2703122797489059E-2</c:v>
                </c:pt>
                <c:pt idx="1054">
                  <c:v>5.2556025953357163E-2</c:v>
                </c:pt>
                <c:pt idx="1055">
                  <c:v>5.2409339663295029E-2</c:v>
                </c:pt>
                <c:pt idx="1056">
                  <c:v>5.2263062781427352E-2</c:v>
                </c:pt>
                <c:pt idx="1057">
                  <c:v>5.2117194165076951E-2</c:v>
                </c:pt>
                <c:pt idx="1058">
                  <c:v>5.1971732674755959E-2</c:v>
                </c:pt>
                <c:pt idx="1059">
                  <c:v>5.1826677174156906E-2</c:v>
                </c:pt>
                <c:pt idx="1060">
                  <c:v>5.1682026530143782E-2</c:v>
                </c:pt>
                <c:pt idx="1061">
                  <c:v>5.1537779612743147E-2</c:v>
                </c:pt>
                <c:pt idx="1062">
                  <c:v>5.1393935295135446E-2</c:v>
                </c:pt>
                <c:pt idx="1063">
                  <c:v>5.1250492453646136E-2</c:v>
                </c:pt>
                <c:pt idx="1064">
                  <c:v>5.110744996773682E-2</c:v>
                </c:pt>
                <c:pt idx="1065">
                  <c:v>5.0964806719996654E-2</c:v>
                </c:pt>
                <c:pt idx="1066">
                  <c:v>5.0822561596133485E-2</c:v>
                </c:pt>
                <c:pt idx="1067">
                  <c:v>5.0680713484965299E-2</c:v>
                </c:pt>
                <c:pt idx="1068">
                  <c:v>5.0539261278411303E-2</c:v>
                </c:pt>
                <c:pt idx="1069">
                  <c:v>5.0398203871483492E-2</c:v>
                </c:pt>
                <c:pt idx="1070">
                  <c:v>5.0257540162277931E-2</c:v>
                </c:pt>
                <c:pt idx="1071">
                  <c:v>5.011726905196616E-2</c:v>
                </c:pt>
                <c:pt idx="1072">
                  <c:v>4.997738944478651E-2</c:v>
                </c:pt>
                <c:pt idx="1073">
                  <c:v>4.9837900248035749E-2</c:v>
                </c:pt>
                <c:pt idx="1074">
                  <c:v>4.9698800372060349E-2</c:v>
                </c:pt>
                <c:pt idx="1075">
                  <c:v>4.9560088730248135E-2</c:v>
                </c:pt>
                <c:pt idx="1076">
                  <c:v>4.942176423901963E-2</c:v>
                </c:pt>
                <c:pt idx="1077">
                  <c:v>4.9283825817819732E-2</c:v>
                </c:pt>
                <c:pt idx="1078">
                  <c:v>4.9146272389109208E-2</c:v>
                </c:pt>
                <c:pt idx="1079">
                  <c:v>4.9009102878356255E-2</c:v>
                </c:pt>
                <c:pt idx="1080">
                  <c:v>4.887231621402819E-2</c:v>
                </c:pt>
                <c:pt idx="1081">
                  <c:v>4.8735911327582995E-2</c:v>
                </c:pt>
                <c:pt idx="1082">
                  <c:v>4.8599887153460967E-2</c:v>
                </c:pt>
                <c:pt idx="1083">
                  <c:v>4.8464242629076518E-2</c:v>
                </c:pt>
                <c:pt idx="1084">
                  <c:v>4.832897669480974E-2</c:v>
                </c:pt>
                <c:pt idx="1085">
                  <c:v>4.8194088293998169E-2</c:v>
                </c:pt>
                <c:pt idx="1086">
                  <c:v>4.80595763729285E-2</c:v>
                </c:pt>
                <c:pt idx="1087">
                  <c:v>4.7925439880828438E-2</c:v>
                </c:pt>
                <c:pt idx="1088">
                  <c:v>4.779167776985848E-2</c:v>
                </c:pt>
                <c:pt idx="1089">
                  <c:v>4.7658288995103541E-2</c:v>
                </c:pt>
                <c:pt idx="1090">
                  <c:v>4.7525272514565141E-2</c:v>
                </c:pt>
                <c:pt idx="1091">
                  <c:v>4.7392627289152923E-2</c:v>
                </c:pt>
                <c:pt idx="1092">
                  <c:v>4.7260352282676728E-2</c:v>
                </c:pt>
                <c:pt idx="1093">
                  <c:v>4.7128446461838475E-2</c:v>
                </c:pt>
                <c:pt idx="1094">
                  <c:v>4.6996908796223986E-2</c:v>
                </c:pt>
                <c:pt idx="1095">
                  <c:v>4.6865738258295098E-2</c:v>
                </c:pt>
                <c:pt idx="1096">
                  <c:v>4.6734933823381543E-2</c:v>
                </c:pt>
                <c:pt idx="1097">
                  <c:v>4.6604494469672866E-2</c:v>
                </c:pt>
                <c:pt idx="1098">
                  <c:v>4.6474419178210671E-2</c:v>
                </c:pt>
                <c:pt idx="1099">
                  <c:v>4.6344706932880432E-2</c:v>
                </c:pt>
                <c:pt idx="1100">
                  <c:v>4.6215356720403687E-2</c:v>
                </c:pt>
                <c:pt idx="1101">
                  <c:v>4.6086367530330019E-2</c:v>
                </c:pt>
                <c:pt idx="1102">
                  <c:v>4.5957738355029296E-2</c:v>
                </c:pt>
                <c:pt idx="1103">
                  <c:v>4.5829468189683704E-2</c:v>
                </c:pt>
                <c:pt idx="1104">
                  <c:v>4.5701556032279878E-2</c:v>
                </c:pt>
                <c:pt idx="1105">
                  <c:v>4.5574000883601168E-2</c:v>
                </c:pt>
                <c:pt idx="1106">
                  <c:v>4.5446801747219788E-2</c:v>
                </c:pt>
                <c:pt idx="1107">
                  <c:v>4.5319957629489045E-2</c:v>
                </c:pt>
                <c:pt idx="1108">
                  <c:v>4.5193467539535466E-2</c:v>
                </c:pt>
                <c:pt idx="1109">
                  <c:v>4.5067330489251232E-2</c:v>
                </c:pt>
                <c:pt idx="1110">
                  <c:v>4.494154549328639E-2</c:v>
                </c:pt>
                <c:pt idx="1111">
                  <c:v>4.481611156904107E-2</c:v>
                </c:pt>
                <c:pt idx="1112">
                  <c:v>4.469102773665793E-2</c:v>
                </c:pt>
                <c:pt idx="1113">
                  <c:v>4.4566293019014457E-2</c:v>
                </c:pt>
                <c:pt idx="1114">
                  <c:v>4.4441906441715348E-2</c:v>
                </c:pt>
                <c:pt idx="1115">
                  <c:v>4.4317867033084872E-2</c:v>
                </c:pt>
                <c:pt idx="1116">
                  <c:v>4.4194173824159223E-2</c:v>
                </c:pt>
                <c:pt idx="1117">
                  <c:v>4.4070825848679114E-2</c:v>
                </c:pt>
                <c:pt idx="1118">
                  <c:v>4.3947822143082092E-2</c:v>
                </c:pt>
                <c:pt idx="1119">
                  <c:v>4.382516174649502E-2</c:v>
                </c:pt>
                <c:pt idx="1120">
                  <c:v>4.3702843700726628E-2</c:v>
                </c:pt>
                <c:pt idx="1121">
                  <c:v>4.3580867050260055E-2</c:v>
                </c:pt>
                <c:pt idx="1122">
                  <c:v>4.3459230842245275E-2</c:v>
                </c:pt>
                <c:pt idx="1123">
                  <c:v>4.333793412649168E-2</c:v>
                </c:pt>
                <c:pt idx="1124">
                  <c:v>4.3216975955460757E-2</c:v>
                </c:pt>
                <c:pt idx="1125">
                  <c:v>4.3096355384258586E-2</c:v>
                </c:pt>
                <c:pt idx="1126">
                  <c:v>4.2976071470628457E-2</c:v>
                </c:pt>
                <c:pt idx="1127">
                  <c:v>4.2856123274943606E-2</c:v>
                </c:pt>
                <c:pt idx="1128">
                  <c:v>4.2736509860199751E-2</c:v>
                </c:pt>
                <c:pt idx="1129">
                  <c:v>4.261723029200791E-2</c:v>
                </c:pt>
                <c:pt idx="1130">
                  <c:v>4.2498283638586924E-2</c:v>
                </c:pt>
                <c:pt idx="1131">
                  <c:v>4.2379668970756346E-2</c:v>
                </c:pt>
                <c:pt idx="1132">
                  <c:v>4.2261385361929117E-2</c:v>
                </c:pt>
                <c:pt idx="1133">
                  <c:v>4.2143431888104266E-2</c:v>
                </c:pt>
                <c:pt idx="1134">
                  <c:v>4.2025807627859811E-2</c:v>
                </c:pt>
                <c:pt idx="1135">
                  <c:v>4.1908511662345486E-2</c:v>
                </c:pt>
                <c:pt idx="1136">
                  <c:v>4.1791543075275515E-2</c:v>
                </c:pt>
                <c:pt idx="1137">
                  <c:v>4.167490095292168E-2</c:v>
                </c:pt>
                <c:pt idx="1138">
                  <c:v>4.1558584384105833E-2</c:v>
                </c:pt>
                <c:pt idx="1139">
                  <c:v>4.1442592460193078E-2</c:v>
                </c:pt>
                <c:pt idx="1140">
                  <c:v>4.1326924275084546E-2</c:v>
                </c:pt>
                <c:pt idx="1141">
                  <c:v>4.1211578925210282E-2</c:v>
                </c:pt>
                <c:pt idx="1142">
                  <c:v>4.1096555509522292E-2</c:v>
                </c:pt>
                <c:pt idx="1143">
                  <c:v>4.098185312948744E-2</c:v>
                </c:pt>
                <c:pt idx="1144">
                  <c:v>4.0867470889080375E-2</c:v>
                </c:pt>
                <c:pt idx="1145">
                  <c:v>4.0753407894776703E-2</c:v>
                </c:pt>
                <c:pt idx="1146">
                  <c:v>4.063966325554582E-2</c:v>
                </c:pt>
                <c:pt idx="1147">
                  <c:v>4.0526236082844058E-2</c:v>
                </c:pt>
                <c:pt idx="1148">
                  <c:v>4.0413125490607688E-2</c:v>
                </c:pt>
                <c:pt idx="1149">
                  <c:v>4.0300330595246042E-2</c:v>
                </c:pt>
                <c:pt idx="1150">
                  <c:v>4.0187850515634629E-2</c:v>
                </c:pt>
                <c:pt idx="1151">
                  <c:v>4.0075684373108128E-2</c:v>
                </c:pt>
                <c:pt idx="1152">
                  <c:v>3.9963831291453714E-2</c:v>
                </c:pt>
                <c:pt idx="1153">
                  <c:v>3.9852290396904057E-2</c:v>
                </c:pt>
                <c:pt idx="1154">
                  <c:v>3.9741060818130586E-2</c:v>
                </c:pt>
                <c:pt idx="1155">
                  <c:v>3.9630141686236575E-2</c:v>
                </c:pt>
                <c:pt idx="1156">
                  <c:v>3.9519532134750512E-2</c:v>
                </c:pt>
                <c:pt idx="1157">
                  <c:v>3.9409231299619228E-2</c:v>
                </c:pt>
                <c:pt idx="1158">
                  <c:v>3.929923831920111E-2</c:v>
                </c:pt>
                <c:pt idx="1159">
                  <c:v>3.9189552334259477E-2</c:v>
                </c:pt>
                <c:pt idx="1160">
                  <c:v>3.9080172487955832E-2</c:v>
                </c:pt>
                <c:pt idx="1161">
                  <c:v>3.8971097925843128E-2</c:v>
                </c:pt>
                <c:pt idx="1162">
                  <c:v>3.8862327795859124E-2</c:v>
                </c:pt>
                <c:pt idx="1163">
                  <c:v>3.8753861248319699E-2</c:v>
                </c:pt>
                <c:pt idx="1164">
                  <c:v>3.8645697435912278E-2</c:v>
                </c:pt>
                <c:pt idx="1165">
                  <c:v>3.8537835513689167E-2</c:v>
                </c:pt>
                <c:pt idx="1166">
                  <c:v>3.8430274639060923E-2</c:v>
                </c:pt>
                <c:pt idx="1167">
                  <c:v>3.8323013971789832E-2</c:v>
                </c:pt>
                <c:pt idx="1168">
                  <c:v>3.8216052673983376E-2</c:v>
                </c:pt>
                <c:pt idx="1169">
                  <c:v>3.8109389910087568E-2</c:v>
                </c:pt>
                <c:pt idx="1170">
                  <c:v>3.8003024846880486E-2</c:v>
                </c:pt>
                <c:pt idx="1171">
                  <c:v>3.7896956653465798E-2</c:v>
                </c:pt>
                <c:pt idx="1172">
                  <c:v>3.7791184501266256E-2</c:v>
                </c:pt>
                <c:pt idx="1173">
                  <c:v>3.7685707564017151E-2</c:v>
                </c:pt>
                <c:pt idx="1174">
                  <c:v>3.7580525017759984E-2</c:v>
                </c:pt>
                <c:pt idx="1175">
                  <c:v>3.7475636040835897E-2</c:v>
                </c:pt>
                <c:pt idx="1176">
                  <c:v>3.7371039813879417E-2</c:v>
                </c:pt>
                <c:pt idx="1177">
                  <c:v>3.7266735519811835E-2</c:v>
                </c:pt>
                <c:pt idx="1178">
                  <c:v>3.7162722343835032E-2</c:v>
                </c:pt>
                <c:pt idx="1179">
                  <c:v>3.7058999473425024E-2</c:v>
                </c:pt>
                <c:pt idx="1180">
                  <c:v>3.6955566098325544E-2</c:v>
                </c:pt>
                <c:pt idx="1181">
                  <c:v>3.6852421410541882E-2</c:v>
                </c:pt>
                <c:pt idx="1182">
                  <c:v>3.67495646043344E-2</c:v>
                </c:pt>
                <c:pt idx="1183">
                  <c:v>3.6646994876212403E-2</c:v>
                </c:pt>
                <c:pt idx="1184">
                  <c:v>3.6544711424927719E-2</c:v>
                </c:pt>
                <c:pt idx="1185">
                  <c:v>3.6442713451468475E-2</c:v>
                </c:pt>
                <c:pt idx="1186">
                  <c:v>3.6341000159052922E-2</c:v>
                </c:pt>
                <c:pt idx="1187">
                  <c:v>3.623957075312316E-2</c:v>
                </c:pt>
                <c:pt idx="1188">
                  <c:v>3.6138424441338905E-2</c:v>
                </c:pt>
                <c:pt idx="1189">
                  <c:v>3.6037560433571356E-2</c:v>
                </c:pt>
                <c:pt idx="1190">
                  <c:v>3.5936977941896993E-2</c:v>
                </c:pt>
                <c:pt idx="1191">
                  <c:v>3.5836676180591463E-2</c:v>
                </c:pt>
                <c:pt idx="1192">
                  <c:v>3.5736654366123333E-2</c:v>
                </c:pt>
                <c:pt idx="1193">
                  <c:v>3.5636911717148091E-2</c:v>
                </c:pt>
                <c:pt idx="1194">
                  <c:v>3.5537447454501998E-2</c:v>
                </c:pt>
                <c:pt idx="1195">
                  <c:v>3.5438260801195963E-2</c:v>
                </c:pt>
                <c:pt idx="1196">
                  <c:v>3.5339350982409527E-2</c:v>
                </c:pt>
                <c:pt idx="1197">
                  <c:v>3.5240717225484809E-2</c:v>
                </c:pt>
                <c:pt idx="1198">
                  <c:v>3.5142358759920396E-2</c:v>
                </c:pt>
                <c:pt idx="1199">
                  <c:v>3.5044274817365446E-2</c:v>
                </c:pt>
                <c:pt idx="1200">
                  <c:v>3.4946464631613598E-2</c:v>
                </c:pt>
                <c:pt idx="1201">
                  <c:v>3.4848927438596994E-2</c:v>
                </c:pt>
                <c:pt idx="1202">
                  <c:v>3.4751662476380313E-2</c:v>
                </c:pt>
                <c:pt idx="1203">
                  <c:v>3.4654668985154853E-2</c:v>
                </c:pt>
                <c:pt idx="1204">
                  <c:v>3.4557946207232584E-2</c:v>
                </c:pt>
                <c:pt idx="1205">
                  <c:v>3.4461493387040215E-2</c:v>
                </c:pt>
                <c:pt idx="1206">
                  <c:v>3.4365309771113225E-2</c:v>
                </c:pt>
                <c:pt idx="1207">
                  <c:v>3.4269394608090156E-2</c:v>
                </c:pt>
                <c:pt idx="1208">
                  <c:v>3.4173747148706579E-2</c:v>
                </c:pt>
                <c:pt idx="1209">
                  <c:v>3.407836664578931E-2</c:v>
                </c:pt>
                <c:pt idx="1210">
                  <c:v>3.3983252354250516E-2</c:v>
                </c:pt>
                <c:pt idx="1211">
                  <c:v>3.3888403531081995E-2</c:v>
                </c:pt>
                <c:pt idx="1212">
                  <c:v>3.3793819435349301E-2</c:v>
                </c:pt>
                <c:pt idx="1213">
                  <c:v>3.3699499328185931E-2</c:v>
                </c:pt>
                <c:pt idx="1214">
                  <c:v>3.3605442472787649E-2</c:v>
                </c:pt>
                <c:pt idx="1215">
                  <c:v>3.3511648134406657E-2</c:v>
                </c:pt>
                <c:pt idx="1216">
                  <c:v>3.341811558034586E-2</c:v>
                </c:pt>
                <c:pt idx="1217">
                  <c:v>3.3324844079953134E-2</c:v>
                </c:pt>
                <c:pt idx="1218">
                  <c:v>3.3231832904615684E-2</c:v>
                </c:pt>
                <c:pt idx="1219">
                  <c:v>3.313908132775429E-2</c:v>
                </c:pt>
                <c:pt idx="1220">
                  <c:v>3.304658862481763E-2</c:v>
                </c:pt>
                <c:pt idx="1221">
                  <c:v>3.2954354073276633E-2</c:v>
                </c:pt>
                <c:pt idx="1222">
                  <c:v>3.2862376952618899E-2</c:v>
                </c:pt>
                <c:pt idx="1223">
                  <c:v>3.2770656544342955E-2</c:v>
                </c:pt>
                <c:pt idx="1224">
                  <c:v>3.2679192131952729E-2</c:v>
                </c:pt>
                <c:pt idx="1225">
                  <c:v>3.2587983000951878E-2</c:v>
                </c:pt>
                <c:pt idx="1226">
                  <c:v>3.2497028438838296E-2</c:v>
                </c:pt>
                <c:pt idx="1227">
                  <c:v>3.2406327735098515E-2</c:v>
                </c:pt>
                <c:pt idx="1228">
                  <c:v>3.2315880181202065E-2</c:v>
                </c:pt>
                <c:pt idx="1229">
                  <c:v>3.2225685070596088E-2</c:v>
                </c:pt>
                <c:pt idx="1230">
                  <c:v>3.2135741698699753E-2</c:v>
                </c:pt>
                <c:pt idx="1231">
                  <c:v>3.2046049362898718E-2</c:v>
                </c:pt>
                <c:pt idx="1232">
                  <c:v>3.1956607362539642E-2</c:v>
                </c:pt>
                <c:pt idx="1233">
                  <c:v>3.1867414998924794E-2</c:v>
                </c:pt>
                <c:pt idx="1234">
                  <c:v>3.1778471575306527E-2</c:v>
                </c:pt>
                <c:pt idx="1235">
                  <c:v>3.1689776396881822E-2</c:v>
                </c:pt>
                <c:pt idx="1236">
                  <c:v>3.1601328770786904E-2</c:v>
                </c:pt>
                <c:pt idx="1237">
                  <c:v>3.1513128006091809E-2</c:v>
                </c:pt>
                <c:pt idx="1238">
                  <c:v>3.1425173413795048E-2</c:v>
                </c:pt>
                <c:pt idx="1239">
                  <c:v>3.1337464306818046E-2</c:v>
                </c:pt>
                <c:pt idx="1240">
                  <c:v>3.125E-2</c:v>
                </c:pt>
              </c:numCache>
            </c:numRef>
          </c:yVal>
          <c:smooth val="1"/>
        </c:ser>
        <c:ser>
          <c:idx val="0"/>
          <c:order val="1"/>
          <c:tx>
            <c:v>Паттерн дисперсии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'Обработанные данные'!$A$2:$A$1242</c:f>
              <c:numCache>
                <c:formatCode>General</c:formatCode>
                <c:ptCount val="124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</c:numCache>
            </c:numRef>
          </c:xVal>
          <c:yVal>
            <c:numRef>
              <c:f>'Обработанные данные'!$L$2:$L$1242</c:f>
              <c:numCache>
                <c:formatCode>#\ ##0.0000</c:formatCode>
                <c:ptCount val="1241"/>
                <c:pt idx="0">
                  <c:v>1.4451365909383182E-2</c:v>
                </c:pt>
                <c:pt idx="1">
                  <c:v>1.6663171083046595E-2</c:v>
                </c:pt>
                <c:pt idx="2">
                  <c:v>2.6335175825730896E-2</c:v>
                </c:pt>
                <c:pt idx="3">
                  <c:v>2.1824458244993752E-2</c:v>
                </c:pt>
                <c:pt idx="4">
                  <c:v>2.2505519846722624E-2</c:v>
                </c:pt>
                <c:pt idx="5">
                  <c:v>2.6043729220975857E-2</c:v>
                </c:pt>
                <c:pt idx="6">
                  <c:v>2.4006492658520701E-2</c:v>
                </c:pt>
                <c:pt idx="7">
                  <c:v>2.708100413362546E-2</c:v>
                </c:pt>
                <c:pt idx="8">
                  <c:v>3.1305318911394278E-2</c:v>
                </c:pt>
                <c:pt idx="9">
                  <c:v>2.8661749019381778E-2</c:v>
                </c:pt>
                <c:pt idx="10">
                  <c:v>2.8231480888647804E-2</c:v>
                </c:pt>
                <c:pt idx="11">
                  <c:v>2.5119731278082646E-2</c:v>
                </c:pt>
                <c:pt idx="12">
                  <c:v>2.8437672221465149E-2</c:v>
                </c:pt>
                <c:pt idx="13">
                  <c:v>3.2125545889702574E-2</c:v>
                </c:pt>
                <c:pt idx="14">
                  <c:v>2.7828444770580805E-2</c:v>
                </c:pt>
                <c:pt idx="15">
                  <c:v>2.2991427939496451E-2</c:v>
                </c:pt>
                <c:pt idx="16">
                  <c:v>2.8837497452523019E-2</c:v>
                </c:pt>
                <c:pt idx="17">
                  <c:v>2.3939551844104939E-2</c:v>
                </c:pt>
                <c:pt idx="18">
                  <c:v>2.6039319052750674E-2</c:v>
                </c:pt>
                <c:pt idx="19">
                  <c:v>2.590650275699808E-2</c:v>
                </c:pt>
                <c:pt idx="20">
                  <c:v>2.4513632061780564E-2</c:v>
                </c:pt>
                <c:pt idx="21">
                  <c:v>2.7460107053544885E-2</c:v>
                </c:pt>
                <c:pt idx="22">
                  <c:v>2.5591900352248256E-2</c:v>
                </c:pt>
                <c:pt idx="23">
                  <c:v>2.2242538606825128E-2</c:v>
                </c:pt>
                <c:pt idx="24">
                  <c:v>2.334503067871729E-2</c:v>
                </c:pt>
                <c:pt idx="25">
                  <c:v>2.4578284069483008E-2</c:v>
                </c:pt>
                <c:pt idx="26">
                  <c:v>2.7239163787750671E-2</c:v>
                </c:pt>
                <c:pt idx="27">
                  <c:v>1.9430363012934337E-2</c:v>
                </c:pt>
                <c:pt idx="28">
                  <c:v>1.4505678632337121E-2</c:v>
                </c:pt>
                <c:pt idx="29">
                  <c:v>1.5544554790158375E-2</c:v>
                </c:pt>
                <c:pt idx="30">
                  <c:v>1.758066098929971E-2</c:v>
                </c:pt>
                <c:pt idx="31">
                  <c:v>1.6231599947314254E-2</c:v>
                </c:pt>
                <c:pt idx="32">
                  <c:v>1.0608480209266189E-2</c:v>
                </c:pt>
                <c:pt idx="33">
                  <c:v>1.2303352520342035E-2</c:v>
                </c:pt>
                <c:pt idx="34">
                  <c:v>8.3798680051367265E-3</c:v>
                </c:pt>
                <c:pt idx="35">
                  <c:v>6.9488021117941187E-3</c:v>
                </c:pt>
                <c:pt idx="36">
                  <c:v>5.7813622755720478E-3</c:v>
                </c:pt>
                <c:pt idx="37">
                  <c:v>6.5222832432960849E-3</c:v>
                </c:pt>
                <c:pt idx="38">
                  <c:v>9.0089804563002404E-3</c:v>
                </c:pt>
                <c:pt idx="39">
                  <c:v>1.1686992763631318E-2</c:v>
                </c:pt>
                <c:pt idx="40">
                  <c:v>1.4940173230692086E-2</c:v>
                </c:pt>
                <c:pt idx="41">
                  <c:v>1.4721773813588072E-2</c:v>
                </c:pt>
                <c:pt idx="42">
                  <c:v>1.0532057571087607E-2</c:v>
                </c:pt>
                <c:pt idx="43">
                  <c:v>1.308141344980045E-2</c:v>
                </c:pt>
                <c:pt idx="44">
                  <c:v>1.1184589854572732E-2</c:v>
                </c:pt>
                <c:pt idx="45">
                  <c:v>8.8182302387095467E-3</c:v>
                </c:pt>
                <c:pt idx="46">
                  <c:v>6.3336902076559752E-3</c:v>
                </c:pt>
                <c:pt idx="47">
                  <c:v>3.5335596929390268E-3</c:v>
                </c:pt>
                <c:pt idx="48">
                  <c:v>6.9908973828580493E-3</c:v>
                </c:pt>
                <c:pt idx="49">
                  <c:v>1.2041192495186114E-2</c:v>
                </c:pt>
                <c:pt idx="50">
                  <c:v>1.391327821181557E-2</c:v>
                </c:pt>
                <c:pt idx="51">
                  <c:v>1.6215887010257442E-2</c:v>
                </c:pt>
                <c:pt idx="52">
                  <c:v>1.0265480269286933E-2</c:v>
                </c:pt>
                <c:pt idx="53">
                  <c:v>8.4924509544433962E-3</c:v>
                </c:pt>
                <c:pt idx="54">
                  <c:v>7.6980088522466562E-3</c:v>
                </c:pt>
                <c:pt idx="55">
                  <c:v>3.5164332732706169E-3</c:v>
                </c:pt>
                <c:pt idx="56">
                  <c:v>5.5361826227309681E-3</c:v>
                </c:pt>
                <c:pt idx="57">
                  <c:v>6.8114704443002824E-3</c:v>
                </c:pt>
                <c:pt idx="58">
                  <c:v>7.233320967398856E-3</c:v>
                </c:pt>
                <c:pt idx="59">
                  <c:v>5.4076935434397948E-3</c:v>
                </c:pt>
                <c:pt idx="60">
                  <c:v>9.4584316194947175E-3</c:v>
                </c:pt>
                <c:pt idx="61">
                  <c:v>7.7091210311088145E-3</c:v>
                </c:pt>
                <c:pt idx="62">
                  <c:v>7.5491860430690009E-3</c:v>
                </c:pt>
                <c:pt idx="63">
                  <c:v>6.7853459452125722E-3</c:v>
                </c:pt>
                <c:pt idx="64">
                  <c:v>5.6554073991831044E-3</c:v>
                </c:pt>
                <c:pt idx="65">
                  <c:v>8.1036981990066283E-3</c:v>
                </c:pt>
                <c:pt idx="66">
                  <c:v>7.9352865954385836E-3</c:v>
                </c:pt>
                <c:pt idx="67">
                  <c:v>8.2463227958850093E-3</c:v>
                </c:pt>
                <c:pt idx="68">
                  <c:v>6.2227585815077023E-3</c:v>
                </c:pt>
                <c:pt idx="69">
                  <c:v>6.5505897448781495E-3</c:v>
                </c:pt>
                <c:pt idx="70">
                  <c:v>6.3270881300354171E-3</c:v>
                </c:pt>
                <c:pt idx="71">
                  <c:v>5.1512021096274544E-3</c:v>
                </c:pt>
                <c:pt idx="72">
                  <c:v>3.4390894217120613E-3</c:v>
                </c:pt>
                <c:pt idx="73">
                  <c:v>1.1714849223190824E-3</c:v>
                </c:pt>
                <c:pt idx="74">
                  <c:v>4.5770791631970942E-3</c:v>
                </c:pt>
                <c:pt idx="75">
                  <c:v>5.7798032357818871E-3</c:v>
                </c:pt>
                <c:pt idx="76">
                  <c:v>6.4256057980063251E-3</c:v>
                </c:pt>
                <c:pt idx="77">
                  <c:v>4.647428467919097E-3</c:v>
                </c:pt>
                <c:pt idx="78">
                  <c:v>5.02337905184801E-3</c:v>
                </c:pt>
                <c:pt idx="79">
                  <c:v>4.657243962275924E-3</c:v>
                </c:pt>
                <c:pt idx="80">
                  <c:v>4.0448519202064227E-3</c:v>
                </c:pt>
                <c:pt idx="81">
                  <c:v>3.8949369896418562E-3</c:v>
                </c:pt>
                <c:pt idx="82">
                  <c:v>4.7226913792186142E-3</c:v>
                </c:pt>
                <c:pt idx="83">
                  <c:v>3.1782126388978549E-3</c:v>
                </c:pt>
                <c:pt idx="84">
                  <c:v>2.7668152244800263E-3</c:v>
                </c:pt>
                <c:pt idx="85">
                  <c:v>2.1067075342943568E-3</c:v>
                </c:pt>
                <c:pt idx="86">
                  <c:v>9.5710112263432969E-4</c:v>
                </c:pt>
                <c:pt idx="87">
                  <c:v>1.1506952407262896E-3</c:v>
                </c:pt>
                <c:pt idx="88">
                  <c:v>4.7016902640483745E-4</c:v>
                </c:pt>
                <c:pt idx="89">
                  <c:v>5.1668973754492918E-4</c:v>
                </c:pt>
                <c:pt idx="90">
                  <c:v>8.726959820251919E-4</c:v>
                </c:pt>
                <c:pt idx="91">
                  <c:v>7.135865272717549E-4</c:v>
                </c:pt>
                <c:pt idx="92">
                  <c:v>1.0123221233805007E-3</c:v>
                </c:pt>
                <c:pt idx="93">
                  <c:v>8.4363013106379919E-4</c:v>
                </c:pt>
                <c:pt idx="94">
                  <c:v>2.3145998676014985E-3</c:v>
                </c:pt>
                <c:pt idx="95">
                  <c:v>1.6240509419301412E-3</c:v>
                </c:pt>
                <c:pt idx="96">
                  <c:v>1.3628114286860734E-3</c:v>
                </c:pt>
                <c:pt idx="97">
                  <c:v>1.2659198944534465E-3</c:v>
                </c:pt>
                <c:pt idx="98">
                  <c:v>2.2055100657432732E-3</c:v>
                </c:pt>
                <c:pt idx="99">
                  <c:v>1.01285527995302E-3</c:v>
                </c:pt>
                <c:pt idx="100">
                  <c:v>1.8333310343037232E-3</c:v>
                </c:pt>
                <c:pt idx="101">
                  <c:v>9.7936515561674502E-4</c:v>
                </c:pt>
                <c:pt idx="102">
                  <c:v>5.6392768324718529E-5</c:v>
                </c:pt>
                <c:pt idx="103">
                  <c:v>9.7880549091571265E-6</c:v>
                </c:pt>
                <c:pt idx="104">
                  <c:v>1.8397083323852087E-5</c:v>
                </c:pt>
                <c:pt idx="105">
                  <c:v>4.8257790634346565E-4</c:v>
                </c:pt>
                <c:pt idx="106">
                  <c:v>1.8611951669281112E-4</c:v>
                </c:pt>
                <c:pt idx="107">
                  <c:v>7.5655125762161106E-4</c:v>
                </c:pt>
                <c:pt idx="108">
                  <c:v>5.3051501179579498E-4</c:v>
                </c:pt>
                <c:pt idx="109">
                  <c:v>1.9453784126585076E-3</c:v>
                </c:pt>
                <c:pt idx="110">
                  <c:v>1.2518889783965474E-3</c:v>
                </c:pt>
                <c:pt idx="111">
                  <c:v>2.2313048393769199E-3</c:v>
                </c:pt>
                <c:pt idx="112">
                  <c:v>2.4958293791965507E-3</c:v>
                </c:pt>
                <c:pt idx="113">
                  <c:v>2.2148698458174555E-3</c:v>
                </c:pt>
                <c:pt idx="114">
                  <c:v>9.9385334549099936E-4</c:v>
                </c:pt>
                <c:pt idx="115">
                  <c:v>2.0459639787030427E-3</c:v>
                </c:pt>
                <c:pt idx="116">
                  <c:v>2.8685672057988574E-3</c:v>
                </c:pt>
                <c:pt idx="117">
                  <c:v>3.8877145865894194E-3</c:v>
                </c:pt>
                <c:pt idx="118">
                  <c:v>4.6802730075439789E-3</c:v>
                </c:pt>
                <c:pt idx="119">
                  <c:v>4.7425099931083792E-3</c:v>
                </c:pt>
                <c:pt idx="120">
                  <c:v>3.1672061868897113E-3</c:v>
                </c:pt>
                <c:pt idx="121">
                  <c:v>4.9544793807558543E-3</c:v>
                </c:pt>
                <c:pt idx="122">
                  <c:v>6.2603405311203132E-3</c:v>
                </c:pt>
                <c:pt idx="123">
                  <c:v>7.0625732172226504E-3</c:v>
                </c:pt>
                <c:pt idx="124">
                  <c:v>4.6840947783234809E-3</c:v>
                </c:pt>
                <c:pt idx="125">
                  <c:v>4.2229254569451898E-3</c:v>
                </c:pt>
                <c:pt idx="126">
                  <c:v>6.2698476050053725E-3</c:v>
                </c:pt>
                <c:pt idx="127">
                  <c:v>4.441977131280932E-3</c:v>
                </c:pt>
                <c:pt idx="128">
                  <c:v>6.3739725106225576E-3</c:v>
                </c:pt>
                <c:pt idx="129">
                  <c:v>1.128768536914166E-2</c:v>
                </c:pt>
                <c:pt idx="130">
                  <c:v>1.1363486152712965E-2</c:v>
                </c:pt>
                <c:pt idx="131">
                  <c:v>8.7011148458724583E-3</c:v>
                </c:pt>
                <c:pt idx="132">
                  <c:v>6.5007318877159468E-3</c:v>
                </c:pt>
                <c:pt idx="133">
                  <c:v>4.7053730987654469E-3</c:v>
                </c:pt>
                <c:pt idx="134">
                  <c:v>3.9766229233469935E-3</c:v>
                </c:pt>
                <c:pt idx="135">
                  <c:v>4.2175467608980598E-3</c:v>
                </c:pt>
                <c:pt idx="136">
                  <c:v>4.8348607914637329E-3</c:v>
                </c:pt>
                <c:pt idx="137">
                  <c:v>5.375759027954027E-3</c:v>
                </c:pt>
                <c:pt idx="138">
                  <c:v>4.9514222845853705E-3</c:v>
                </c:pt>
                <c:pt idx="139">
                  <c:v>4.7044556361234184E-3</c:v>
                </c:pt>
                <c:pt idx="140">
                  <c:v>4.1659149643974739E-3</c:v>
                </c:pt>
                <c:pt idx="141">
                  <c:v>4.8800319124647652E-3</c:v>
                </c:pt>
                <c:pt idx="142">
                  <c:v>7.2758493139234385E-3</c:v>
                </c:pt>
                <c:pt idx="143">
                  <c:v>8.4755339955746526E-3</c:v>
                </c:pt>
                <c:pt idx="144">
                  <c:v>1.053385397566256E-2</c:v>
                </c:pt>
                <c:pt idx="145">
                  <c:v>1.2181647531855527E-2</c:v>
                </c:pt>
                <c:pt idx="146">
                  <c:v>6.5495948696706711E-3</c:v>
                </c:pt>
                <c:pt idx="147">
                  <c:v>5.6404116510953787E-3</c:v>
                </c:pt>
                <c:pt idx="148">
                  <c:v>6.0459696481296203E-3</c:v>
                </c:pt>
                <c:pt idx="149">
                  <c:v>5.9974234841555091E-3</c:v>
                </c:pt>
                <c:pt idx="150">
                  <c:v>9.046294796247769E-3</c:v>
                </c:pt>
                <c:pt idx="151">
                  <c:v>1.1097376896944761E-2</c:v>
                </c:pt>
                <c:pt idx="152">
                  <c:v>8.8760233652168275E-3</c:v>
                </c:pt>
                <c:pt idx="153">
                  <c:v>6.2009967599025726E-3</c:v>
                </c:pt>
                <c:pt idx="154">
                  <c:v>7.5480898830673476E-3</c:v>
                </c:pt>
                <c:pt idx="155">
                  <c:v>3.8871268367255771E-3</c:v>
                </c:pt>
                <c:pt idx="156">
                  <c:v>3.9153679608752009E-3</c:v>
                </c:pt>
                <c:pt idx="157">
                  <c:v>3.6949903018003729E-3</c:v>
                </c:pt>
                <c:pt idx="158">
                  <c:v>2.5335663404645894E-3</c:v>
                </c:pt>
                <c:pt idx="159">
                  <c:v>1.9950749331137138E-3</c:v>
                </c:pt>
                <c:pt idx="160">
                  <c:v>3.6168748329750851E-3</c:v>
                </c:pt>
                <c:pt idx="161">
                  <c:v>6.3633222065689356E-4</c:v>
                </c:pt>
                <c:pt idx="162">
                  <c:v>1.1447731856813763E-3</c:v>
                </c:pt>
                <c:pt idx="163">
                  <c:v>3.1822777456871242E-4</c:v>
                </c:pt>
                <c:pt idx="164">
                  <c:v>1.9353025515527495E-4</c:v>
                </c:pt>
                <c:pt idx="165">
                  <c:v>4.6708455185811654E-4</c:v>
                </c:pt>
                <c:pt idx="166">
                  <c:v>6.792028788217149E-4</c:v>
                </c:pt>
                <c:pt idx="167">
                  <c:v>1.1635767313841721E-3</c:v>
                </c:pt>
                <c:pt idx="168">
                  <c:v>2.7948903783622425E-3</c:v>
                </c:pt>
                <c:pt idx="169">
                  <c:v>4.8979682837995264E-3</c:v>
                </c:pt>
                <c:pt idx="170">
                  <c:v>2.9786231077604921E-3</c:v>
                </c:pt>
                <c:pt idx="171">
                  <c:v>7.9133179498415366E-3</c:v>
                </c:pt>
                <c:pt idx="172">
                  <c:v>5.9929365596756018E-3</c:v>
                </c:pt>
                <c:pt idx="173">
                  <c:v>5.7812444277065512E-3</c:v>
                </c:pt>
                <c:pt idx="174">
                  <c:v>4.0601914008520385E-3</c:v>
                </c:pt>
                <c:pt idx="175">
                  <c:v>2.3888107703396123E-3</c:v>
                </c:pt>
                <c:pt idx="176">
                  <c:v>2.5381221803873434E-3</c:v>
                </c:pt>
                <c:pt idx="177">
                  <c:v>2.0382373271978873E-3</c:v>
                </c:pt>
                <c:pt idx="178">
                  <c:v>7.444575895682239E-4</c:v>
                </c:pt>
                <c:pt idx="179">
                  <c:v>1.1659753374682999E-3</c:v>
                </c:pt>
                <c:pt idx="180">
                  <c:v>9.0635951778969656E-4</c:v>
                </c:pt>
                <c:pt idx="181">
                  <c:v>8.0115714287815076E-4</c:v>
                </c:pt>
                <c:pt idx="182">
                  <c:v>3.1293670746981336E-3</c:v>
                </c:pt>
                <c:pt idx="183">
                  <c:v>5.0964983398870045E-3</c:v>
                </c:pt>
                <c:pt idx="184">
                  <c:v>4.6060533938776741E-3</c:v>
                </c:pt>
                <c:pt idx="185">
                  <c:v>3.1022882903672432E-3</c:v>
                </c:pt>
                <c:pt idx="186">
                  <c:v>2.1592775813158364E-3</c:v>
                </c:pt>
                <c:pt idx="187">
                  <c:v>1.5887472308608647E-3</c:v>
                </c:pt>
                <c:pt idx="188">
                  <c:v>3.1448697777129585E-3</c:v>
                </c:pt>
                <c:pt idx="189">
                  <c:v>4.8289126594047681E-3</c:v>
                </c:pt>
                <c:pt idx="190">
                  <c:v>5.0881599506767527E-3</c:v>
                </c:pt>
                <c:pt idx="191">
                  <c:v>3.2505879795002072E-3</c:v>
                </c:pt>
                <c:pt idx="192">
                  <c:v>2.166976249940682E-3</c:v>
                </c:pt>
                <c:pt idx="193">
                  <c:v>8.3483787346434269E-4</c:v>
                </c:pt>
                <c:pt idx="194">
                  <c:v>2.7600542882185488E-4</c:v>
                </c:pt>
                <c:pt idx="195">
                  <c:v>7.4207881275621538E-4</c:v>
                </c:pt>
                <c:pt idx="196">
                  <c:v>1.2022705865628151E-3</c:v>
                </c:pt>
                <c:pt idx="197">
                  <c:v>7.8439037901463905E-4</c:v>
                </c:pt>
                <c:pt idx="198">
                  <c:v>6.4452349949666347E-4</c:v>
                </c:pt>
                <c:pt idx="199">
                  <c:v>7.6049299053077175E-4</c:v>
                </c:pt>
                <c:pt idx="200">
                  <c:v>5.4355336108536702E-4</c:v>
                </c:pt>
                <c:pt idx="201">
                  <c:v>1.3807196742715974E-3</c:v>
                </c:pt>
                <c:pt idx="202">
                  <c:v>2.8768931282370232E-3</c:v>
                </c:pt>
                <c:pt idx="203">
                  <c:v>1.5770166550067718E-3</c:v>
                </c:pt>
                <c:pt idx="204">
                  <c:v>1.5295661216850503E-3</c:v>
                </c:pt>
                <c:pt idx="205">
                  <c:v>1.2304726873188987E-3</c:v>
                </c:pt>
                <c:pt idx="206">
                  <c:v>1.7494969073152892E-3</c:v>
                </c:pt>
                <c:pt idx="207">
                  <c:v>2.9757870615951428E-3</c:v>
                </c:pt>
                <c:pt idx="208">
                  <c:v>3.7006916735347847E-3</c:v>
                </c:pt>
                <c:pt idx="209">
                  <c:v>1.234443535753588E-3</c:v>
                </c:pt>
                <c:pt idx="210">
                  <c:v>2.5671251139194077E-3</c:v>
                </c:pt>
                <c:pt idx="211">
                  <c:v>2.942613779200767E-3</c:v>
                </c:pt>
                <c:pt idx="212">
                  <c:v>3.8674486011364864E-3</c:v>
                </c:pt>
                <c:pt idx="213">
                  <c:v>3.1049618871696774E-3</c:v>
                </c:pt>
                <c:pt idx="214">
                  <c:v>5.8851975614420075E-3</c:v>
                </c:pt>
                <c:pt idx="215">
                  <c:v>3.4006066218809474E-3</c:v>
                </c:pt>
                <c:pt idx="216">
                  <c:v>2.040979083385101E-3</c:v>
                </c:pt>
                <c:pt idx="217">
                  <c:v>1.904952302176404E-3</c:v>
                </c:pt>
                <c:pt idx="218">
                  <c:v>2.3338853911749084E-3</c:v>
                </c:pt>
                <c:pt idx="219">
                  <c:v>2.8069357487057046E-3</c:v>
                </c:pt>
                <c:pt idx="220">
                  <c:v>2.3923792479573105E-3</c:v>
                </c:pt>
                <c:pt idx="221">
                  <c:v>1.6348123132684383E-3</c:v>
                </c:pt>
                <c:pt idx="222">
                  <c:v>1.1547555651047951E-3</c:v>
                </c:pt>
                <c:pt idx="223">
                  <c:v>2.4880836263238325E-3</c:v>
                </c:pt>
                <c:pt idx="224">
                  <c:v>1.2368565742399977E-3</c:v>
                </c:pt>
                <c:pt idx="225">
                  <c:v>9.9495328297863578E-4</c:v>
                </c:pt>
                <c:pt idx="226">
                  <c:v>2.6540357950523416E-3</c:v>
                </c:pt>
                <c:pt idx="227">
                  <c:v>5.5551381190158877E-3</c:v>
                </c:pt>
                <c:pt idx="228">
                  <c:v>1.2990306186990573E-3</c:v>
                </c:pt>
                <c:pt idx="229">
                  <c:v>1.4211174194541881E-3</c:v>
                </c:pt>
                <c:pt idx="230">
                  <c:v>1.8996284590348923E-3</c:v>
                </c:pt>
                <c:pt idx="231">
                  <c:v>9.6247432036446559E-4</c:v>
                </c:pt>
                <c:pt idx="232">
                  <c:v>6.9263104011103242E-4</c:v>
                </c:pt>
                <c:pt idx="233">
                  <c:v>1.0508661878860662E-3</c:v>
                </c:pt>
                <c:pt idx="234">
                  <c:v>3.1643646640301826E-3</c:v>
                </c:pt>
                <c:pt idx="235">
                  <c:v>3.9440277912494298E-3</c:v>
                </c:pt>
                <c:pt idx="236">
                  <c:v>3.8357102935820796E-3</c:v>
                </c:pt>
                <c:pt idx="237">
                  <c:v>2.0042854575003937E-3</c:v>
                </c:pt>
                <c:pt idx="238">
                  <c:v>3.1981734080217617E-3</c:v>
                </c:pt>
                <c:pt idx="239">
                  <c:v>5.8384814595916473E-3</c:v>
                </c:pt>
                <c:pt idx="240">
                  <c:v>5.8722120842107511E-3</c:v>
                </c:pt>
                <c:pt idx="241">
                  <c:v>6.5293392318472917E-3</c:v>
                </c:pt>
                <c:pt idx="242">
                  <c:v>7.0602942866097385E-3</c:v>
                </c:pt>
                <c:pt idx="243">
                  <c:v>6.7234265615100123E-3</c:v>
                </c:pt>
                <c:pt idx="244">
                  <c:v>8.4675037299135475E-3</c:v>
                </c:pt>
                <c:pt idx="245">
                  <c:v>8.6449845754197913E-3</c:v>
                </c:pt>
                <c:pt idx="246">
                  <c:v>6.6158260937914425E-3</c:v>
                </c:pt>
                <c:pt idx="247">
                  <c:v>4.1751335879537397E-3</c:v>
                </c:pt>
                <c:pt idx="248">
                  <c:v>3.9770767423530935E-3</c:v>
                </c:pt>
                <c:pt idx="249">
                  <c:v>4.3439251313406139E-3</c:v>
                </c:pt>
                <c:pt idx="250">
                  <c:v>5.4926620842306612E-3</c:v>
                </c:pt>
                <c:pt idx="251">
                  <c:v>4.4975001461816516E-3</c:v>
                </c:pt>
                <c:pt idx="252">
                  <c:v>4.1781313483443012E-3</c:v>
                </c:pt>
                <c:pt idx="253">
                  <c:v>6.8352006874863079E-3</c:v>
                </c:pt>
                <c:pt idx="254">
                  <c:v>6.9408932211450537E-3</c:v>
                </c:pt>
                <c:pt idx="255">
                  <c:v>1.1514459975398664E-2</c:v>
                </c:pt>
                <c:pt idx="256">
                  <c:v>1.8827850605115042E-2</c:v>
                </c:pt>
                <c:pt idx="257">
                  <c:v>1.6432622367591965E-2</c:v>
                </c:pt>
                <c:pt idx="258">
                  <c:v>1.5993458327855994E-2</c:v>
                </c:pt>
                <c:pt idx="259">
                  <c:v>1.7092448961590446E-2</c:v>
                </c:pt>
                <c:pt idx="260">
                  <c:v>1.5929934548171723E-2</c:v>
                </c:pt>
                <c:pt idx="261">
                  <c:v>2.2282708271126623E-2</c:v>
                </c:pt>
                <c:pt idx="262">
                  <c:v>1.5680120475473191E-2</c:v>
                </c:pt>
                <c:pt idx="263">
                  <c:v>1.260031792858597E-2</c:v>
                </c:pt>
                <c:pt idx="264">
                  <c:v>1.6446328333983126E-2</c:v>
                </c:pt>
                <c:pt idx="265">
                  <c:v>1.6598457348097468E-2</c:v>
                </c:pt>
                <c:pt idx="266">
                  <c:v>1.7121940822410874E-2</c:v>
                </c:pt>
                <c:pt idx="267">
                  <c:v>1.2586679156237552E-2</c:v>
                </c:pt>
                <c:pt idx="268">
                  <c:v>1.3677692267646023E-2</c:v>
                </c:pt>
                <c:pt idx="269">
                  <c:v>1.7277933229033031E-2</c:v>
                </c:pt>
                <c:pt idx="270">
                  <c:v>1.1818525361544596E-2</c:v>
                </c:pt>
                <c:pt idx="271">
                  <c:v>1.0130722915337663E-2</c:v>
                </c:pt>
                <c:pt idx="272">
                  <c:v>8.4554793247959021E-3</c:v>
                </c:pt>
                <c:pt idx="273">
                  <c:v>9.2478591757372362E-3</c:v>
                </c:pt>
                <c:pt idx="274">
                  <c:v>1.2309556801141366E-2</c:v>
                </c:pt>
                <c:pt idx="275">
                  <c:v>1.0837636339277977E-2</c:v>
                </c:pt>
                <c:pt idx="276">
                  <c:v>7.1093099833249669E-3</c:v>
                </c:pt>
                <c:pt idx="277">
                  <c:v>8.2622733507040583E-3</c:v>
                </c:pt>
                <c:pt idx="278">
                  <c:v>1.044166177672262E-2</c:v>
                </c:pt>
                <c:pt idx="279">
                  <c:v>5.9116693702475961E-3</c:v>
                </c:pt>
                <c:pt idx="280">
                  <c:v>1.256859144220373E-3</c:v>
                </c:pt>
                <c:pt idx="281">
                  <c:v>2.4312932633436249E-3</c:v>
                </c:pt>
                <c:pt idx="282">
                  <c:v>1.3080747677172023E-3</c:v>
                </c:pt>
                <c:pt idx="283">
                  <c:v>2.3578319167004435E-4</c:v>
                </c:pt>
                <c:pt idx="284">
                  <c:v>1.0168235080996223E-3</c:v>
                </c:pt>
                <c:pt idx="285">
                  <c:v>5.8424448469251312E-3</c:v>
                </c:pt>
                <c:pt idx="286">
                  <c:v>9.977242967213279E-3</c:v>
                </c:pt>
                <c:pt idx="287">
                  <c:v>1.4223102070458436E-2</c:v>
                </c:pt>
                <c:pt idx="288">
                  <c:v>1.5379413953951804E-2</c:v>
                </c:pt>
                <c:pt idx="289">
                  <c:v>1.8723518383277439E-2</c:v>
                </c:pt>
                <c:pt idx="290">
                  <c:v>2.9418009709421492E-2</c:v>
                </c:pt>
                <c:pt idx="291">
                  <c:v>2.9801558695697571E-2</c:v>
                </c:pt>
                <c:pt idx="292">
                  <c:v>2.4519612820184031E-2</c:v>
                </c:pt>
                <c:pt idx="293">
                  <c:v>2.6712644026757867E-2</c:v>
                </c:pt>
                <c:pt idx="294">
                  <c:v>2.297485855443044E-2</c:v>
                </c:pt>
                <c:pt idx="295">
                  <c:v>2.5264208309656987E-2</c:v>
                </c:pt>
                <c:pt idx="296">
                  <c:v>1.9411293728072862E-2</c:v>
                </c:pt>
                <c:pt idx="297">
                  <c:v>2.5210616006344E-2</c:v>
                </c:pt>
                <c:pt idx="298">
                  <c:v>2.6536539036033865E-2</c:v>
                </c:pt>
                <c:pt idx="299">
                  <c:v>1.9728003040912542E-2</c:v>
                </c:pt>
                <c:pt idx="300">
                  <c:v>2.198728830175312E-2</c:v>
                </c:pt>
                <c:pt idx="301">
                  <c:v>2.8880163031757659E-2</c:v>
                </c:pt>
                <c:pt idx="302">
                  <c:v>3.1115104160103043E-2</c:v>
                </c:pt>
                <c:pt idx="303">
                  <c:v>2.354442774206696E-2</c:v>
                </c:pt>
                <c:pt idx="304">
                  <c:v>3.7435740885146708E-2</c:v>
                </c:pt>
                <c:pt idx="305">
                  <c:v>2.2355114074229451E-2</c:v>
                </c:pt>
                <c:pt idx="306">
                  <c:v>3.1870209576800736E-2</c:v>
                </c:pt>
                <c:pt idx="307">
                  <c:v>3.9054114294063851E-2</c:v>
                </c:pt>
                <c:pt idx="308">
                  <c:v>7.4380368178616416E-2</c:v>
                </c:pt>
                <c:pt idx="309">
                  <c:v>9.1481751194024935E-2</c:v>
                </c:pt>
                <c:pt idx="310">
                  <c:v>7.7997158766607358E-2</c:v>
                </c:pt>
                <c:pt idx="311">
                  <c:v>9.1688696229825617E-2</c:v>
                </c:pt>
                <c:pt idx="312">
                  <c:v>9.184495636381923E-2</c:v>
                </c:pt>
                <c:pt idx="313">
                  <c:v>9.1786817030635723E-2</c:v>
                </c:pt>
                <c:pt idx="314">
                  <c:v>9.005595663304336E-2</c:v>
                </c:pt>
                <c:pt idx="315">
                  <c:v>7.3396351169724025E-2</c:v>
                </c:pt>
                <c:pt idx="316">
                  <c:v>5.0118385558394478E-2</c:v>
                </c:pt>
                <c:pt idx="317">
                  <c:v>4.9066231209166138E-2</c:v>
                </c:pt>
                <c:pt idx="318">
                  <c:v>3.0357649856315633E-2</c:v>
                </c:pt>
                <c:pt idx="319">
                  <c:v>7.7430361016090535E-2</c:v>
                </c:pt>
                <c:pt idx="320">
                  <c:v>5.2697814931433724E-2</c:v>
                </c:pt>
                <c:pt idx="321">
                  <c:v>3.1319382638945521E-2</c:v>
                </c:pt>
                <c:pt idx="322">
                  <c:v>3.7242339600456843E-2</c:v>
                </c:pt>
                <c:pt idx="323">
                  <c:v>4.1987416132186525E-2</c:v>
                </c:pt>
                <c:pt idx="324">
                  <c:v>4.2983110684866883E-2</c:v>
                </c:pt>
                <c:pt idx="325">
                  <c:v>4.3783843325621394E-2</c:v>
                </c:pt>
                <c:pt idx="326">
                  <c:v>3.4822253974665457E-2</c:v>
                </c:pt>
                <c:pt idx="327">
                  <c:v>3.3250203488171919E-2</c:v>
                </c:pt>
                <c:pt idx="328">
                  <c:v>1.9153202101720591E-2</c:v>
                </c:pt>
                <c:pt idx="329">
                  <c:v>3.2103037773055565E-2</c:v>
                </c:pt>
                <c:pt idx="330">
                  <c:v>2.6255903467457157E-2</c:v>
                </c:pt>
                <c:pt idx="331">
                  <c:v>2.6286981649616653E-2</c:v>
                </c:pt>
                <c:pt idx="332">
                  <c:v>3.4930882103397703E-2</c:v>
                </c:pt>
                <c:pt idx="333">
                  <c:v>4.3173224957353713E-2</c:v>
                </c:pt>
                <c:pt idx="334">
                  <c:v>4.4267494230377291E-2</c:v>
                </c:pt>
                <c:pt idx="335">
                  <c:v>4.8421069447540654E-2</c:v>
                </c:pt>
                <c:pt idx="336">
                  <c:v>3.9500988489110149E-2</c:v>
                </c:pt>
                <c:pt idx="337">
                  <c:v>3.6927452452333559E-2</c:v>
                </c:pt>
                <c:pt idx="338">
                  <c:v>3.2055066886508582E-2</c:v>
                </c:pt>
                <c:pt idx="339">
                  <c:v>2.8957567259447432E-2</c:v>
                </c:pt>
                <c:pt idx="340">
                  <c:v>2.7105606373728754E-2</c:v>
                </c:pt>
                <c:pt idx="341">
                  <c:v>2.3649935328164746E-2</c:v>
                </c:pt>
                <c:pt idx="342">
                  <c:v>2.5594724872374863E-2</c:v>
                </c:pt>
                <c:pt idx="343">
                  <c:v>2.4495675560411694E-2</c:v>
                </c:pt>
                <c:pt idx="344">
                  <c:v>2.6768147437545072E-2</c:v>
                </c:pt>
                <c:pt idx="345">
                  <c:v>2.8775414377409506E-2</c:v>
                </c:pt>
                <c:pt idx="346">
                  <c:v>2.0226627406877303E-2</c:v>
                </c:pt>
                <c:pt idx="347">
                  <c:v>2.2209610505747497E-2</c:v>
                </c:pt>
                <c:pt idx="348">
                  <c:v>2.5043172347160185E-2</c:v>
                </c:pt>
                <c:pt idx="349">
                  <c:v>3.4197164712541368E-2</c:v>
                </c:pt>
                <c:pt idx="350">
                  <c:v>2.6034857342073243E-2</c:v>
                </c:pt>
                <c:pt idx="351">
                  <c:v>3.2260417111655983E-2</c:v>
                </c:pt>
                <c:pt idx="352">
                  <c:v>4.0296195291371399E-2</c:v>
                </c:pt>
                <c:pt idx="353">
                  <c:v>3.965716913662614E-2</c:v>
                </c:pt>
                <c:pt idx="354">
                  <c:v>4.3671959851517957E-2</c:v>
                </c:pt>
                <c:pt idx="355">
                  <c:v>4.6174429930257554E-2</c:v>
                </c:pt>
                <c:pt idx="356">
                  <c:v>5.6270952465635689E-2</c:v>
                </c:pt>
                <c:pt idx="357">
                  <c:v>4.53056811469566E-2</c:v>
                </c:pt>
                <c:pt idx="358">
                  <c:v>5.130512502099864E-2</c:v>
                </c:pt>
                <c:pt idx="359">
                  <c:v>4.6123031835627964E-2</c:v>
                </c:pt>
                <c:pt idx="360">
                  <c:v>5.164096624790733E-2</c:v>
                </c:pt>
                <c:pt idx="361">
                  <c:v>4.9270505301562163E-2</c:v>
                </c:pt>
                <c:pt idx="362">
                  <c:v>4.8596333759211713E-2</c:v>
                </c:pt>
                <c:pt idx="363">
                  <c:v>4.5215357837797322E-2</c:v>
                </c:pt>
                <c:pt idx="364">
                  <c:v>4.0018517367097071E-2</c:v>
                </c:pt>
                <c:pt idx="365">
                  <c:v>3.9059627392657538E-2</c:v>
                </c:pt>
                <c:pt idx="366">
                  <c:v>3.5349659412191051E-2</c:v>
                </c:pt>
                <c:pt idx="367">
                  <c:v>3.4484727963736438E-2</c:v>
                </c:pt>
                <c:pt idx="368">
                  <c:v>3.5438250203268226E-2</c:v>
                </c:pt>
                <c:pt idx="369">
                  <c:v>3.9576196198715337E-2</c:v>
                </c:pt>
                <c:pt idx="370">
                  <c:v>4.0687925529635502E-2</c:v>
                </c:pt>
                <c:pt idx="371">
                  <c:v>3.636316561334433E-2</c:v>
                </c:pt>
                <c:pt idx="372">
                  <c:v>3.5658329828900624E-2</c:v>
                </c:pt>
                <c:pt idx="373">
                  <c:v>3.4402524686945678E-2</c:v>
                </c:pt>
                <c:pt idx="374">
                  <c:v>3.0795845167555354E-2</c:v>
                </c:pt>
                <c:pt idx="375">
                  <c:v>3.3949948595375583E-2</c:v>
                </c:pt>
                <c:pt idx="376">
                  <c:v>2.8177854039194206E-2</c:v>
                </c:pt>
                <c:pt idx="377">
                  <c:v>2.6040616013827875E-2</c:v>
                </c:pt>
                <c:pt idx="378">
                  <c:v>2.8094342398822598E-2</c:v>
                </c:pt>
                <c:pt idx="379">
                  <c:v>3.1262116872141046E-2</c:v>
                </c:pt>
                <c:pt idx="380">
                  <c:v>2.875600753060864E-2</c:v>
                </c:pt>
                <c:pt idx="381">
                  <c:v>2.8518896335658354E-2</c:v>
                </c:pt>
                <c:pt idx="382">
                  <c:v>2.737807427022031E-2</c:v>
                </c:pt>
                <c:pt idx="383">
                  <c:v>3.1745414560739725E-2</c:v>
                </c:pt>
                <c:pt idx="384">
                  <c:v>3.1379761355419797E-2</c:v>
                </c:pt>
                <c:pt idx="385">
                  <c:v>3.5611479962701711E-2</c:v>
                </c:pt>
                <c:pt idx="386">
                  <c:v>3.9375672983306555E-2</c:v>
                </c:pt>
                <c:pt idx="387">
                  <c:v>3.8670584963875529E-2</c:v>
                </c:pt>
                <c:pt idx="388">
                  <c:v>4.6249455077362153E-2</c:v>
                </c:pt>
                <c:pt idx="389">
                  <c:v>4.9014259218669816E-2</c:v>
                </c:pt>
                <c:pt idx="390">
                  <c:v>4.9035572117484265E-2</c:v>
                </c:pt>
                <c:pt idx="391">
                  <c:v>4.7940469578466746E-2</c:v>
                </c:pt>
                <c:pt idx="392">
                  <c:v>4.5188797568203563E-2</c:v>
                </c:pt>
                <c:pt idx="393">
                  <c:v>4.2574588508625916E-2</c:v>
                </c:pt>
                <c:pt idx="394">
                  <c:v>5.2887023650296634E-2</c:v>
                </c:pt>
                <c:pt idx="395">
                  <c:v>5.7430207585208844E-2</c:v>
                </c:pt>
                <c:pt idx="396">
                  <c:v>5.1939065282276126E-2</c:v>
                </c:pt>
                <c:pt idx="397">
                  <c:v>4.7968951812144348E-2</c:v>
                </c:pt>
                <c:pt idx="398">
                  <c:v>4.0202930047267105E-2</c:v>
                </c:pt>
                <c:pt idx="399">
                  <c:v>4.0815606450455302E-2</c:v>
                </c:pt>
                <c:pt idx="400">
                  <c:v>4.020246552180741E-2</c:v>
                </c:pt>
                <c:pt idx="401">
                  <c:v>4.6149993464210469E-2</c:v>
                </c:pt>
                <c:pt idx="402">
                  <c:v>4.9502716512336779E-2</c:v>
                </c:pt>
                <c:pt idx="403">
                  <c:v>5.8168347514559869E-2</c:v>
                </c:pt>
                <c:pt idx="404">
                  <c:v>6.3172657125466533E-2</c:v>
                </c:pt>
                <c:pt idx="405">
                  <c:v>6.3421521869316447E-2</c:v>
                </c:pt>
                <c:pt idx="406">
                  <c:v>6.4115349859336326E-2</c:v>
                </c:pt>
                <c:pt idx="407">
                  <c:v>7.4114507168068097E-2</c:v>
                </c:pt>
                <c:pt idx="408">
                  <c:v>6.6998107405842791E-2</c:v>
                </c:pt>
                <c:pt idx="409">
                  <c:v>7.8565108780607157E-2</c:v>
                </c:pt>
                <c:pt idx="410">
                  <c:v>7.9171125027859932E-2</c:v>
                </c:pt>
                <c:pt idx="411">
                  <c:v>8.8451011729749437E-2</c:v>
                </c:pt>
                <c:pt idx="412">
                  <c:v>8.1614712870422906E-2</c:v>
                </c:pt>
                <c:pt idx="413">
                  <c:v>7.876709923306037E-2</c:v>
                </c:pt>
                <c:pt idx="414">
                  <c:v>6.5200297423916781E-2</c:v>
                </c:pt>
                <c:pt idx="415">
                  <c:v>6.1541081037143647E-2</c:v>
                </c:pt>
                <c:pt idx="416">
                  <c:v>4.3751943408743735E-2</c:v>
                </c:pt>
                <c:pt idx="417">
                  <c:v>4.3519933270342377E-2</c:v>
                </c:pt>
                <c:pt idx="418">
                  <c:v>4.6160534535059562E-2</c:v>
                </c:pt>
                <c:pt idx="419">
                  <c:v>3.8975983217118232E-2</c:v>
                </c:pt>
                <c:pt idx="420">
                  <c:v>3.2528244959913744E-2</c:v>
                </c:pt>
                <c:pt idx="421">
                  <c:v>3.5026150106447503E-2</c:v>
                </c:pt>
                <c:pt idx="422">
                  <c:v>3.4645728350989412E-2</c:v>
                </c:pt>
                <c:pt idx="423">
                  <c:v>3.7351052937284447E-2</c:v>
                </c:pt>
                <c:pt idx="424">
                  <c:v>3.3159448487455168E-2</c:v>
                </c:pt>
                <c:pt idx="425">
                  <c:v>3.4040148432170382E-2</c:v>
                </c:pt>
                <c:pt idx="426">
                  <c:v>3.2488050421409481E-2</c:v>
                </c:pt>
                <c:pt idx="427">
                  <c:v>2.6669636782760856E-2</c:v>
                </c:pt>
                <c:pt idx="428">
                  <c:v>2.8300504787481445E-2</c:v>
                </c:pt>
                <c:pt idx="429">
                  <c:v>2.738838472622452E-2</c:v>
                </c:pt>
                <c:pt idx="430">
                  <c:v>2.3935942582827593E-2</c:v>
                </c:pt>
                <c:pt idx="431">
                  <c:v>1.9118989711105188E-2</c:v>
                </c:pt>
                <c:pt idx="432">
                  <c:v>1.6055781733840584E-2</c:v>
                </c:pt>
                <c:pt idx="433">
                  <c:v>1.502206053872631E-2</c:v>
                </c:pt>
                <c:pt idx="434">
                  <c:v>1.8948444429018496E-2</c:v>
                </c:pt>
                <c:pt idx="435">
                  <c:v>1.9549806207777944E-2</c:v>
                </c:pt>
                <c:pt idx="436">
                  <c:v>1.646250115200935E-2</c:v>
                </c:pt>
                <c:pt idx="437">
                  <c:v>1.5168471808564446E-2</c:v>
                </c:pt>
                <c:pt idx="438">
                  <c:v>1.6381325459769783E-2</c:v>
                </c:pt>
                <c:pt idx="439">
                  <c:v>1.7772221278087166E-2</c:v>
                </c:pt>
                <c:pt idx="440">
                  <c:v>1.8758596228951395E-2</c:v>
                </c:pt>
                <c:pt idx="441">
                  <c:v>1.7975209256083396E-2</c:v>
                </c:pt>
                <c:pt idx="442">
                  <c:v>2.0621458655951996E-2</c:v>
                </c:pt>
                <c:pt idx="443">
                  <c:v>2.2839358450160708E-2</c:v>
                </c:pt>
                <c:pt idx="444">
                  <c:v>2.0938152813219264E-2</c:v>
                </c:pt>
                <c:pt idx="445">
                  <c:v>2.432788818019883E-2</c:v>
                </c:pt>
                <c:pt idx="446">
                  <c:v>1.918865794320607E-2</c:v>
                </c:pt>
                <c:pt idx="447">
                  <c:v>2.2162516853947163E-2</c:v>
                </c:pt>
                <c:pt idx="448">
                  <c:v>2.2771968942511281E-2</c:v>
                </c:pt>
                <c:pt idx="449">
                  <c:v>2.4431201392435424E-2</c:v>
                </c:pt>
                <c:pt idx="450">
                  <c:v>1.9515546398910788E-2</c:v>
                </c:pt>
                <c:pt idx="451">
                  <c:v>2.3703389585562579E-2</c:v>
                </c:pt>
                <c:pt idx="452">
                  <c:v>2.3440037639143797E-2</c:v>
                </c:pt>
                <c:pt idx="453">
                  <c:v>2.5514277053761227E-2</c:v>
                </c:pt>
                <c:pt idx="454">
                  <c:v>2.5106648281490538E-2</c:v>
                </c:pt>
                <c:pt idx="455">
                  <c:v>2.565159946905109E-2</c:v>
                </c:pt>
                <c:pt idx="456">
                  <c:v>2.1325765385493377E-2</c:v>
                </c:pt>
                <c:pt idx="457">
                  <c:v>2.7346652658256594E-2</c:v>
                </c:pt>
                <c:pt idx="458">
                  <c:v>2.6092076984417421E-2</c:v>
                </c:pt>
                <c:pt idx="459">
                  <c:v>2.9281434996213562E-2</c:v>
                </c:pt>
                <c:pt idx="460">
                  <c:v>3.3693999052533369E-2</c:v>
                </c:pt>
                <c:pt idx="461">
                  <c:v>3.4000558059667209E-2</c:v>
                </c:pt>
                <c:pt idx="462">
                  <c:v>3.0261338586331787E-2</c:v>
                </c:pt>
                <c:pt idx="463">
                  <c:v>3.3847620650730874E-2</c:v>
                </c:pt>
                <c:pt idx="464">
                  <c:v>4.3223506239651446E-2</c:v>
                </c:pt>
                <c:pt idx="465">
                  <c:v>4.7893864381682909E-2</c:v>
                </c:pt>
                <c:pt idx="466">
                  <c:v>4.7869424203056669E-2</c:v>
                </c:pt>
                <c:pt idx="467">
                  <c:v>5.1699797035363836E-2</c:v>
                </c:pt>
                <c:pt idx="468">
                  <c:v>6.2104065659923498E-2</c:v>
                </c:pt>
                <c:pt idx="469">
                  <c:v>6.2848120999853707E-2</c:v>
                </c:pt>
                <c:pt idx="470">
                  <c:v>6.2483672712070282E-2</c:v>
                </c:pt>
                <c:pt idx="471">
                  <c:v>5.4247190630636752E-2</c:v>
                </c:pt>
                <c:pt idx="472">
                  <c:v>6.3571484421160354E-2</c:v>
                </c:pt>
                <c:pt idx="473">
                  <c:v>6.1789175598836545E-2</c:v>
                </c:pt>
                <c:pt idx="474">
                  <c:v>5.4200077727420956E-2</c:v>
                </c:pt>
                <c:pt idx="475">
                  <c:v>5.1419667103033882E-2</c:v>
                </c:pt>
                <c:pt idx="476">
                  <c:v>7.5982256090618455E-2</c:v>
                </c:pt>
                <c:pt idx="477">
                  <c:v>8.3754576394718325E-2</c:v>
                </c:pt>
                <c:pt idx="478">
                  <c:v>8.7471142192373758E-2</c:v>
                </c:pt>
                <c:pt idx="479">
                  <c:v>8.9418630121468112E-2</c:v>
                </c:pt>
                <c:pt idx="480">
                  <c:v>8.3676213484830703E-2</c:v>
                </c:pt>
                <c:pt idx="481">
                  <c:v>6.9839428640242229E-2</c:v>
                </c:pt>
                <c:pt idx="482">
                  <c:v>5.9524264655008145E-2</c:v>
                </c:pt>
                <c:pt idx="483">
                  <c:v>5.887950102940414E-2</c:v>
                </c:pt>
                <c:pt idx="484">
                  <c:v>6.3300361553116719E-2</c:v>
                </c:pt>
                <c:pt idx="485">
                  <c:v>6.6933896508942589E-2</c:v>
                </c:pt>
                <c:pt idx="486">
                  <c:v>5.665367348397482E-2</c:v>
                </c:pt>
                <c:pt idx="487">
                  <c:v>5.7005217857064187E-2</c:v>
                </c:pt>
                <c:pt idx="488">
                  <c:v>4.9688937374718883E-2</c:v>
                </c:pt>
                <c:pt idx="489">
                  <c:v>4.8976667563979982E-2</c:v>
                </c:pt>
                <c:pt idx="490">
                  <c:v>4.0142114582962449E-2</c:v>
                </c:pt>
                <c:pt idx="491">
                  <c:v>4.473166152223991E-2</c:v>
                </c:pt>
                <c:pt idx="492">
                  <c:v>4.0991799365022272E-2</c:v>
                </c:pt>
                <c:pt idx="493">
                  <c:v>4.8767141709361993E-2</c:v>
                </c:pt>
                <c:pt idx="494">
                  <c:v>4.8965305069639427E-2</c:v>
                </c:pt>
                <c:pt idx="495">
                  <c:v>5.1280398932001647E-2</c:v>
                </c:pt>
                <c:pt idx="496">
                  <c:v>5.4948670139970804E-2</c:v>
                </c:pt>
                <c:pt idx="497">
                  <c:v>6.2379250354446504E-2</c:v>
                </c:pt>
                <c:pt idx="498">
                  <c:v>6.4139434141092994E-2</c:v>
                </c:pt>
                <c:pt idx="499">
                  <c:v>7.0794499020562104E-2</c:v>
                </c:pt>
                <c:pt idx="500">
                  <c:v>7.2731347910899927E-2</c:v>
                </c:pt>
                <c:pt idx="501">
                  <c:v>6.2212165262500195E-2</c:v>
                </c:pt>
                <c:pt idx="502">
                  <c:v>5.8933168638885536E-2</c:v>
                </c:pt>
                <c:pt idx="503">
                  <c:v>5.2034791843497651E-2</c:v>
                </c:pt>
                <c:pt idx="504">
                  <c:v>3.9652003319816935E-2</c:v>
                </c:pt>
                <c:pt idx="505">
                  <c:v>4.551869770016042E-2</c:v>
                </c:pt>
                <c:pt idx="506">
                  <c:v>4.8638996198018244E-2</c:v>
                </c:pt>
                <c:pt idx="507">
                  <c:v>3.8939185672395023E-2</c:v>
                </c:pt>
                <c:pt idx="508">
                  <c:v>5.2067676456301136E-2</c:v>
                </c:pt>
                <c:pt idx="509">
                  <c:v>5.5791672000047449E-2</c:v>
                </c:pt>
                <c:pt idx="510">
                  <c:v>6.9136007555344367E-2</c:v>
                </c:pt>
                <c:pt idx="511">
                  <c:v>5.176383953482748E-2</c:v>
                </c:pt>
                <c:pt idx="512">
                  <c:v>4.6258636493470118E-2</c:v>
                </c:pt>
                <c:pt idx="513">
                  <c:v>4.1681702103410719E-2</c:v>
                </c:pt>
                <c:pt idx="514">
                  <c:v>3.6234048121589695E-2</c:v>
                </c:pt>
                <c:pt idx="515">
                  <c:v>3.4133825819665065E-2</c:v>
                </c:pt>
                <c:pt idx="516">
                  <c:v>2.7698087936953757E-2</c:v>
                </c:pt>
                <c:pt idx="517">
                  <c:v>3.7681565977554843E-2</c:v>
                </c:pt>
                <c:pt idx="518">
                  <c:v>3.3316088648566868E-2</c:v>
                </c:pt>
                <c:pt idx="519">
                  <c:v>2.255155730970591E-2</c:v>
                </c:pt>
                <c:pt idx="520">
                  <c:v>2.6133512840133575E-2</c:v>
                </c:pt>
                <c:pt idx="521">
                  <c:v>2.3086918801021494E-2</c:v>
                </c:pt>
                <c:pt idx="522">
                  <c:v>1.9536059387117378E-2</c:v>
                </c:pt>
                <c:pt idx="523">
                  <c:v>1.601321501029021E-2</c:v>
                </c:pt>
                <c:pt idx="524">
                  <c:v>1.7486522074021543E-2</c:v>
                </c:pt>
                <c:pt idx="525">
                  <c:v>1.7796584138444642E-2</c:v>
                </c:pt>
                <c:pt idx="526">
                  <c:v>1.445590496334294E-2</c:v>
                </c:pt>
                <c:pt idx="527">
                  <c:v>2.0880596145997774E-2</c:v>
                </c:pt>
                <c:pt idx="528">
                  <c:v>2.6259146523284052E-2</c:v>
                </c:pt>
                <c:pt idx="529">
                  <c:v>3.0995570302642696E-2</c:v>
                </c:pt>
                <c:pt idx="530">
                  <c:v>3.0271991909878254E-2</c:v>
                </c:pt>
                <c:pt idx="531">
                  <c:v>3.8532426667742745E-2</c:v>
                </c:pt>
                <c:pt idx="532">
                  <c:v>3.6258554712358268E-2</c:v>
                </c:pt>
                <c:pt idx="533">
                  <c:v>2.306898736723189E-2</c:v>
                </c:pt>
                <c:pt idx="534">
                  <c:v>2.1344117108270076E-2</c:v>
                </c:pt>
                <c:pt idx="535">
                  <c:v>2.1284686275885159E-2</c:v>
                </c:pt>
                <c:pt idx="536">
                  <c:v>2.4183939650120459E-2</c:v>
                </c:pt>
                <c:pt idx="537">
                  <c:v>2.5365033193053728E-2</c:v>
                </c:pt>
                <c:pt idx="538">
                  <c:v>1.0783104499213023E-2</c:v>
                </c:pt>
                <c:pt idx="539">
                  <c:v>1.6262330770778589E-2</c:v>
                </c:pt>
                <c:pt idx="540">
                  <c:v>2.2963632636389543E-2</c:v>
                </c:pt>
                <c:pt idx="541">
                  <c:v>1.2224582813600957E-2</c:v>
                </c:pt>
                <c:pt idx="542">
                  <c:v>1.113462808451891E-2</c:v>
                </c:pt>
                <c:pt idx="543">
                  <c:v>5.9636278205984702E-3</c:v>
                </c:pt>
                <c:pt idx="544">
                  <c:v>6.6465666095983852E-3</c:v>
                </c:pt>
                <c:pt idx="545">
                  <c:v>6.2484659033856969E-3</c:v>
                </c:pt>
                <c:pt idx="546">
                  <c:v>4.2529111655448737E-3</c:v>
                </c:pt>
                <c:pt idx="547">
                  <c:v>6.6606715947241961E-3</c:v>
                </c:pt>
                <c:pt idx="548">
                  <c:v>1.7254052135936878E-3</c:v>
                </c:pt>
                <c:pt idx="549">
                  <c:v>8.7606003101255168E-6</c:v>
                </c:pt>
                <c:pt idx="550">
                  <c:v>2.4495151981670865E-4</c:v>
                </c:pt>
                <c:pt idx="551">
                  <c:v>1.8736692329555973E-4</c:v>
                </c:pt>
                <c:pt idx="552">
                  <c:v>5.7131121309698951E-4</c:v>
                </c:pt>
                <c:pt idx="553">
                  <c:v>1.1486431738921337E-3</c:v>
                </c:pt>
                <c:pt idx="554">
                  <c:v>6.4447657084717015E-5</c:v>
                </c:pt>
                <c:pt idx="555">
                  <c:v>6.3041755948674042E-5</c:v>
                </c:pt>
                <c:pt idx="556">
                  <c:v>4.0151631481499719E-3</c:v>
                </c:pt>
                <c:pt idx="557">
                  <c:v>8.1859764669870404E-3</c:v>
                </c:pt>
                <c:pt idx="558">
                  <c:v>6.4955009057806202E-3</c:v>
                </c:pt>
                <c:pt idx="559">
                  <c:v>1.173613031146499E-2</c:v>
                </c:pt>
                <c:pt idx="560">
                  <c:v>1.3758992496631733E-2</c:v>
                </c:pt>
                <c:pt idx="561">
                  <c:v>1.1279223189424826E-2</c:v>
                </c:pt>
                <c:pt idx="562">
                  <c:v>9.0076607997383925E-3</c:v>
                </c:pt>
                <c:pt idx="563">
                  <c:v>4.8434104254181515E-3</c:v>
                </c:pt>
                <c:pt idx="564">
                  <c:v>5.6063527767694608E-4</c:v>
                </c:pt>
                <c:pt idx="565">
                  <c:v>4.0474625183631963E-6</c:v>
                </c:pt>
                <c:pt idx="566">
                  <c:v>2.439035183282093E-3</c:v>
                </c:pt>
                <c:pt idx="567">
                  <c:v>3.6757996173380704E-3</c:v>
                </c:pt>
                <c:pt idx="568">
                  <c:v>6.4349686573067337E-4</c:v>
                </c:pt>
                <c:pt idx="569">
                  <c:v>6.128782973797573E-7</c:v>
                </c:pt>
                <c:pt idx="570">
                  <c:v>1.4301524860781374E-5</c:v>
                </c:pt>
                <c:pt idx="571">
                  <c:v>1.3805695840068296E-4</c:v>
                </c:pt>
                <c:pt idx="572">
                  <c:v>7.9482296713002806E-8</c:v>
                </c:pt>
                <c:pt idx="573">
                  <c:v>2.7525395167180389E-5</c:v>
                </c:pt>
                <c:pt idx="574">
                  <c:v>8.9297481679328269E-4</c:v>
                </c:pt>
                <c:pt idx="575">
                  <c:v>4.0892373027849772E-4</c:v>
                </c:pt>
                <c:pt idx="576">
                  <c:v>2.0867523957398652E-3</c:v>
                </c:pt>
                <c:pt idx="577">
                  <c:v>3.4496675923427475E-5</c:v>
                </c:pt>
                <c:pt idx="578">
                  <c:v>3.5039097300410709E-4</c:v>
                </c:pt>
                <c:pt idx="579">
                  <c:v>1.4387594598061859E-4</c:v>
                </c:pt>
                <c:pt idx="580">
                  <c:v>2.7901522787313819E-4</c:v>
                </c:pt>
                <c:pt idx="581">
                  <c:v>8.6724818085055571E-4</c:v>
                </c:pt>
                <c:pt idx="582">
                  <c:v>1.6907950501955007E-3</c:v>
                </c:pt>
                <c:pt idx="583">
                  <c:v>1.9881348650031645E-3</c:v>
                </c:pt>
                <c:pt idx="584">
                  <c:v>1.3728326854188066E-3</c:v>
                </c:pt>
                <c:pt idx="585">
                  <c:v>1.4672497886566906E-3</c:v>
                </c:pt>
                <c:pt idx="586">
                  <c:v>7.0195753039512584E-4</c:v>
                </c:pt>
                <c:pt idx="587">
                  <c:v>3.5005547083761683E-4</c:v>
                </c:pt>
                <c:pt idx="588">
                  <c:v>3.8079368090012808E-5</c:v>
                </c:pt>
                <c:pt idx="589">
                  <c:v>1.9474290488288829E-5</c:v>
                </c:pt>
                <c:pt idx="590">
                  <c:v>1.4183427628612779E-4</c:v>
                </c:pt>
                <c:pt idx="591">
                  <c:v>2.6522735947987614E-5</c:v>
                </c:pt>
                <c:pt idx="592">
                  <c:v>3.5236984088327447E-6</c:v>
                </c:pt>
                <c:pt idx="593">
                  <c:v>5.4519460922723153E-6</c:v>
                </c:pt>
                <c:pt idx="594">
                  <c:v>2.6615200323178568E-4</c:v>
                </c:pt>
                <c:pt idx="595">
                  <c:v>1.0600064874785661E-4</c:v>
                </c:pt>
                <c:pt idx="596">
                  <c:v>1.0194782481736184E-4</c:v>
                </c:pt>
                <c:pt idx="597">
                  <c:v>2.026014946538104E-3</c:v>
                </c:pt>
                <c:pt idx="598">
                  <c:v>5.9255847463261075E-4</c:v>
                </c:pt>
                <c:pt idx="599">
                  <c:v>2.1567970535569989E-3</c:v>
                </c:pt>
                <c:pt idx="600">
                  <c:v>2.3898981448712527E-3</c:v>
                </c:pt>
                <c:pt idx="601">
                  <c:v>4.7931218220701498E-3</c:v>
                </c:pt>
                <c:pt idx="602">
                  <c:v>6.0025729333515986E-3</c:v>
                </c:pt>
                <c:pt idx="603">
                  <c:v>8.8006007627436274E-3</c:v>
                </c:pt>
                <c:pt idx="604">
                  <c:v>1.3960429914076247E-2</c:v>
                </c:pt>
                <c:pt idx="605">
                  <c:v>1.1936950246633247E-2</c:v>
                </c:pt>
                <c:pt idx="606">
                  <c:v>1.3110210407712092E-2</c:v>
                </c:pt>
                <c:pt idx="607">
                  <c:v>1.2323346945096283E-2</c:v>
                </c:pt>
                <c:pt idx="608">
                  <c:v>1.5152523977257241E-2</c:v>
                </c:pt>
                <c:pt idx="609">
                  <c:v>1.298382941456382E-2</c:v>
                </c:pt>
                <c:pt idx="610">
                  <c:v>1.1075078749045555E-2</c:v>
                </c:pt>
                <c:pt idx="611">
                  <c:v>1.1133951951004148E-2</c:v>
                </c:pt>
                <c:pt idx="612">
                  <c:v>1.3525287297265418E-2</c:v>
                </c:pt>
                <c:pt idx="613">
                  <c:v>1.3443727274520307E-2</c:v>
                </c:pt>
                <c:pt idx="614">
                  <c:v>9.7111431859327971E-3</c:v>
                </c:pt>
                <c:pt idx="615">
                  <c:v>1.0079624900290799E-2</c:v>
                </c:pt>
                <c:pt idx="616">
                  <c:v>6.4345642603149374E-3</c:v>
                </c:pt>
                <c:pt idx="617">
                  <c:v>7.1829924691305435E-3</c:v>
                </c:pt>
                <c:pt idx="618">
                  <c:v>8.7021923950320532E-3</c:v>
                </c:pt>
                <c:pt idx="619">
                  <c:v>7.2984159986859438E-3</c:v>
                </c:pt>
                <c:pt idx="620">
                  <c:v>5.1541813527856235E-3</c:v>
                </c:pt>
                <c:pt idx="621">
                  <c:v>4.7510578717315016E-3</c:v>
                </c:pt>
                <c:pt idx="622">
                  <c:v>4.9173646588722723E-3</c:v>
                </c:pt>
                <c:pt idx="623">
                  <c:v>5.6757037620499681E-3</c:v>
                </c:pt>
                <c:pt idx="624">
                  <c:v>2.6598071997030177E-3</c:v>
                </c:pt>
                <c:pt idx="625">
                  <c:v>2.7255343933026326E-3</c:v>
                </c:pt>
                <c:pt idx="626">
                  <c:v>3.1433486769064413E-3</c:v>
                </c:pt>
                <c:pt idx="627">
                  <c:v>3.8786271330619407E-3</c:v>
                </c:pt>
                <c:pt idx="628">
                  <c:v>3.5144316342996433E-3</c:v>
                </c:pt>
                <c:pt idx="629">
                  <c:v>2.8265538581169732E-3</c:v>
                </c:pt>
                <c:pt idx="630">
                  <c:v>1.9102753077012875E-3</c:v>
                </c:pt>
                <c:pt idx="631">
                  <c:v>2.9900927899637764E-3</c:v>
                </c:pt>
                <c:pt idx="632">
                  <c:v>3.5038519952387474E-3</c:v>
                </c:pt>
                <c:pt idx="633">
                  <c:v>3.6462204425810507E-3</c:v>
                </c:pt>
                <c:pt idx="634">
                  <c:v>2.3552492418846592E-3</c:v>
                </c:pt>
                <c:pt idx="635">
                  <c:v>2.4888380111557575E-3</c:v>
                </c:pt>
                <c:pt idx="636">
                  <c:v>2.0648410161001303E-3</c:v>
                </c:pt>
                <c:pt idx="637">
                  <c:v>3.3185147557938098E-3</c:v>
                </c:pt>
                <c:pt idx="638">
                  <c:v>3.3667297089854096E-3</c:v>
                </c:pt>
                <c:pt idx="639">
                  <c:v>2.9119351113941062E-3</c:v>
                </c:pt>
                <c:pt idx="640">
                  <c:v>3.7697324954260626E-3</c:v>
                </c:pt>
                <c:pt idx="641">
                  <c:v>3.906862601157462E-3</c:v>
                </c:pt>
                <c:pt idx="642">
                  <c:v>3.1801527744000765E-3</c:v>
                </c:pt>
                <c:pt idx="643">
                  <c:v>3.9903905560096176E-3</c:v>
                </c:pt>
                <c:pt idx="644">
                  <c:v>2.7420819051444121E-3</c:v>
                </c:pt>
                <c:pt idx="645">
                  <c:v>3.4122290414032586E-3</c:v>
                </c:pt>
                <c:pt idx="646">
                  <c:v>4.0784942871158088E-3</c:v>
                </c:pt>
                <c:pt idx="647">
                  <c:v>5.4011257601782594E-3</c:v>
                </c:pt>
                <c:pt idx="648">
                  <c:v>2.392474256503655E-3</c:v>
                </c:pt>
                <c:pt idx="649">
                  <c:v>2.6145543732081222E-3</c:v>
                </c:pt>
                <c:pt idx="650">
                  <c:v>4.2934163970006663E-3</c:v>
                </c:pt>
                <c:pt idx="651">
                  <c:v>6.7648292086874085E-3</c:v>
                </c:pt>
                <c:pt idx="652">
                  <c:v>1.0157868969513911E-2</c:v>
                </c:pt>
                <c:pt idx="653">
                  <c:v>1.616224805315012E-2</c:v>
                </c:pt>
                <c:pt idx="654">
                  <c:v>1.7332372754373392E-2</c:v>
                </c:pt>
                <c:pt idx="655">
                  <c:v>1.7781752356039654E-2</c:v>
                </c:pt>
                <c:pt idx="656">
                  <c:v>1.6371940401141705E-2</c:v>
                </c:pt>
                <c:pt idx="657">
                  <c:v>1.4730095184370138E-2</c:v>
                </c:pt>
                <c:pt idx="658">
                  <c:v>1.5731453582356156E-2</c:v>
                </c:pt>
                <c:pt idx="659">
                  <c:v>1.6670986990438817E-2</c:v>
                </c:pt>
                <c:pt idx="660">
                  <c:v>1.4302839457036727E-2</c:v>
                </c:pt>
                <c:pt idx="661">
                  <c:v>1.4114703833438717E-2</c:v>
                </c:pt>
                <c:pt idx="662">
                  <c:v>1.1293375218804219E-2</c:v>
                </c:pt>
                <c:pt idx="663">
                  <c:v>1.1360650355355825E-2</c:v>
                </c:pt>
                <c:pt idx="664">
                  <c:v>6.2893804156169469E-3</c:v>
                </c:pt>
                <c:pt idx="665">
                  <c:v>5.6103675172061579E-3</c:v>
                </c:pt>
                <c:pt idx="666">
                  <c:v>5.8126656064689843E-3</c:v>
                </c:pt>
                <c:pt idx="667">
                  <c:v>6.5075595861098191E-3</c:v>
                </c:pt>
                <c:pt idx="668">
                  <c:v>3.978549679947237E-3</c:v>
                </c:pt>
                <c:pt idx="669">
                  <c:v>5.358298271783391E-3</c:v>
                </c:pt>
                <c:pt idx="670">
                  <c:v>5.0438873169761965E-3</c:v>
                </c:pt>
                <c:pt idx="671">
                  <c:v>5.3758335498689481E-3</c:v>
                </c:pt>
                <c:pt idx="672">
                  <c:v>4.8182203712535234E-3</c:v>
                </c:pt>
                <c:pt idx="673">
                  <c:v>4.8759441375243861E-3</c:v>
                </c:pt>
                <c:pt idx="674">
                  <c:v>3.5019302100143422E-3</c:v>
                </c:pt>
                <c:pt idx="675">
                  <c:v>3.1374617458965236E-3</c:v>
                </c:pt>
                <c:pt idx="676">
                  <c:v>2.4300720613922677E-3</c:v>
                </c:pt>
                <c:pt idx="677">
                  <c:v>8.3079511163562745E-4</c:v>
                </c:pt>
                <c:pt idx="678">
                  <c:v>1.8706891922618347E-3</c:v>
                </c:pt>
                <c:pt idx="679">
                  <c:v>4.6035975438647658E-3</c:v>
                </c:pt>
                <c:pt idx="680">
                  <c:v>6.8077263441449123E-3</c:v>
                </c:pt>
                <c:pt idx="681">
                  <c:v>4.9679629861471555E-3</c:v>
                </c:pt>
                <c:pt idx="682">
                  <c:v>5.8439995891344937E-3</c:v>
                </c:pt>
                <c:pt idx="683">
                  <c:v>6.2965219870448827E-3</c:v>
                </c:pt>
                <c:pt idx="684">
                  <c:v>4.8127699352965118E-3</c:v>
                </c:pt>
                <c:pt idx="685">
                  <c:v>4.6933216523945267E-3</c:v>
                </c:pt>
                <c:pt idx="686">
                  <c:v>5.6292017776015764E-3</c:v>
                </c:pt>
                <c:pt idx="687">
                  <c:v>5.6351089320471484E-3</c:v>
                </c:pt>
                <c:pt idx="688">
                  <c:v>4.2865700767498131E-3</c:v>
                </c:pt>
                <c:pt idx="689">
                  <c:v>3.6116091950136346E-3</c:v>
                </c:pt>
                <c:pt idx="690">
                  <c:v>2.7513210760198074E-3</c:v>
                </c:pt>
                <c:pt idx="691">
                  <c:v>2.1067210582113765E-3</c:v>
                </c:pt>
                <c:pt idx="692">
                  <c:v>4.0913923140897986E-3</c:v>
                </c:pt>
                <c:pt idx="693">
                  <c:v>4.061994743869317E-3</c:v>
                </c:pt>
                <c:pt idx="694">
                  <c:v>4.9406311065049117E-3</c:v>
                </c:pt>
                <c:pt idx="695">
                  <c:v>6.823237913943579E-3</c:v>
                </c:pt>
                <c:pt idx="696">
                  <c:v>9.8091529447125424E-3</c:v>
                </c:pt>
                <c:pt idx="697">
                  <c:v>7.3136902830262633E-3</c:v>
                </c:pt>
                <c:pt idx="698">
                  <c:v>5.8585766187683307E-3</c:v>
                </c:pt>
                <c:pt idx="699">
                  <c:v>9.2244967872566058E-3</c:v>
                </c:pt>
                <c:pt idx="700">
                  <c:v>1.0148225491572519E-2</c:v>
                </c:pt>
                <c:pt idx="701">
                  <c:v>8.7243899065236122E-3</c:v>
                </c:pt>
                <c:pt idx="702">
                  <c:v>6.0361337477059128E-3</c:v>
                </c:pt>
                <c:pt idx="703">
                  <c:v>8.3622749727966638E-3</c:v>
                </c:pt>
                <c:pt idx="704">
                  <c:v>8.7341959219893826E-3</c:v>
                </c:pt>
                <c:pt idx="705">
                  <c:v>7.7103528705951578E-3</c:v>
                </c:pt>
                <c:pt idx="706">
                  <c:v>9.9439164798453099E-3</c:v>
                </c:pt>
                <c:pt idx="707">
                  <c:v>1.2498903808277071E-2</c:v>
                </c:pt>
                <c:pt idx="708">
                  <c:v>1.7855048941400387E-2</c:v>
                </c:pt>
                <c:pt idx="709">
                  <c:v>2.3456227013511952E-2</c:v>
                </c:pt>
                <c:pt idx="710">
                  <c:v>1.4314217495432444E-2</c:v>
                </c:pt>
                <c:pt idx="711">
                  <c:v>1.7977494126122682E-2</c:v>
                </c:pt>
                <c:pt idx="712">
                  <c:v>2.2830766180236869E-2</c:v>
                </c:pt>
                <c:pt idx="713">
                  <c:v>2.9128291255358537E-2</c:v>
                </c:pt>
                <c:pt idx="714">
                  <c:v>2.8374582551858894E-2</c:v>
                </c:pt>
                <c:pt idx="715">
                  <c:v>2.7002151251633719E-2</c:v>
                </c:pt>
                <c:pt idx="716">
                  <c:v>3.1564262128182578E-2</c:v>
                </c:pt>
                <c:pt idx="717">
                  <c:v>2.9370023808128792E-2</c:v>
                </c:pt>
                <c:pt idx="718">
                  <c:v>2.7771963606889574E-2</c:v>
                </c:pt>
                <c:pt idx="719">
                  <c:v>2.5243776937482983E-2</c:v>
                </c:pt>
                <c:pt idx="720">
                  <c:v>2.4642337423472681E-2</c:v>
                </c:pt>
                <c:pt idx="721">
                  <c:v>2.9983704355907113E-2</c:v>
                </c:pt>
                <c:pt idx="722">
                  <c:v>2.7701126956124499E-2</c:v>
                </c:pt>
                <c:pt idx="723">
                  <c:v>2.1459257234431792E-2</c:v>
                </c:pt>
                <c:pt idx="724">
                  <c:v>1.9153306589507358E-2</c:v>
                </c:pt>
                <c:pt idx="725">
                  <c:v>2.2366022021696581E-2</c:v>
                </c:pt>
                <c:pt idx="726">
                  <c:v>2.473022522547683E-2</c:v>
                </c:pt>
                <c:pt idx="727">
                  <c:v>2.8016683400438846E-2</c:v>
                </c:pt>
                <c:pt idx="728">
                  <c:v>1.8054963533227528E-2</c:v>
                </c:pt>
                <c:pt idx="729">
                  <c:v>9.3599393324554862E-3</c:v>
                </c:pt>
                <c:pt idx="730">
                  <c:v>7.8206953510157537E-3</c:v>
                </c:pt>
                <c:pt idx="731">
                  <c:v>6.6703630460442608E-3</c:v>
                </c:pt>
                <c:pt idx="732">
                  <c:v>6.8477899493981174E-3</c:v>
                </c:pt>
                <c:pt idx="733">
                  <c:v>4.23935485034842E-3</c:v>
                </c:pt>
                <c:pt idx="734">
                  <c:v>7.4408458974073548E-3</c:v>
                </c:pt>
                <c:pt idx="735">
                  <c:v>1.3035762273222755E-2</c:v>
                </c:pt>
                <c:pt idx="736">
                  <c:v>1.3423623184339395E-2</c:v>
                </c:pt>
                <c:pt idx="737">
                  <c:v>1.3367862387870997E-2</c:v>
                </c:pt>
                <c:pt idx="738">
                  <c:v>1.1408568906363208E-2</c:v>
                </c:pt>
                <c:pt idx="739">
                  <c:v>1.4435317303670713E-2</c:v>
                </c:pt>
                <c:pt idx="740">
                  <c:v>2.0568683406064783E-2</c:v>
                </c:pt>
                <c:pt idx="741">
                  <c:v>2.4270029379671196E-2</c:v>
                </c:pt>
                <c:pt idx="742">
                  <c:v>2.0224993167553159E-2</c:v>
                </c:pt>
                <c:pt idx="743">
                  <c:v>1.4122820781481665E-2</c:v>
                </c:pt>
                <c:pt idx="744">
                  <c:v>1.4630278764075471E-2</c:v>
                </c:pt>
                <c:pt idx="745">
                  <c:v>2.0150982464552141E-2</c:v>
                </c:pt>
                <c:pt idx="746">
                  <c:v>1.9076491585576609E-2</c:v>
                </c:pt>
                <c:pt idx="747">
                  <c:v>2.0886039242416443E-2</c:v>
                </c:pt>
                <c:pt idx="748">
                  <c:v>1.8626339792640365E-2</c:v>
                </c:pt>
                <c:pt idx="749">
                  <c:v>1.5644842136841294E-2</c:v>
                </c:pt>
                <c:pt idx="750">
                  <c:v>2.1079031084457144E-2</c:v>
                </c:pt>
                <c:pt idx="751">
                  <c:v>2.376080882881813E-2</c:v>
                </c:pt>
                <c:pt idx="752">
                  <c:v>2.7061028345464946E-2</c:v>
                </c:pt>
                <c:pt idx="753">
                  <c:v>2.901066574710684E-2</c:v>
                </c:pt>
                <c:pt idx="754">
                  <c:v>2.99992757613456E-2</c:v>
                </c:pt>
                <c:pt idx="755">
                  <c:v>2.6223525957323249E-2</c:v>
                </c:pt>
                <c:pt idx="756">
                  <c:v>4.090097218122854E-2</c:v>
                </c:pt>
                <c:pt idx="757">
                  <c:v>4.6004664621810763E-2</c:v>
                </c:pt>
                <c:pt idx="758">
                  <c:v>5.2150234545590722E-2</c:v>
                </c:pt>
                <c:pt idx="759">
                  <c:v>3.7915295129389466E-2</c:v>
                </c:pt>
                <c:pt idx="760">
                  <c:v>3.5645796330763341E-2</c:v>
                </c:pt>
                <c:pt idx="761">
                  <c:v>3.0040353401089907E-2</c:v>
                </c:pt>
                <c:pt idx="762">
                  <c:v>2.7675840637595501E-2</c:v>
                </c:pt>
                <c:pt idx="763">
                  <c:v>2.067713988241307E-2</c:v>
                </c:pt>
                <c:pt idx="764">
                  <c:v>1.5160582419610458E-2</c:v>
                </c:pt>
                <c:pt idx="765">
                  <c:v>2.0668315113212342E-2</c:v>
                </c:pt>
                <c:pt idx="766">
                  <c:v>1.2996041244972929E-2</c:v>
                </c:pt>
                <c:pt idx="767">
                  <c:v>6.7910250174364984E-3</c:v>
                </c:pt>
                <c:pt idx="768">
                  <c:v>6.3209906236748482E-3</c:v>
                </c:pt>
                <c:pt idx="769">
                  <c:v>5.8594927929411112E-3</c:v>
                </c:pt>
                <c:pt idx="770">
                  <c:v>6.4990258720037091E-3</c:v>
                </c:pt>
                <c:pt idx="771">
                  <c:v>5.5871746711019651E-3</c:v>
                </c:pt>
                <c:pt idx="772">
                  <c:v>9.8033341637649776E-3</c:v>
                </c:pt>
                <c:pt idx="773">
                  <c:v>1.0908169485654529E-2</c:v>
                </c:pt>
                <c:pt idx="774">
                  <c:v>9.7207943146865091E-3</c:v>
                </c:pt>
                <c:pt idx="775">
                  <c:v>7.9148921967850307E-3</c:v>
                </c:pt>
                <c:pt idx="776">
                  <c:v>6.6543035165096843E-3</c:v>
                </c:pt>
                <c:pt idx="777">
                  <c:v>7.3687632606811507E-3</c:v>
                </c:pt>
                <c:pt idx="778">
                  <c:v>5.6965274703844994E-3</c:v>
                </c:pt>
                <c:pt idx="779">
                  <c:v>4.3497088482300035E-3</c:v>
                </c:pt>
                <c:pt idx="780">
                  <c:v>5.1811089976869003E-3</c:v>
                </c:pt>
                <c:pt idx="781">
                  <c:v>5.9361515232543181E-3</c:v>
                </c:pt>
                <c:pt idx="782">
                  <c:v>8.0071943488435621E-3</c:v>
                </c:pt>
                <c:pt idx="783">
                  <c:v>8.0271390387035863E-3</c:v>
                </c:pt>
                <c:pt idx="784">
                  <c:v>8.9026821759715033E-3</c:v>
                </c:pt>
                <c:pt idx="785">
                  <c:v>9.5614434253295123E-3</c:v>
                </c:pt>
                <c:pt idx="786">
                  <c:v>4.6832455348319851E-3</c:v>
                </c:pt>
                <c:pt idx="787">
                  <c:v>4.7765505802298608E-3</c:v>
                </c:pt>
                <c:pt idx="788">
                  <c:v>6.6692977542629284E-3</c:v>
                </c:pt>
                <c:pt idx="789">
                  <c:v>2.3292562794788945E-3</c:v>
                </c:pt>
                <c:pt idx="790">
                  <c:v>1.6873215725240465E-3</c:v>
                </c:pt>
                <c:pt idx="791">
                  <c:v>4.206775089397959E-4</c:v>
                </c:pt>
                <c:pt idx="792">
                  <c:v>3.3946859409695986E-5</c:v>
                </c:pt>
                <c:pt idx="793">
                  <c:v>1.1931668048693376E-6</c:v>
                </c:pt>
                <c:pt idx="794">
                  <c:v>2.232515942408022E-5</c:v>
                </c:pt>
                <c:pt idx="795">
                  <c:v>2.8292500661502131E-4</c:v>
                </c:pt>
                <c:pt idx="796">
                  <c:v>1.015626897048229E-3</c:v>
                </c:pt>
                <c:pt idx="797">
                  <c:v>1.9934343166862494E-3</c:v>
                </c:pt>
                <c:pt idx="798">
                  <c:v>3.1919588904506767E-3</c:v>
                </c:pt>
                <c:pt idx="799">
                  <c:v>3.8124744448128408E-3</c:v>
                </c:pt>
                <c:pt idx="800">
                  <c:v>3.6812364877356839E-3</c:v>
                </c:pt>
                <c:pt idx="801">
                  <c:v>2.7171444209747476E-3</c:v>
                </c:pt>
                <c:pt idx="802">
                  <c:v>3.2309968651991127E-3</c:v>
                </c:pt>
                <c:pt idx="803">
                  <c:v>7.4495747660789499E-3</c:v>
                </c:pt>
                <c:pt idx="804">
                  <c:v>7.7042584132000049E-3</c:v>
                </c:pt>
                <c:pt idx="805">
                  <c:v>7.8791942952218547E-3</c:v>
                </c:pt>
                <c:pt idx="806">
                  <c:v>8.6353193586346123E-3</c:v>
                </c:pt>
                <c:pt idx="807">
                  <c:v>7.6176595049486893E-3</c:v>
                </c:pt>
                <c:pt idx="808">
                  <c:v>7.1153337589086431E-3</c:v>
                </c:pt>
                <c:pt idx="809">
                  <c:v>7.0126440818230641E-3</c:v>
                </c:pt>
                <c:pt idx="810">
                  <c:v>5.2301077602227124E-3</c:v>
                </c:pt>
                <c:pt idx="811">
                  <c:v>4.2530029038809836E-3</c:v>
                </c:pt>
                <c:pt idx="812">
                  <c:v>5.7684692806291866E-3</c:v>
                </c:pt>
                <c:pt idx="813">
                  <c:v>8.4440490362871386E-3</c:v>
                </c:pt>
                <c:pt idx="814">
                  <c:v>8.8874715231643271E-3</c:v>
                </c:pt>
                <c:pt idx="815">
                  <c:v>1.0188920235922062E-2</c:v>
                </c:pt>
                <c:pt idx="816">
                  <c:v>1.2569877744597169E-2</c:v>
                </c:pt>
                <c:pt idx="817">
                  <c:v>1.645586600593537E-2</c:v>
                </c:pt>
                <c:pt idx="818">
                  <c:v>1.871803078494658E-2</c:v>
                </c:pt>
                <c:pt idx="819">
                  <c:v>1.9349017542522235E-2</c:v>
                </c:pt>
                <c:pt idx="820">
                  <c:v>1.8813967052196671E-2</c:v>
                </c:pt>
                <c:pt idx="821">
                  <c:v>1.7326471512574302E-2</c:v>
                </c:pt>
                <c:pt idx="822">
                  <c:v>1.9126221649298433E-2</c:v>
                </c:pt>
                <c:pt idx="823">
                  <c:v>2.2266034569886552E-2</c:v>
                </c:pt>
                <c:pt idx="824">
                  <c:v>2.444619632657467E-2</c:v>
                </c:pt>
                <c:pt idx="825">
                  <c:v>2.5716335023822201E-2</c:v>
                </c:pt>
                <c:pt idx="826">
                  <c:v>2.5432274322204643E-2</c:v>
                </c:pt>
                <c:pt idx="827">
                  <c:v>2.4390928778994649E-2</c:v>
                </c:pt>
                <c:pt idx="828">
                  <c:v>2.1305454489504123E-2</c:v>
                </c:pt>
                <c:pt idx="829">
                  <c:v>1.9572289481024005E-2</c:v>
                </c:pt>
                <c:pt idx="830">
                  <c:v>1.9140024785625528E-2</c:v>
                </c:pt>
                <c:pt idx="831">
                  <c:v>1.9348071594106293E-2</c:v>
                </c:pt>
                <c:pt idx="832">
                  <c:v>1.7784596726219171E-2</c:v>
                </c:pt>
                <c:pt idx="833">
                  <c:v>1.712564582829338E-2</c:v>
                </c:pt>
                <c:pt idx="834">
                  <c:v>1.8351885108526644E-2</c:v>
                </c:pt>
                <c:pt idx="835">
                  <c:v>1.9700233311078393E-2</c:v>
                </c:pt>
                <c:pt idx="836">
                  <c:v>1.7190464122927927E-2</c:v>
                </c:pt>
                <c:pt idx="837">
                  <c:v>1.4053982052986651E-2</c:v>
                </c:pt>
                <c:pt idx="838">
                  <c:v>1.137051278942885E-2</c:v>
                </c:pt>
                <c:pt idx="839">
                  <c:v>9.6796867742615696E-3</c:v>
                </c:pt>
                <c:pt idx="840">
                  <c:v>8.5462089114001528E-3</c:v>
                </c:pt>
                <c:pt idx="841">
                  <c:v>7.1161659703738757E-3</c:v>
                </c:pt>
                <c:pt idx="842">
                  <c:v>5.9916909677017252E-3</c:v>
                </c:pt>
                <c:pt idx="843">
                  <c:v>6.9366780905983387E-3</c:v>
                </c:pt>
                <c:pt idx="844">
                  <c:v>8.5824328513863443E-3</c:v>
                </c:pt>
                <c:pt idx="845">
                  <c:v>8.3471727704851981E-3</c:v>
                </c:pt>
                <c:pt idx="846">
                  <c:v>5.294051533312626E-3</c:v>
                </c:pt>
                <c:pt idx="847">
                  <c:v>4.5553343750591915E-3</c:v>
                </c:pt>
                <c:pt idx="848">
                  <c:v>3.9151750885206716E-3</c:v>
                </c:pt>
                <c:pt idx="849">
                  <c:v>3.9730687523653972E-3</c:v>
                </c:pt>
                <c:pt idx="850">
                  <c:v>3.7058803522770976E-3</c:v>
                </c:pt>
                <c:pt idx="851">
                  <c:v>3.0840317617618985E-3</c:v>
                </c:pt>
                <c:pt idx="852">
                  <c:v>2.5513451972411397E-3</c:v>
                </c:pt>
                <c:pt idx="853">
                  <c:v>3.3121696102886063E-3</c:v>
                </c:pt>
                <c:pt idx="854">
                  <c:v>3.2639165631990963E-3</c:v>
                </c:pt>
                <c:pt idx="855">
                  <c:v>2.5036769097978636E-3</c:v>
                </c:pt>
                <c:pt idx="856">
                  <c:v>2.6936260003580367E-3</c:v>
                </c:pt>
                <c:pt idx="857">
                  <c:v>2.9030964348734593E-3</c:v>
                </c:pt>
                <c:pt idx="858">
                  <c:v>2.318155198370051E-3</c:v>
                </c:pt>
                <c:pt idx="859">
                  <c:v>1.4029477510722171E-3</c:v>
                </c:pt>
                <c:pt idx="860">
                  <c:v>2.6063623580860917E-3</c:v>
                </c:pt>
                <c:pt idx="861">
                  <c:v>2.3770152957628301E-3</c:v>
                </c:pt>
                <c:pt idx="862">
                  <c:v>2.7905215005133324E-3</c:v>
                </c:pt>
                <c:pt idx="863">
                  <c:v>2.4165465354925642E-3</c:v>
                </c:pt>
                <c:pt idx="864">
                  <c:v>3.4102095133748326E-3</c:v>
                </c:pt>
                <c:pt idx="865">
                  <c:v>2.2571556644008194E-3</c:v>
                </c:pt>
                <c:pt idx="866">
                  <c:v>1.8012818881130526E-3</c:v>
                </c:pt>
                <c:pt idx="867">
                  <c:v>2.0698245805564133E-3</c:v>
                </c:pt>
                <c:pt idx="868">
                  <c:v>3.1943509431389197E-3</c:v>
                </c:pt>
                <c:pt idx="869">
                  <c:v>3.1969369044851466E-3</c:v>
                </c:pt>
                <c:pt idx="870">
                  <c:v>3.2415481937881682E-3</c:v>
                </c:pt>
                <c:pt idx="871">
                  <c:v>2.3269879075104171E-3</c:v>
                </c:pt>
                <c:pt idx="872">
                  <c:v>1.2514839051690364E-3</c:v>
                </c:pt>
                <c:pt idx="873">
                  <c:v>7.6807071854638595E-4</c:v>
                </c:pt>
                <c:pt idx="874">
                  <c:v>1.2694176330572697E-3</c:v>
                </c:pt>
                <c:pt idx="875">
                  <c:v>8.2705806466784333E-4</c:v>
                </c:pt>
                <c:pt idx="876">
                  <c:v>7.0256110013058003E-4</c:v>
                </c:pt>
                <c:pt idx="877">
                  <c:v>2.332295227229517E-4</c:v>
                </c:pt>
                <c:pt idx="878">
                  <c:v>2.8569770625584156E-5</c:v>
                </c:pt>
                <c:pt idx="879">
                  <c:v>4.0830909299334066E-4</c:v>
                </c:pt>
                <c:pt idx="880">
                  <c:v>6.4203437988402567E-5</c:v>
                </c:pt>
                <c:pt idx="881">
                  <c:v>1.584445039494689E-4</c:v>
                </c:pt>
                <c:pt idx="882">
                  <c:v>2.8223955424760778E-7</c:v>
                </c:pt>
                <c:pt idx="883">
                  <c:v>6.6705270835378702E-6</c:v>
                </c:pt>
                <c:pt idx="884">
                  <c:v>1.954342860631374E-4</c:v>
                </c:pt>
                <c:pt idx="885">
                  <c:v>9.2798323500045221E-4</c:v>
                </c:pt>
                <c:pt idx="886">
                  <c:v>3.6301782801086808E-4</c:v>
                </c:pt>
                <c:pt idx="887">
                  <c:v>2.9277832089672309E-4</c:v>
                </c:pt>
                <c:pt idx="888">
                  <c:v>3.6254512175916377E-4</c:v>
                </c:pt>
                <c:pt idx="889">
                  <c:v>3.0961647524467724E-4</c:v>
                </c:pt>
                <c:pt idx="890">
                  <c:v>4.5782434879456318E-4</c:v>
                </c:pt>
                <c:pt idx="891">
                  <c:v>6.1107779883176226E-4</c:v>
                </c:pt>
                <c:pt idx="892">
                  <c:v>9.273813548040515E-4</c:v>
                </c:pt>
                <c:pt idx="893">
                  <c:v>1.5532609556723922E-3</c:v>
                </c:pt>
                <c:pt idx="894">
                  <c:v>1.4419418509095338E-3</c:v>
                </c:pt>
                <c:pt idx="895">
                  <c:v>2.5786881913405996E-3</c:v>
                </c:pt>
                <c:pt idx="896">
                  <c:v>1.3124018284831394E-3</c:v>
                </c:pt>
                <c:pt idx="897">
                  <c:v>2.5672610842078876E-3</c:v>
                </c:pt>
                <c:pt idx="898">
                  <c:v>2.9672853773179751E-3</c:v>
                </c:pt>
                <c:pt idx="899">
                  <c:v>4.3648507401093271E-3</c:v>
                </c:pt>
                <c:pt idx="900">
                  <c:v>8.0646178203009188E-3</c:v>
                </c:pt>
                <c:pt idx="901">
                  <c:v>1.0308108779320977E-2</c:v>
                </c:pt>
                <c:pt idx="902">
                  <c:v>1.1474971133789513E-2</c:v>
                </c:pt>
                <c:pt idx="903">
                  <c:v>1.132542198727741E-2</c:v>
                </c:pt>
                <c:pt idx="904">
                  <c:v>8.0082358048590881E-3</c:v>
                </c:pt>
                <c:pt idx="905">
                  <c:v>7.3891068466700391E-3</c:v>
                </c:pt>
                <c:pt idx="906">
                  <c:v>5.1604548017427677E-3</c:v>
                </c:pt>
                <c:pt idx="907">
                  <c:v>4.3285872928028992E-3</c:v>
                </c:pt>
                <c:pt idx="908">
                  <c:v>3.8942100593165304E-3</c:v>
                </c:pt>
                <c:pt idx="909">
                  <c:v>4.9180519751772451E-3</c:v>
                </c:pt>
                <c:pt idx="910">
                  <c:v>3.2379682115356535E-3</c:v>
                </c:pt>
                <c:pt idx="911">
                  <c:v>2.4605749429394636E-3</c:v>
                </c:pt>
                <c:pt idx="912">
                  <c:v>1.1997505549852282E-3</c:v>
                </c:pt>
                <c:pt idx="913">
                  <c:v>1.7920340429611696E-3</c:v>
                </c:pt>
                <c:pt idx="914">
                  <c:v>3.0383710745040446E-3</c:v>
                </c:pt>
                <c:pt idx="915">
                  <c:v>3.2899890444673071E-3</c:v>
                </c:pt>
                <c:pt idx="916">
                  <c:v>5.5850701247915071E-3</c:v>
                </c:pt>
                <c:pt idx="917">
                  <c:v>7.6586743319356143E-3</c:v>
                </c:pt>
                <c:pt idx="918">
                  <c:v>4.562931318807464E-3</c:v>
                </c:pt>
                <c:pt idx="919">
                  <c:v>3.1325555908102891E-3</c:v>
                </c:pt>
                <c:pt idx="920">
                  <c:v>5.1278432682959722E-3</c:v>
                </c:pt>
                <c:pt idx="921">
                  <c:v>5.2806142732115362E-3</c:v>
                </c:pt>
                <c:pt idx="922">
                  <c:v>5.6783420399528651E-3</c:v>
                </c:pt>
                <c:pt idx="923">
                  <c:v>6.0370738477211229E-3</c:v>
                </c:pt>
                <c:pt idx="924">
                  <c:v>5.5804220328296008E-3</c:v>
                </c:pt>
                <c:pt idx="925">
                  <c:v>2.2523266638386271E-3</c:v>
                </c:pt>
                <c:pt idx="926">
                  <c:v>2.261108624760482E-3</c:v>
                </c:pt>
                <c:pt idx="927">
                  <c:v>7.2351090845086665E-3</c:v>
                </c:pt>
                <c:pt idx="928">
                  <c:v>9.6791751169823595E-3</c:v>
                </c:pt>
                <c:pt idx="929">
                  <c:v>8.6469925628826858E-3</c:v>
                </c:pt>
                <c:pt idx="930">
                  <c:v>6.3109029938429638E-3</c:v>
                </c:pt>
                <c:pt idx="931">
                  <c:v>7.5006565190466031E-3</c:v>
                </c:pt>
                <c:pt idx="932">
                  <c:v>8.716474047779468E-3</c:v>
                </c:pt>
                <c:pt idx="933">
                  <c:v>1.0682358326046523E-2</c:v>
                </c:pt>
                <c:pt idx="934">
                  <c:v>1.4681493492883578E-2</c:v>
                </c:pt>
                <c:pt idx="935">
                  <c:v>1.3290352460084507E-2</c:v>
                </c:pt>
                <c:pt idx="936">
                  <c:v>1.2001830893637919E-2</c:v>
                </c:pt>
                <c:pt idx="937">
                  <c:v>1.1141817652960113E-2</c:v>
                </c:pt>
                <c:pt idx="938">
                  <c:v>9.9531054188505136E-3</c:v>
                </c:pt>
                <c:pt idx="939">
                  <c:v>7.5033840602797422E-3</c:v>
                </c:pt>
                <c:pt idx="940">
                  <c:v>8.1665433938448457E-3</c:v>
                </c:pt>
                <c:pt idx="941">
                  <c:v>5.3484488118653055E-3</c:v>
                </c:pt>
                <c:pt idx="942">
                  <c:v>9.460085964818633E-3</c:v>
                </c:pt>
                <c:pt idx="943">
                  <c:v>1.1500990244371501E-2</c:v>
                </c:pt>
                <c:pt idx="944">
                  <c:v>1.8283731564972643E-2</c:v>
                </c:pt>
                <c:pt idx="945">
                  <c:v>1.1930945974114236E-2</c:v>
                </c:pt>
                <c:pt idx="946">
                  <c:v>1.2082614563342444E-2</c:v>
                </c:pt>
                <c:pt idx="947">
                  <c:v>1.8397717188791126E-2</c:v>
                </c:pt>
                <c:pt idx="948">
                  <c:v>2.3416150573302499E-2</c:v>
                </c:pt>
                <c:pt idx="949">
                  <c:v>2.0962604540629075E-2</c:v>
                </c:pt>
                <c:pt idx="950">
                  <c:v>1.7595516054851358E-2</c:v>
                </c:pt>
                <c:pt idx="951">
                  <c:v>1.8356265276848686E-2</c:v>
                </c:pt>
                <c:pt idx="952">
                  <c:v>1.7610850811924827E-2</c:v>
                </c:pt>
                <c:pt idx="953">
                  <c:v>1.2460175324046877E-2</c:v>
                </c:pt>
                <c:pt idx="954">
                  <c:v>1.5089973784752624E-2</c:v>
                </c:pt>
                <c:pt idx="955">
                  <c:v>1.4683031963782303E-2</c:v>
                </c:pt>
                <c:pt idx="956">
                  <c:v>1.8464220804751869E-2</c:v>
                </c:pt>
                <c:pt idx="957">
                  <c:v>2.3546810210385641E-2</c:v>
                </c:pt>
                <c:pt idx="958">
                  <c:v>1.7663814458913261E-2</c:v>
                </c:pt>
                <c:pt idx="959">
                  <c:v>2.1300887497493242E-2</c:v>
                </c:pt>
                <c:pt idx="960">
                  <c:v>1.5631006993269535E-2</c:v>
                </c:pt>
                <c:pt idx="961">
                  <c:v>2.0910180494337047E-2</c:v>
                </c:pt>
                <c:pt idx="962">
                  <c:v>2.3683310398550685E-2</c:v>
                </c:pt>
                <c:pt idx="963">
                  <c:v>1.5272874100042699E-2</c:v>
                </c:pt>
                <c:pt idx="964">
                  <c:v>1.3664390150836127E-2</c:v>
                </c:pt>
                <c:pt idx="965">
                  <c:v>1.2293134562687545E-2</c:v>
                </c:pt>
                <c:pt idx="966">
                  <c:v>8.0817759699392117E-3</c:v>
                </c:pt>
                <c:pt idx="967">
                  <c:v>2.7832580040203243E-3</c:v>
                </c:pt>
                <c:pt idx="968">
                  <c:v>1.5716900557507481E-3</c:v>
                </c:pt>
                <c:pt idx="969">
                  <c:v>2.0360038882698685E-3</c:v>
                </c:pt>
                <c:pt idx="970">
                  <c:v>5.0536525526585318E-4</c:v>
                </c:pt>
                <c:pt idx="971">
                  <c:v>7.332312501760055E-5</c:v>
                </c:pt>
                <c:pt idx="972">
                  <c:v>2.6067959035619604E-3</c:v>
                </c:pt>
                <c:pt idx="973">
                  <c:v>4.3480661383415798E-3</c:v>
                </c:pt>
                <c:pt idx="974">
                  <c:v>2.0845854679859195E-3</c:v>
                </c:pt>
                <c:pt idx="975">
                  <c:v>1.4442633389141644E-3</c:v>
                </c:pt>
                <c:pt idx="976">
                  <c:v>1.5510437844842232E-3</c:v>
                </c:pt>
                <c:pt idx="977">
                  <c:v>3.3987992182997777E-3</c:v>
                </c:pt>
                <c:pt idx="978">
                  <c:v>3.823433168007625E-3</c:v>
                </c:pt>
                <c:pt idx="979">
                  <c:v>4.38436837250824E-3</c:v>
                </c:pt>
                <c:pt idx="980">
                  <c:v>4.2893786337777282E-3</c:v>
                </c:pt>
                <c:pt idx="981">
                  <c:v>5.2122996035050637E-3</c:v>
                </c:pt>
                <c:pt idx="982">
                  <c:v>2.6553626625414667E-3</c:v>
                </c:pt>
                <c:pt idx="983">
                  <c:v>2.1453074723271673E-3</c:v>
                </c:pt>
                <c:pt idx="984">
                  <c:v>9.8408051660367718E-4</c:v>
                </c:pt>
                <c:pt idx="985">
                  <c:v>9.0747861531446342E-4</c:v>
                </c:pt>
                <c:pt idx="986">
                  <c:v>3.2671145100223131E-4</c:v>
                </c:pt>
                <c:pt idx="987">
                  <c:v>9.9748964821647442E-5</c:v>
                </c:pt>
                <c:pt idx="988">
                  <c:v>3.3255583220949934E-4</c:v>
                </c:pt>
                <c:pt idx="989">
                  <c:v>1.8437865564370368E-4</c:v>
                </c:pt>
                <c:pt idx="990">
                  <c:v>3.2632940806051391E-4</c:v>
                </c:pt>
                <c:pt idx="991">
                  <c:v>4.1361099145393785E-4</c:v>
                </c:pt>
                <c:pt idx="992">
                  <c:v>8.194734623786378E-4</c:v>
                </c:pt>
                <c:pt idx="993">
                  <c:v>1.1841762251235317E-3</c:v>
                </c:pt>
                <c:pt idx="994">
                  <c:v>1.5449584296896427E-3</c:v>
                </c:pt>
                <c:pt idx="995">
                  <c:v>1.6497309153889251E-3</c:v>
                </c:pt>
                <c:pt idx="996">
                  <c:v>1.4333399868186453E-3</c:v>
                </c:pt>
                <c:pt idx="997">
                  <c:v>3.622350986021624E-3</c:v>
                </c:pt>
                <c:pt idx="998">
                  <c:v>2.3567595121176585E-3</c:v>
                </c:pt>
                <c:pt idx="999">
                  <c:v>2.0923211787242362E-3</c:v>
                </c:pt>
                <c:pt idx="1000">
                  <c:v>3.9254186739528396E-4</c:v>
                </c:pt>
                <c:pt idx="1001">
                  <c:v>4.3982672210639875E-4</c:v>
                </c:pt>
                <c:pt idx="1002">
                  <c:v>2.5443846576748399E-4</c:v>
                </c:pt>
                <c:pt idx="1003">
                  <c:v>3.2995863295857459E-4</c:v>
                </c:pt>
                <c:pt idx="1004">
                  <c:v>2.3431105104887277E-5</c:v>
                </c:pt>
                <c:pt idx="1005">
                  <c:v>3.4418614478212348E-4</c:v>
                </c:pt>
                <c:pt idx="1006">
                  <c:v>7.1980376754541902E-4</c:v>
                </c:pt>
                <c:pt idx="1007">
                  <c:v>9.2877879498527239E-4</c:v>
                </c:pt>
                <c:pt idx="1008">
                  <c:v>8.8761159905325308E-5</c:v>
                </c:pt>
                <c:pt idx="1009">
                  <c:v>2.1669356042501562E-4</c:v>
                </c:pt>
                <c:pt idx="1010">
                  <c:v>5.3825054637000599E-5</c:v>
                </c:pt>
                <c:pt idx="1011">
                  <c:v>4.2200405118125348E-5</c:v>
                </c:pt>
                <c:pt idx="1012">
                  <c:v>4.5274522165410923E-7</c:v>
                </c:pt>
                <c:pt idx="1013">
                  <c:v>4.9926711886385665E-4</c:v>
                </c:pt>
                <c:pt idx="1014">
                  <c:v>3.4810750638664513E-4</c:v>
                </c:pt>
                <c:pt idx="1015">
                  <c:v>2.3780116377677531E-4</c:v>
                </c:pt>
                <c:pt idx="1016">
                  <c:v>8.3123552168350471E-4</c:v>
                </c:pt>
                <c:pt idx="1017">
                  <c:v>1.6674157204775255E-4</c:v>
                </c:pt>
                <c:pt idx="1018">
                  <c:v>1.3539772558474915E-4</c:v>
                </c:pt>
                <c:pt idx="1019">
                  <c:v>2.8134395280856883E-5</c:v>
                </c:pt>
                <c:pt idx="1020">
                  <c:v>1.4331538968936674E-3</c:v>
                </c:pt>
                <c:pt idx="1021">
                  <c:v>2.2758719609940288E-3</c:v>
                </c:pt>
                <c:pt idx="1022">
                  <c:v>1.5349055820224242E-3</c:v>
                </c:pt>
                <c:pt idx="1023">
                  <c:v>1.276331815276824E-3</c:v>
                </c:pt>
                <c:pt idx="1024">
                  <c:v>1.4717714160520869E-3</c:v>
                </c:pt>
                <c:pt idx="1025">
                  <c:v>3.8129825861899945E-4</c:v>
                </c:pt>
                <c:pt idx="1026">
                  <c:v>4.4509001429151251E-4</c:v>
                </c:pt>
                <c:pt idx="1027">
                  <c:v>2.47984983598719E-4</c:v>
                </c:pt>
                <c:pt idx="1028">
                  <c:v>4.8718620649481649E-4</c:v>
                </c:pt>
                <c:pt idx="1029">
                  <c:v>6.860068497858488E-5</c:v>
                </c:pt>
                <c:pt idx="1030">
                  <c:v>1.5934468274918738E-4</c:v>
                </c:pt>
                <c:pt idx="1031">
                  <c:v>1.0687337246493109E-3</c:v>
                </c:pt>
                <c:pt idx="1032">
                  <c:v>1.7228580317833039E-3</c:v>
                </c:pt>
                <c:pt idx="1033">
                  <c:v>1.7379167651709877E-3</c:v>
                </c:pt>
                <c:pt idx="1034">
                  <c:v>1.4133576898149025E-4</c:v>
                </c:pt>
                <c:pt idx="1035">
                  <c:v>3.288380641448784E-4</c:v>
                </c:pt>
                <c:pt idx="1036">
                  <c:v>1.053558618817265E-3</c:v>
                </c:pt>
                <c:pt idx="1037">
                  <c:v>2.366630454243237E-3</c:v>
                </c:pt>
                <c:pt idx="1038">
                  <c:v>1.8391752794189315E-3</c:v>
                </c:pt>
                <c:pt idx="1039">
                  <c:v>1.3864082786830729E-3</c:v>
                </c:pt>
                <c:pt idx="1040">
                  <c:v>1.4873529884912838E-3</c:v>
                </c:pt>
                <c:pt idx="1041">
                  <c:v>1.4713546573457861E-3</c:v>
                </c:pt>
                <c:pt idx="1042">
                  <c:v>1.888424478693496E-3</c:v>
                </c:pt>
                <c:pt idx="1043">
                  <c:v>1.5138719325048741E-3</c:v>
                </c:pt>
                <c:pt idx="1044">
                  <c:v>5.8440565078657098E-4</c:v>
                </c:pt>
                <c:pt idx="1045">
                  <c:v>1.2189415611389184E-3</c:v>
                </c:pt>
                <c:pt idx="1046">
                  <c:v>1.4786645044446614E-3</c:v>
                </c:pt>
                <c:pt idx="1047">
                  <c:v>2.4815783862427495E-3</c:v>
                </c:pt>
                <c:pt idx="1048">
                  <c:v>1.408207905166124E-3</c:v>
                </c:pt>
                <c:pt idx="1049">
                  <c:v>1.3802747600295217E-3</c:v>
                </c:pt>
                <c:pt idx="1050">
                  <c:v>2.2330883779773719E-3</c:v>
                </c:pt>
                <c:pt idx="1051">
                  <c:v>3.44553742866521E-4</c:v>
                </c:pt>
                <c:pt idx="1052">
                  <c:v>5.0915121721788427E-3</c:v>
                </c:pt>
                <c:pt idx="1053">
                  <c:v>6.5410497057380732E-3</c:v>
                </c:pt>
                <c:pt idx="1054">
                  <c:v>3.8927179028596863E-3</c:v>
                </c:pt>
                <c:pt idx="1055">
                  <c:v>3.6761300524211014E-3</c:v>
                </c:pt>
                <c:pt idx="1056">
                  <c:v>3.3799254131449269E-3</c:v>
                </c:pt>
                <c:pt idx="1057">
                  <c:v>3.4234590614184773E-3</c:v>
                </c:pt>
                <c:pt idx="1058">
                  <c:v>3.4812208008409796E-3</c:v>
                </c:pt>
                <c:pt idx="1059">
                  <c:v>2.7511255552421388E-3</c:v>
                </c:pt>
                <c:pt idx="1060">
                  <c:v>2.0301226664847221E-3</c:v>
                </c:pt>
                <c:pt idx="1061">
                  <c:v>4.9805929186093204E-4</c:v>
                </c:pt>
                <c:pt idx="1062">
                  <c:v>2.5103100040645712E-4</c:v>
                </c:pt>
                <c:pt idx="1063">
                  <c:v>1.7242584178609542E-4</c:v>
                </c:pt>
                <c:pt idx="1064">
                  <c:v>6.9869599137902083E-5</c:v>
                </c:pt>
                <c:pt idx="1065">
                  <c:v>2.669239853833002E-4</c:v>
                </c:pt>
                <c:pt idx="1066">
                  <c:v>7.3034950143781351E-4</c:v>
                </c:pt>
                <c:pt idx="1067">
                  <c:v>1.2236739418074742E-3</c:v>
                </c:pt>
                <c:pt idx="1068">
                  <c:v>5.4571610398706895E-3</c:v>
                </c:pt>
                <c:pt idx="1069">
                  <c:v>5.0899207187501492E-3</c:v>
                </c:pt>
                <c:pt idx="1070">
                  <c:v>6.8475848775121934E-3</c:v>
                </c:pt>
                <c:pt idx="1071">
                  <c:v>1.1594045001844456E-2</c:v>
                </c:pt>
                <c:pt idx="1072">
                  <c:v>1.3016385945969263E-2</c:v>
                </c:pt>
                <c:pt idx="1073">
                  <c:v>1.4814456919637229E-2</c:v>
                </c:pt>
                <c:pt idx="1074">
                  <c:v>1.3111830665083509E-2</c:v>
                </c:pt>
                <c:pt idx="1075">
                  <c:v>8.5336086433417738E-3</c:v>
                </c:pt>
                <c:pt idx="1076">
                  <c:v>7.1633716990768858E-3</c:v>
                </c:pt>
                <c:pt idx="1077">
                  <c:v>3.4862821250919536E-3</c:v>
                </c:pt>
                <c:pt idx="1078">
                  <c:v>3.4289966660954532E-3</c:v>
                </c:pt>
                <c:pt idx="1079">
                  <c:v>5.8028311776691733E-3</c:v>
                </c:pt>
                <c:pt idx="1080">
                  <c:v>5.3034693051993665E-3</c:v>
                </c:pt>
                <c:pt idx="1081">
                  <c:v>4.3061057582957371E-3</c:v>
                </c:pt>
                <c:pt idx="1082">
                  <c:v>5.1809300460075617E-3</c:v>
                </c:pt>
                <c:pt idx="1083">
                  <c:v>1.0698317557588849E-2</c:v>
                </c:pt>
                <c:pt idx="1084">
                  <c:v>1.0339969747831091E-2</c:v>
                </c:pt>
                <c:pt idx="1085">
                  <c:v>7.4567338513677334E-3</c:v>
                </c:pt>
                <c:pt idx="1086">
                  <c:v>5.7207488771608521E-3</c:v>
                </c:pt>
                <c:pt idx="1087">
                  <c:v>6.5613018545427207E-3</c:v>
                </c:pt>
                <c:pt idx="1088">
                  <c:v>4.3993903861892147E-3</c:v>
                </c:pt>
                <c:pt idx="1089">
                  <c:v>2.9098295129809724E-3</c:v>
                </c:pt>
                <c:pt idx="1090">
                  <c:v>4.5159059211034476E-3</c:v>
                </c:pt>
                <c:pt idx="1091">
                  <c:v>8.2918864220602653E-3</c:v>
                </c:pt>
                <c:pt idx="1092">
                  <c:v>1.0212699264254129E-2</c:v>
                </c:pt>
                <c:pt idx="1093">
                  <c:v>9.6345129360336668E-3</c:v>
                </c:pt>
                <c:pt idx="1094">
                  <c:v>7.3308407157967725E-3</c:v>
                </c:pt>
                <c:pt idx="1095">
                  <c:v>5.8124387108346044E-3</c:v>
                </c:pt>
                <c:pt idx="1096">
                  <c:v>8.7235183540135368E-3</c:v>
                </c:pt>
                <c:pt idx="1097">
                  <c:v>1.087313784549524E-2</c:v>
                </c:pt>
                <c:pt idx="1098">
                  <c:v>9.9787110800613858E-3</c:v>
                </c:pt>
                <c:pt idx="1099">
                  <c:v>3.1147526358248651E-3</c:v>
                </c:pt>
                <c:pt idx="1100">
                  <c:v>1.4059580058688617E-3</c:v>
                </c:pt>
                <c:pt idx="1101">
                  <c:v>2.4292801807652745E-3</c:v>
                </c:pt>
                <c:pt idx="1102">
                  <c:v>1.2644847696271859E-3</c:v>
                </c:pt>
                <c:pt idx="1103">
                  <c:v>5.9643662143079053E-5</c:v>
                </c:pt>
                <c:pt idx="1104">
                  <c:v>7.3483603759277031E-5</c:v>
                </c:pt>
                <c:pt idx="1105">
                  <c:v>5.1856812102770197E-5</c:v>
                </c:pt>
                <c:pt idx="1106">
                  <c:v>1.8986700051303241E-4</c:v>
                </c:pt>
                <c:pt idx="1107">
                  <c:v>8.3679312074865344E-4</c:v>
                </c:pt>
                <c:pt idx="1108">
                  <c:v>1.6174597285373749E-3</c:v>
                </c:pt>
                <c:pt idx="1109">
                  <c:v>1.6189922462904714E-3</c:v>
                </c:pt>
                <c:pt idx="1110">
                  <c:v>1.8204688043910689E-3</c:v>
                </c:pt>
                <c:pt idx="1111">
                  <c:v>7.6485495894520518E-4</c:v>
                </c:pt>
                <c:pt idx="1112">
                  <c:v>5.9747303211485492E-7</c:v>
                </c:pt>
                <c:pt idx="1113">
                  <c:v>8.2413160826237133E-4</c:v>
                </c:pt>
                <c:pt idx="1114">
                  <c:v>4.3589041998945855E-3</c:v>
                </c:pt>
                <c:pt idx="1115">
                  <c:v>1.6352304387454275E-3</c:v>
                </c:pt>
                <c:pt idx="1116">
                  <c:v>1.1687816724404783E-3</c:v>
                </c:pt>
                <c:pt idx="1117">
                  <c:v>6.6351032459521378E-3</c:v>
                </c:pt>
                <c:pt idx="1118">
                  <c:v>1.0903931057805917E-2</c:v>
                </c:pt>
                <c:pt idx="1119">
                  <c:v>8.9377392514281753E-3</c:v>
                </c:pt>
                <c:pt idx="1120">
                  <c:v>1.2334958603289443E-2</c:v>
                </c:pt>
                <c:pt idx="1121">
                  <c:v>6.314472382179661E-3</c:v>
                </c:pt>
                <c:pt idx="1122">
                  <c:v>1.0396927955707746E-2</c:v>
                </c:pt>
                <c:pt idx="1123">
                  <c:v>2.055393410736879E-2</c:v>
                </c:pt>
                <c:pt idx="1124">
                  <c:v>3.5344364214587934E-2</c:v>
                </c:pt>
                <c:pt idx="1125">
                  <c:v>3.034187308914521E-2</c:v>
                </c:pt>
                <c:pt idx="1126">
                  <c:v>2.3065016198921456E-2</c:v>
                </c:pt>
                <c:pt idx="1127">
                  <c:v>3.0881076778189454E-2</c:v>
                </c:pt>
                <c:pt idx="1128">
                  <c:v>2.9139090611770082E-2</c:v>
                </c:pt>
                <c:pt idx="1129">
                  <c:v>2.9451137052930506E-2</c:v>
                </c:pt>
                <c:pt idx="1130">
                  <c:v>2.8480018798545816E-2</c:v>
                </c:pt>
                <c:pt idx="1131">
                  <c:v>3.153194705368894E-2</c:v>
                </c:pt>
                <c:pt idx="1132">
                  <c:v>4.7929739476683539E-2</c:v>
                </c:pt>
                <c:pt idx="1133">
                  <c:v>5.6622513192597368E-2</c:v>
                </c:pt>
                <c:pt idx="1134">
                  <c:v>5.3154961036055347E-2</c:v>
                </c:pt>
                <c:pt idx="1135">
                  <c:v>4.4034719246579652E-2</c:v>
                </c:pt>
                <c:pt idx="1136">
                  <c:v>4.4385211301401911E-2</c:v>
                </c:pt>
                <c:pt idx="1137">
                  <c:v>5.0518898708559003E-2</c:v>
                </c:pt>
                <c:pt idx="1138">
                  <c:v>5.1330926639292215E-2</c:v>
                </c:pt>
                <c:pt idx="1139">
                  <c:v>4.9380480644266138E-2</c:v>
                </c:pt>
                <c:pt idx="1140">
                  <c:v>3.7486579702101855E-2</c:v>
                </c:pt>
                <c:pt idx="1141">
                  <c:v>2.9205782317040036E-2</c:v>
                </c:pt>
                <c:pt idx="1142">
                  <c:v>2.100273511974201E-2</c:v>
                </c:pt>
                <c:pt idx="1143">
                  <c:v>2.8424962274543861E-2</c:v>
                </c:pt>
                <c:pt idx="1144">
                  <c:v>3.0395133248987148E-2</c:v>
                </c:pt>
                <c:pt idx="1145">
                  <c:v>4.1044651271441253E-2</c:v>
                </c:pt>
                <c:pt idx="1146">
                  <c:v>3.7686139616243654E-2</c:v>
                </c:pt>
                <c:pt idx="1147">
                  <c:v>3.4923958466736064E-2</c:v>
                </c:pt>
                <c:pt idx="1148">
                  <c:v>5.5191957936862601E-2</c:v>
                </c:pt>
                <c:pt idx="1149">
                  <c:v>5.9306319105961985E-2</c:v>
                </c:pt>
                <c:pt idx="1150">
                  <c:v>5.6187546679425278E-2</c:v>
                </c:pt>
                <c:pt idx="1151">
                  <c:v>6.273175045459542E-2</c:v>
                </c:pt>
                <c:pt idx="1152">
                  <c:v>4.4674665081947167E-2</c:v>
                </c:pt>
                <c:pt idx="1153">
                  <c:v>3.6622832461512274E-2</c:v>
                </c:pt>
                <c:pt idx="1154">
                  <c:v>5.5389670432251299E-2</c:v>
                </c:pt>
                <c:pt idx="1155">
                  <c:v>3.8038370605156406E-2</c:v>
                </c:pt>
                <c:pt idx="1156">
                  <c:v>6.503167229580277E-2</c:v>
                </c:pt>
                <c:pt idx="1157">
                  <c:v>0.11009782222835954</c:v>
                </c:pt>
                <c:pt idx="1158">
                  <c:v>0.13672577809369724</c:v>
                </c:pt>
                <c:pt idx="1159">
                  <c:v>0.1518401649448575</c:v>
                </c:pt>
                <c:pt idx="1160">
                  <c:v>0.15977668050739954</c:v>
                </c:pt>
                <c:pt idx="1161">
                  <c:v>0.1723941306634435</c:v>
                </c:pt>
                <c:pt idx="1162">
                  <c:v>0.18048828215328436</c:v>
                </c:pt>
                <c:pt idx="1163">
                  <c:v>0.18758945449427092</c:v>
                </c:pt>
                <c:pt idx="1164">
                  <c:v>0.20702132976419463</c:v>
                </c:pt>
                <c:pt idx="1165">
                  <c:v>0.21638407094784273</c:v>
                </c:pt>
                <c:pt idx="1166">
                  <c:v>0.19927057941664747</c:v>
                </c:pt>
                <c:pt idx="1167">
                  <c:v>0.19741524681595465</c:v>
                </c:pt>
                <c:pt idx="1168">
                  <c:v>0.20180072741329877</c:v>
                </c:pt>
                <c:pt idx="1169">
                  <c:v>0.20815045693904285</c:v>
                </c:pt>
                <c:pt idx="1170">
                  <c:v>0.20840819924009277</c:v>
                </c:pt>
                <c:pt idx="1171">
                  <c:v>0.21390926775251282</c:v>
                </c:pt>
                <c:pt idx="1172">
                  <c:v>0.2151478196440692</c:v>
                </c:pt>
                <c:pt idx="1173">
                  <c:v>0.2106449183843471</c:v>
                </c:pt>
                <c:pt idx="1174">
                  <c:v>0.20216032273025925</c:v>
                </c:pt>
                <c:pt idx="1175">
                  <c:v>0.20057632613976556</c:v>
                </c:pt>
                <c:pt idx="1176">
                  <c:v>0.19675662753380777</c:v>
                </c:pt>
                <c:pt idx="1177">
                  <c:v>0.20467223532980847</c:v>
                </c:pt>
                <c:pt idx="1178">
                  <c:v>0.19093550532832482</c:v>
                </c:pt>
                <c:pt idx="1179">
                  <c:v>0.17402672171771852</c:v>
                </c:pt>
                <c:pt idx="1180">
                  <c:v>0.19053938649769567</c:v>
                </c:pt>
                <c:pt idx="1181">
                  <c:v>0.19959002845016474</c:v>
                </c:pt>
                <c:pt idx="1182">
                  <c:v>0.20885456128429702</c:v>
                </c:pt>
                <c:pt idx="1183">
                  <c:v>0.20324167907810434</c:v>
                </c:pt>
                <c:pt idx="1184">
                  <c:v>0.20476801338651376</c:v>
                </c:pt>
                <c:pt idx="1185">
                  <c:v>0.20300429605168505</c:v>
                </c:pt>
                <c:pt idx="1186">
                  <c:v>0.20085225494560746</c:v>
                </c:pt>
                <c:pt idx="1187">
                  <c:v>0.19318970954162831</c:v>
                </c:pt>
                <c:pt idx="1188">
                  <c:v>0.17936728444084357</c:v>
                </c:pt>
                <c:pt idx="1189">
                  <c:v>0.17324539228740701</c:v>
                </c:pt>
                <c:pt idx="1190">
                  <c:v>0.18145978438814658</c:v>
                </c:pt>
                <c:pt idx="1191">
                  <c:v>0.18573215544193744</c:v>
                </c:pt>
                <c:pt idx="1192">
                  <c:v>0.21585972200830031</c:v>
                </c:pt>
                <c:pt idx="1193">
                  <c:v>0.2080936900037281</c:v>
                </c:pt>
                <c:pt idx="1194">
                  <c:v>0.22249968871619236</c:v>
                </c:pt>
                <c:pt idx="1195">
                  <c:v>0.22880699441386287</c:v>
                </c:pt>
                <c:pt idx="1196">
                  <c:v>0.23306486847807345</c:v>
                </c:pt>
                <c:pt idx="1197">
                  <c:v>0.22688116064611169</c:v>
                </c:pt>
                <c:pt idx="1198">
                  <c:v>0.21910015063946234</c:v>
                </c:pt>
                <c:pt idx="1199">
                  <c:v>0.2168363453793023</c:v>
                </c:pt>
                <c:pt idx="1200">
                  <c:v>0.21000805598880751</c:v>
                </c:pt>
                <c:pt idx="1201">
                  <c:v>0.20480846869647962</c:v>
                </c:pt>
                <c:pt idx="1202">
                  <c:v>0.20807731992142423</c:v>
                </c:pt>
                <c:pt idx="1203">
                  <c:v>0.21039725065713413</c:v>
                </c:pt>
                <c:pt idx="1204">
                  <c:v>0.2293652321825265</c:v>
                </c:pt>
                <c:pt idx="1205">
                  <c:v>0.23782636207134084</c:v>
                </c:pt>
                <c:pt idx="1206">
                  <c:v>0.24269779774319342</c:v>
                </c:pt>
                <c:pt idx="1207">
                  <c:v>0.25577816700326256</c:v>
                </c:pt>
                <c:pt idx="1208">
                  <c:v>0.22046693179828766</c:v>
                </c:pt>
                <c:pt idx="1209">
                  <c:v>0.21950888996281195</c:v>
                </c:pt>
                <c:pt idx="1210">
                  <c:v>0.22412905476243028</c:v>
                </c:pt>
                <c:pt idx="1211">
                  <c:v>0.22251279606865618</c:v>
                </c:pt>
                <c:pt idx="1212">
                  <c:v>0.20933944859847009</c:v>
                </c:pt>
                <c:pt idx="1213">
                  <c:v>0.19381246664447421</c:v>
                </c:pt>
                <c:pt idx="1214">
                  <c:v>0.17686427482101311</c:v>
                </c:pt>
                <c:pt idx="1215">
                  <c:v>0.14821857526376264</c:v>
                </c:pt>
                <c:pt idx="1216">
                  <c:v>0.16050200561738293</c:v>
                </c:pt>
                <c:pt idx="1217">
                  <c:v>0.15221028675246986</c:v>
                </c:pt>
                <c:pt idx="1218">
                  <c:v>0.15248140181558489</c:v>
                </c:pt>
                <c:pt idx="1219">
                  <c:v>0.13560799347820254</c:v>
                </c:pt>
                <c:pt idx="1220">
                  <c:v>0.11071124995901724</c:v>
                </c:pt>
                <c:pt idx="1221">
                  <c:v>9.6403200312540405E-2</c:v>
                </c:pt>
                <c:pt idx="1222">
                  <c:v>0.11429056384627144</c:v>
                </c:pt>
                <c:pt idx="1223">
                  <c:v>0.1254039993656331</c:v>
                </c:pt>
                <c:pt idx="1224">
                  <c:v>0.15337115385444305</c:v>
                </c:pt>
                <c:pt idx="1225">
                  <c:v>0.16343792170234392</c:v>
                </c:pt>
                <c:pt idx="1226">
                  <c:v>0.15675674707297732</c:v>
                </c:pt>
                <c:pt idx="1227">
                  <c:v>0.15932563133879479</c:v>
                </c:pt>
                <c:pt idx="1228">
                  <c:v>0.16519496070655496</c:v>
                </c:pt>
                <c:pt idx="1229">
                  <c:v>0.16449996439208928</c:v>
                </c:pt>
                <c:pt idx="1230">
                  <c:v>0.17170992214208861</c:v>
                </c:pt>
                <c:pt idx="1231">
                  <c:v>0.16407043052786982</c:v>
                </c:pt>
                <c:pt idx="1232">
                  <c:v>0.16357291608604438</c:v>
                </c:pt>
                <c:pt idx="1233">
                  <c:v>0.16471917442208503</c:v>
                </c:pt>
                <c:pt idx="1234">
                  <c:v>0.18701969588999409</c:v>
                </c:pt>
                <c:pt idx="1235">
                  <c:v>0.19442677051947246</c:v>
                </c:pt>
                <c:pt idx="1236">
                  <c:v>0.20041886656073882</c:v>
                </c:pt>
                <c:pt idx="1237">
                  <c:v>0.20279240275766353</c:v>
                </c:pt>
                <c:pt idx="1238">
                  <c:v>0.20617504956032776</c:v>
                </c:pt>
                <c:pt idx="1239">
                  <c:v>0.21294228880681265</c:v>
                </c:pt>
                <c:pt idx="1240">
                  <c:v>0.20714828552307035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2134744"/>
        <c:axId val="622133568"/>
      </c:scatterChart>
      <c:valAx>
        <c:axId val="622122984"/>
        <c:scaling>
          <c:orientation val="maxMin"/>
          <c:max val="1245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6704"/>
        <c:crosses val="autoZero"/>
        <c:crossBetween val="midCat"/>
        <c:majorUnit val="249"/>
        <c:minorUnit val="249"/>
      </c:valAx>
      <c:valAx>
        <c:axId val="622136704"/>
        <c:scaling>
          <c:orientation val="minMax"/>
        </c:scaling>
        <c:delete val="0"/>
        <c:axPos val="r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22984"/>
        <c:crosses val="autoZero"/>
        <c:crossBetween val="midCat"/>
      </c:valAx>
      <c:valAx>
        <c:axId val="622133568"/>
        <c:scaling>
          <c:orientation val="minMax"/>
          <c:min val="0"/>
        </c:scaling>
        <c:delete val="0"/>
        <c:axPos val="l"/>
        <c:numFmt formatCode="#\ ##0.0000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4744"/>
        <c:crosses val="max"/>
        <c:crossBetween val="midCat"/>
      </c:valAx>
      <c:valAx>
        <c:axId val="622134744"/>
        <c:scaling>
          <c:orientation val="maxMin"/>
          <c:max val="1245"/>
          <c:min val="0"/>
        </c:scaling>
        <c:delete val="0"/>
        <c:axPos val="t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22133568"/>
        <c:crosses val="max"/>
        <c:crossBetween val="midCat"/>
        <c:majorUnit val="249"/>
        <c:minorUnit val="249"/>
      </c:valAx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142877</xdr:colOff>
      <xdr:row>10</xdr:row>
      <xdr:rowOff>104774</xdr:rowOff>
    </xdr:from>
    <xdr:to>
      <xdr:col>12</xdr:col>
      <xdr:colOff>257175</xdr:colOff>
      <xdr:row>35</xdr:row>
      <xdr:rowOff>114300</xdr:rowOff>
    </xdr:to>
    <xdr:graphicFrame macro="">
      <xdr:nvGraphicFramePr>
        <xdr:cNvPr id="2" name="Диаграмма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384"/>
  <sheetViews>
    <sheetView workbookViewId="0">
      <selection sqref="A1:E2384"/>
    </sheetView>
  </sheetViews>
  <sheetFormatPr defaultRowHeight="12.75" x14ac:dyDescent="0.2"/>
  <cols>
    <col min="1" max="1" width="10.7109375" customWidth="1"/>
    <col min="2" max="3" width="23.7109375" customWidth="1"/>
    <col min="257" max="257" width="10.7109375" customWidth="1"/>
    <col min="258" max="259" width="23.7109375" customWidth="1"/>
    <col min="513" max="513" width="10.7109375" customWidth="1"/>
    <col min="514" max="515" width="23.7109375" customWidth="1"/>
    <col min="769" max="769" width="10.7109375" customWidth="1"/>
    <col min="770" max="771" width="23.7109375" customWidth="1"/>
    <col min="1025" max="1025" width="10.7109375" customWidth="1"/>
    <col min="1026" max="1027" width="23.7109375" customWidth="1"/>
    <col min="1281" max="1281" width="10.7109375" customWidth="1"/>
    <col min="1282" max="1283" width="23.7109375" customWidth="1"/>
    <col min="1537" max="1537" width="10.7109375" customWidth="1"/>
    <col min="1538" max="1539" width="23.7109375" customWidth="1"/>
    <col min="1793" max="1793" width="10.7109375" customWidth="1"/>
    <col min="1794" max="1795" width="23.7109375" customWidth="1"/>
    <col min="2049" max="2049" width="10.7109375" customWidth="1"/>
    <col min="2050" max="2051" width="23.7109375" customWidth="1"/>
    <col min="2305" max="2305" width="10.7109375" customWidth="1"/>
    <col min="2306" max="2307" width="23.7109375" customWidth="1"/>
    <col min="2561" max="2561" width="10.7109375" customWidth="1"/>
    <col min="2562" max="2563" width="23.7109375" customWidth="1"/>
    <col min="2817" max="2817" width="10.7109375" customWidth="1"/>
    <col min="2818" max="2819" width="23.7109375" customWidth="1"/>
    <col min="3073" max="3073" width="10.7109375" customWidth="1"/>
    <col min="3074" max="3075" width="23.7109375" customWidth="1"/>
    <col min="3329" max="3329" width="10.7109375" customWidth="1"/>
    <col min="3330" max="3331" width="23.7109375" customWidth="1"/>
    <col min="3585" max="3585" width="10.7109375" customWidth="1"/>
    <col min="3586" max="3587" width="23.7109375" customWidth="1"/>
    <col min="3841" max="3841" width="10.7109375" customWidth="1"/>
    <col min="3842" max="3843" width="23.7109375" customWidth="1"/>
    <col min="4097" max="4097" width="10.7109375" customWidth="1"/>
    <col min="4098" max="4099" width="23.7109375" customWidth="1"/>
    <col min="4353" max="4353" width="10.7109375" customWidth="1"/>
    <col min="4354" max="4355" width="23.7109375" customWidth="1"/>
    <col min="4609" max="4609" width="10.7109375" customWidth="1"/>
    <col min="4610" max="4611" width="23.7109375" customWidth="1"/>
    <col min="4865" max="4865" width="10.7109375" customWidth="1"/>
    <col min="4866" max="4867" width="23.7109375" customWidth="1"/>
    <col min="5121" max="5121" width="10.7109375" customWidth="1"/>
    <col min="5122" max="5123" width="23.7109375" customWidth="1"/>
    <col min="5377" max="5377" width="10.7109375" customWidth="1"/>
    <col min="5378" max="5379" width="23.7109375" customWidth="1"/>
    <col min="5633" max="5633" width="10.7109375" customWidth="1"/>
    <col min="5634" max="5635" width="23.7109375" customWidth="1"/>
    <col min="5889" max="5889" width="10.7109375" customWidth="1"/>
    <col min="5890" max="5891" width="23.7109375" customWidth="1"/>
    <col min="6145" max="6145" width="10.7109375" customWidth="1"/>
    <col min="6146" max="6147" width="23.7109375" customWidth="1"/>
    <col min="6401" max="6401" width="10.7109375" customWidth="1"/>
    <col min="6402" max="6403" width="23.7109375" customWidth="1"/>
    <col min="6657" max="6657" width="10.7109375" customWidth="1"/>
    <col min="6658" max="6659" width="23.7109375" customWidth="1"/>
    <col min="6913" max="6913" width="10.7109375" customWidth="1"/>
    <col min="6914" max="6915" width="23.7109375" customWidth="1"/>
    <col min="7169" max="7169" width="10.7109375" customWidth="1"/>
    <col min="7170" max="7171" width="23.7109375" customWidth="1"/>
    <col min="7425" max="7425" width="10.7109375" customWidth="1"/>
    <col min="7426" max="7427" width="23.7109375" customWidth="1"/>
    <col min="7681" max="7681" width="10.7109375" customWidth="1"/>
    <col min="7682" max="7683" width="23.7109375" customWidth="1"/>
    <col min="7937" max="7937" width="10.7109375" customWidth="1"/>
    <col min="7938" max="7939" width="23.7109375" customWidth="1"/>
    <col min="8193" max="8193" width="10.7109375" customWidth="1"/>
    <col min="8194" max="8195" width="23.7109375" customWidth="1"/>
    <col min="8449" max="8449" width="10.7109375" customWidth="1"/>
    <col min="8450" max="8451" width="23.7109375" customWidth="1"/>
    <col min="8705" max="8705" width="10.7109375" customWidth="1"/>
    <col min="8706" max="8707" width="23.7109375" customWidth="1"/>
    <col min="8961" max="8961" width="10.7109375" customWidth="1"/>
    <col min="8962" max="8963" width="23.7109375" customWidth="1"/>
    <col min="9217" max="9217" width="10.7109375" customWidth="1"/>
    <col min="9218" max="9219" width="23.7109375" customWidth="1"/>
    <col min="9473" max="9473" width="10.7109375" customWidth="1"/>
    <col min="9474" max="9475" width="23.7109375" customWidth="1"/>
    <col min="9729" max="9729" width="10.7109375" customWidth="1"/>
    <col min="9730" max="9731" width="23.7109375" customWidth="1"/>
    <col min="9985" max="9985" width="10.7109375" customWidth="1"/>
    <col min="9986" max="9987" width="23.7109375" customWidth="1"/>
    <col min="10241" max="10241" width="10.7109375" customWidth="1"/>
    <col min="10242" max="10243" width="23.7109375" customWidth="1"/>
    <col min="10497" max="10497" width="10.7109375" customWidth="1"/>
    <col min="10498" max="10499" width="23.7109375" customWidth="1"/>
    <col min="10753" max="10753" width="10.7109375" customWidth="1"/>
    <col min="10754" max="10755" width="23.7109375" customWidth="1"/>
    <col min="11009" max="11009" width="10.7109375" customWidth="1"/>
    <col min="11010" max="11011" width="23.7109375" customWidth="1"/>
    <col min="11265" max="11265" width="10.7109375" customWidth="1"/>
    <col min="11266" max="11267" width="23.7109375" customWidth="1"/>
    <col min="11521" max="11521" width="10.7109375" customWidth="1"/>
    <col min="11522" max="11523" width="23.7109375" customWidth="1"/>
    <col min="11777" max="11777" width="10.7109375" customWidth="1"/>
    <col min="11778" max="11779" width="23.7109375" customWidth="1"/>
    <col min="12033" max="12033" width="10.7109375" customWidth="1"/>
    <col min="12034" max="12035" width="23.7109375" customWidth="1"/>
    <col min="12289" max="12289" width="10.7109375" customWidth="1"/>
    <col min="12290" max="12291" width="23.7109375" customWidth="1"/>
    <col min="12545" max="12545" width="10.7109375" customWidth="1"/>
    <col min="12546" max="12547" width="23.7109375" customWidth="1"/>
    <col min="12801" max="12801" width="10.7109375" customWidth="1"/>
    <col min="12802" max="12803" width="23.7109375" customWidth="1"/>
    <col min="13057" max="13057" width="10.7109375" customWidth="1"/>
    <col min="13058" max="13059" width="23.7109375" customWidth="1"/>
    <col min="13313" max="13313" width="10.7109375" customWidth="1"/>
    <col min="13314" max="13315" width="23.7109375" customWidth="1"/>
    <col min="13569" max="13569" width="10.7109375" customWidth="1"/>
    <col min="13570" max="13571" width="23.7109375" customWidth="1"/>
    <col min="13825" max="13825" width="10.7109375" customWidth="1"/>
    <col min="13826" max="13827" width="23.7109375" customWidth="1"/>
    <col min="14081" max="14081" width="10.7109375" customWidth="1"/>
    <col min="14082" max="14083" width="23.7109375" customWidth="1"/>
    <col min="14337" max="14337" width="10.7109375" customWidth="1"/>
    <col min="14338" max="14339" width="23.7109375" customWidth="1"/>
    <col min="14593" max="14593" width="10.7109375" customWidth="1"/>
    <col min="14594" max="14595" width="23.7109375" customWidth="1"/>
    <col min="14849" max="14849" width="10.7109375" customWidth="1"/>
    <col min="14850" max="14851" width="23.7109375" customWidth="1"/>
    <col min="15105" max="15105" width="10.7109375" customWidth="1"/>
    <col min="15106" max="15107" width="23.7109375" customWidth="1"/>
    <col min="15361" max="15361" width="10.7109375" customWidth="1"/>
    <col min="15362" max="15363" width="23.7109375" customWidth="1"/>
    <col min="15617" max="15617" width="10.7109375" customWidth="1"/>
    <col min="15618" max="15619" width="23.7109375" customWidth="1"/>
    <col min="15873" max="15873" width="10.7109375" customWidth="1"/>
    <col min="15874" max="15875" width="23.7109375" customWidth="1"/>
    <col min="16129" max="16129" width="10.7109375" customWidth="1"/>
    <col min="16130" max="16131" width="23.7109375" customWidth="1"/>
  </cols>
  <sheetData>
    <row r="1" spans="1:5" ht="14.25" x14ac:dyDescent="0.2">
      <c r="A1" s="23" t="s">
        <v>1510</v>
      </c>
      <c r="B1" s="23"/>
      <c r="C1" s="23"/>
      <c r="D1" s="23"/>
      <c r="E1" s="23"/>
    </row>
    <row r="2" spans="1:5" x14ac:dyDescent="0.2">
      <c r="A2" s="21"/>
      <c r="B2" s="21"/>
      <c r="C2" s="21"/>
      <c r="D2" s="21"/>
      <c r="E2" s="21"/>
    </row>
    <row r="3" spans="1:5" x14ac:dyDescent="0.2">
      <c r="A3" s="24" t="s">
        <v>0</v>
      </c>
      <c r="B3" s="26" t="s">
        <v>1529</v>
      </c>
      <c r="C3" s="27"/>
      <c r="D3" s="22"/>
      <c r="E3" s="22"/>
    </row>
    <row r="4" spans="1:5" x14ac:dyDescent="0.2">
      <c r="A4" s="22" t="s">
        <v>1</v>
      </c>
      <c r="B4" s="25">
        <v>2149.91</v>
      </c>
      <c r="C4" s="25">
        <v>1991969714.0799999</v>
      </c>
      <c r="D4" s="22"/>
      <c r="E4" s="22"/>
    </row>
    <row r="5" spans="1:5" x14ac:dyDescent="0.2">
      <c r="A5" s="22" t="s">
        <v>2</v>
      </c>
      <c r="B5" s="25">
        <v>2132.2199999999998</v>
      </c>
      <c r="C5" s="25">
        <v>1983568425.3</v>
      </c>
      <c r="D5" s="22"/>
      <c r="E5" s="22"/>
    </row>
    <row r="6" spans="1:5" x14ac:dyDescent="0.2">
      <c r="A6" s="22" t="s">
        <v>3</v>
      </c>
      <c r="B6" s="25">
        <v>2087.86</v>
      </c>
      <c r="C6" s="25">
        <v>1943055156.73</v>
      </c>
      <c r="D6" s="22"/>
      <c r="E6" s="22"/>
    </row>
    <row r="7" spans="1:5" x14ac:dyDescent="0.2">
      <c r="A7" s="22" t="s">
        <v>4</v>
      </c>
      <c r="B7" s="25">
        <v>2103.58</v>
      </c>
      <c r="C7" s="25">
        <v>1964769926.9000001</v>
      </c>
      <c r="D7" s="22"/>
      <c r="E7" s="22"/>
    </row>
    <row r="8" spans="1:5" x14ac:dyDescent="0.2">
      <c r="A8" s="22" t="s">
        <v>5</v>
      </c>
      <c r="B8" s="25">
        <v>2095.2199999999998</v>
      </c>
      <c r="C8" s="25">
        <v>1962382022.25</v>
      </c>
      <c r="D8" s="22"/>
      <c r="E8" s="22"/>
    </row>
    <row r="9" spans="1:5" x14ac:dyDescent="0.2">
      <c r="A9" s="22" t="s">
        <v>6</v>
      </c>
      <c r="B9" s="25">
        <v>2080.71</v>
      </c>
      <c r="C9" s="25">
        <v>1954304923.46</v>
      </c>
      <c r="D9" s="22"/>
      <c r="E9" s="22"/>
    </row>
    <row r="10" spans="1:5" x14ac:dyDescent="0.2">
      <c r="A10" s="22" t="s">
        <v>7</v>
      </c>
      <c r="B10" s="25">
        <v>2090.81</v>
      </c>
      <c r="C10" s="25">
        <v>1966964430.3800001</v>
      </c>
      <c r="D10" s="22"/>
      <c r="E10" s="22"/>
    </row>
    <row r="11" spans="1:5" x14ac:dyDescent="0.2">
      <c r="A11" s="22" t="s">
        <v>8</v>
      </c>
      <c r="B11" s="25">
        <v>2079.9899999999998</v>
      </c>
      <c r="C11" s="25">
        <v>1960370505.3099999</v>
      </c>
      <c r="D11" s="22"/>
      <c r="E11" s="22"/>
    </row>
    <row r="12" spans="1:5" x14ac:dyDescent="0.2">
      <c r="A12" s="22" t="s">
        <v>9</v>
      </c>
      <c r="B12" s="25">
        <v>2061.1</v>
      </c>
      <c r="C12" s="25">
        <v>1944573222.3699999</v>
      </c>
      <c r="D12" s="22"/>
      <c r="E12" s="22"/>
    </row>
    <row r="13" spans="1:5" x14ac:dyDescent="0.2">
      <c r="A13" s="22" t="s">
        <v>10</v>
      </c>
      <c r="B13" s="25">
        <v>2074.56</v>
      </c>
      <c r="C13" s="25">
        <v>1962080365.51</v>
      </c>
      <c r="D13" s="22"/>
      <c r="E13" s="22"/>
    </row>
    <row r="14" spans="1:5" x14ac:dyDescent="0.2">
      <c r="A14" s="22" t="s">
        <v>11</v>
      </c>
      <c r="B14" s="25">
        <v>2094.1999999999998</v>
      </c>
      <c r="C14" s="25">
        <v>1985003467.3</v>
      </c>
      <c r="D14" s="22"/>
      <c r="E14" s="22"/>
    </row>
    <row r="15" spans="1:5" x14ac:dyDescent="0.2">
      <c r="A15" s="22" t="s">
        <v>12</v>
      </c>
      <c r="B15" s="25">
        <v>2098.27</v>
      </c>
      <c r="C15" s="25">
        <v>1992581970.55</v>
      </c>
      <c r="D15" s="22"/>
      <c r="E15" s="22"/>
    </row>
    <row r="16" spans="1:5" x14ac:dyDescent="0.2">
      <c r="A16" s="22" t="s">
        <v>13</v>
      </c>
      <c r="B16" s="25">
        <v>2088.34</v>
      </c>
      <c r="C16" s="25">
        <v>1988466989.6199999</v>
      </c>
      <c r="D16" s="22"/>
      <c r="E16" s="22"/>
    </row>
    <row r="17" spans="1:5" x14ac:dyDescent="0.2">
      <c r="A17" s="22" t="s">
        <v>14</v>
      </c>
      <c r="B17" s="25">
        <v>2098.41</v>
      </c>
      <c r="C17" s="25">
        <v>1999018774.22</v>
      </c>
      <c r="D17" s="21"/>
      <c r="E17" s="21"/>
    </row>
    <row r="18" spans="1:5" x14ac:dyDescent="0.2">
      <c r="A18" s="22" t="s">
        <v>15</v>
      </c>
      <c r="B18" s="25">
        <v>2095.04</v>
      </c>
      <c r="C18" s="25">
        <v>2000336374.3</v>
      </c>
      <c r="D18" s="21"/>
      <c r="E18" s="21"/>
    </row>
    <row r="19" spans="1:5" x14ac:dyDescent="0.2">
      <c r="A19" s="22" t="s">
        <v>16</v>
      </c>
      <c r="B19" s="25">
        <v>2089.5500000000002</v>
      </c>
      <c r="C19" s="25">
        <v>2000310957.6700001</v>
      </c>
      <c r="D19" s="21"/>
      <c r="E19" s="21"/>
    </row>
    <row r="20" spans="1:5" x14ac:dyDescent="0.2">
      <c r="A20" s="22" t="s">
        <v>17</v>
      </c>
      <c r="B20" s="25">
        <v>2076.5500000000002</v>
      </c>
      <c r="C20" s="25">
        <v>1994589340.3699999</v>
      </c>
      <c r="D20" s="21"/>
      <c r="E20" s="21"/>
    </row>
    <row r="21" spans="1:5" x14ac:dyDescent="0.2">
      <c r="A21" s="22" t="s">
        <v>18</v>
      </c>
      <c r="B21" s="25">
        <v>2086.61</v>
      </c>
      <c r="C21" s="25">
        <v>2007719544.04</v>
      </c>
      <c r="D21" s="21"/>
      <c r="E21" s="21"/>
    </row>
    <row r="22" spans="1:5" x14ac:dyDescent="0.2">
      <c r="A22" s="22" t="s">
        <v>19</v>
      </c>
      <c r="B22" s="25">
        <v>2069.13</v>
      </c>
      <c r="C22" s="25">
        <v>2003380836.6900001</v>
      </c>
      <c r="D22" s="21"/>
      <c r="E22" s="21"/>
    </row>
    <row r="23" spans="1:5" x14ac:dyDescent="0.2">
      <c r="A23" s="22" t="s">
        <v>20</v>
      </c>
      <c r="B23" s="25">
        <v>2058.4299999999998</v>
      </c>
      <c r="C23" s="25">
        <v>2001548531.25</v>
      </c>
      <c r="D23" s="21"/>
      <c r="E23" s="21"/>
    </row>
    <row r="24" spans="1:5" x14ac:dyDescent="0.2">
      <c r="A24" s="22" t="s">
        <v>21</v>
      </c>
      <c r="B24" s="25">
        <v>2063.1799999999998</v>
      </c>
      <c r="C24" s="25">
        <v>2005559499.3199999</v>
      </c>
      <c r="D24" s="21"/>
      <c r="E24" s="21"/>
    </row>
    <row r="25" spans="1:5" x14ac:dyDescent="0.2">
      <c r="A25" s="22" t="s">
        <v>22</v>
      </c>
      <c r="B25" s="25">
        <v>2100.6799999999998</v>
      </c>
      <c r="C25" s="25">
        <v>2041914415.8399999</v>
      </c>
      <c r="D25" s="21"/>
      <c r="E25" s="21"/>
    </row>
    <row r="26" spans="1:5" x14ac:dyDescent="0.2">
      <c r="A26" s="22" t="s">
        <v>23</v>
      </c>
      <c r="B26" s="25">
        <v>2110.9699999999998</v>
      </c>
      <c r="C26" s="25">
        <v>2061057169.3399999</v>
      </c>
      <c r="D26" s="21"/>
      <c r="E26" s="21"/>
    </row>
    <row r="27" spans="1:5" x14ac:dyDescent="0.2">
      <c r="A27" s="22" t="s">
        <v>24</v>
      </c>
      <c r="B27" s="25">
        <v>2114.98</v>
      </c>
      <c r="C27" s="25">
        <v>2070795323.97</v>
      </c>
      <c r="D27" s="21"/>
      <c r="E27" s="21"/>
    </row>
    <row r="28" spans="1:5" x14ac:dyDescent="0.2">
      <c r="A28" s="22" t="s">
        <v>25</v>
      </c>
      <c r="B28" s="25">
        <v>2119</v>
      </c>
      <c r="C28" s="25">
        <v>2079475463.5699999</v>
      </c>
      <c r="D28" s="21"/>
      <c r="E28" s="21"/>
    </row>
    <row r="29" spans="1:5" x14ac:dyDescent="0.2">
      <c r="A29" s="22" t="s">
        <v>26</v>
      </c>
      <c r="B29" s="25">
        <v>2118.9699999999998</v>
      </c>
      <c r="C29" s="25">
        <v>2086160541.45</v>
      </c>
      <c r="D29" s="21"/>
      <c r="E29" s="21"/>
    </row>
    <row r="30" spans="1:5" x14ac:dyDescent="0.2">
      <c r="A30" s="22" t="s">
        <v>27</v>
      </c>
      <c r="B30" s="25">
        <v>2104.11</v>
      </c>
      <c r="C30" s="25">
        <v>2077110729.76</v>
      </c>
      <c r="D30" s="21"/>
      <c r="E30" s="21"/>
    </row>
    <row r="31" spans="1:5" x14ac:dyDescent="0.2">
      <c r="A31" s="22" t="s">
        <v>28</v>
      </c>
      <c r="B31" s="25">
        <v>2116.84</v>
      </c>
      <c r="C31" s="25">
        <v>2096116235.6900001</v>
      </c>
      <c r="D31" s="21"/>
      <c r="E31" s="21"/>
    </row>
    <row r="32" spans="1:5" x14ac:dyDescent="0.2">
      <c r="A32" s="22" t="s">
        <v>29</v>
      </c>
      <c r="B32" s="25">
        <v>2131.29</v>
      </c>
      <c r="C32" s="25">
        <v>2115732671.46</v>
      </c>
      <c r="D32" s="21"/>
      <c r="E32" s="21"/>
    </row>
    <row r="33" spans="1:5" x14ac:dyDescent="0.2">
      <c r="A33" s="22" t="s">
        <v>30</v>
      </c>
      <c r="B33" s="25">
        <v>2142.35</v>
      </c>
      <c r="C33" s="25">
        <v>2132152168.78</v>
      </c>
      <c r="D33" s="21"/>
      <c r="E33" s="21"/>
    </row>
    <row r="34" spans="1:5" x14ac:dyDescent="0.2">
      <c r="A34" s="22" t="s">
        <v>31</v>
      </c>
      <c r="B34" s="25">
        <v>2123.98</v>
      </c>
      <c r="C34" s="25">
        <v>2118871580.5</v>
      </c>
      <c r="D34" s="21"/>
      <c r="E34" s="21"/>
    </row>
    <row r="35" spans="1:5" x14ac:dyDescent="0.2">
      <c r="A35" s="22" t="s">
        <v>32</v>
      </c>
      <c r="B35" s="25">
        <v>2134.29</v>
      </c>
      <c r="C35" s="25">
        <v>2132844706.99</v>
      </c>
      <c r="D35" s="21"/>
      <c r="E35" s="21"/>
    </row>
    <row r="36" spans="1:5" x14ac:dyDescent="0.2">
      <c r="A36" s="22" t="s">
        <v>33</v>
      </c>
      <c r="B36" s="25">
        <v>2133.59</v>
      </c>
      <c r="C36" s="25">
        <v>2134473777</v>
      </c>
      <c r="D36" s="21"/>
      <c r="E36" s="21"/>
    </row>
    <row r="37" spans="1:5" x14ac:dyDescent="0.2">
      <c r="A37" s="22" t="s">
        <v>34</v>
      </c>
      <c r="B37" s="25">
        <v>2151.59</v>
      </c>
      <c r="C37" s="25">
        <v>2155930765.77</v>
      </c>
      <c r="D37" s="21"/>
      <c r="E37" s="21"/>
    </row>
    <row r="38" spans="1:5" x14ac:dyDescent="0.2">
      <c r="A38" s="22" t="s">
        <v>35</v>
      </c>
      <c r="B38" s="25">
        <v>2157.73</v>
      </c>
      <c r="C38" s="25">
        <v>2159429872.4299998</v>
      </c>
      <c r="D38" s="21"/>
      <c r="E38" s="21"/>
    </row>
    <row r="39" spans="1:5" x14ac:dyDescent="0.2">
      <c r="A39" s="22" t="s">
        <v>36</v>
      </c>
      <c r="B39" s="25">
        <v>2187.3000000000002</v>
      </c>
      <c r="C39" s="25">
        <v>2202098604.6999998</v>
      </c>
      <c r="D39" s="21"/>
      <c r="E39" s="21"/>
    </row>
    <row r="40" spans="1:5" x14ac:dyDescent="0.2">
      <c r="A40" s="22" t="s">
        <v>37</v>
      </c>
      <c r="B40" s="25">
        <v>2205.89</v>
      </c>
      <c r="C40" s="25">
        <v>2224721074.3200002</v>
      </c>
      <c r="D40" s="21"/>
      <c r="E40" s="21"/>
    </row>
    <row r="41" spans="1:5" x14ac:dyDescent="0.2">
      <c r="A41" s="22" t="s">
        <v>38</v>
      </c>
      <c r="B41" s="25">
        <v>2202.77</v>
      </c>
      <c r="C41" s="25">
        <v>2224226501.1700001</v>
      </c>
      <c r="D41" s="21"/>
      <c r="E41" s="21"/>
    </row>
    <row r="42" spans="1:5" x14ac:dyDescent="0.2">
      <c r="A42" s="22" t="s">
        <v>39</v>
      </c>
      <c r="B42" s="25">
        <v>2192.21</v>
      </c>
      <c r="C42" s="25">
        <v>2215650448.0999999</v>
      </c>
      <c r="D42" s="21"/>
      <c r="E42" s="21"/>
    </row>
    <row r="43" spans="1:5" x14ac:dyDescent="0.2">
      <c r="A43" s="22" t="s">
        <v>40</v>
      </c>
      <c r="B43" s="25">
        <v>2200.67</v>
      </c>
      <c r="C43" s="25">
        <v>2227846789.5700002</v>
      </c>
      <c r="D43" s="21"/>
      <c r="E43" s="21"/>
    </row>
    <row r="44" spans="1:5" x14ac:dyDescent="0.2">
      <c r="A44" s="22" t="s">
        <v>41</v>
      </c>
      <c r="B44" s="25">
        <v>2187.0300000000002</v>
      </c>
      <c r="C44" s="25">
        <v>2220041373.8699999</v>
      </c>
      <c r="D44" s="21"/>
      <c r="E44" s="21"/>
    </row>
    <row r="45" spans="1:5" x14ac:dyDescent="0.2">
      <c r="A45" s="22" t="s">
        <v>42</v>
      </c>
      <c r="B45" s="25">
        <v>2198.5700000000002</v>
      </c>
      <c r="C45" s="25">
        <v>2239359744.48</v>
      </c>
      <c r="D45" s="21"/>
      <c r="E45" s="21"/>
    </row>
    <row r="46" spans="1:5" x14ac:dyDescent="0.2">
      <c r="A46" s="22" t="s">
        <v>43</v>
      </c>
      <c r="B46" s="25">
        <v>2203.87</v>
      </c>
      <c r="C46" s="25">
        <v>2250139659.3200002</v>
      </c>
      <c r="D46" s="21"/>
      <c r="E46" s="21"/>
    </row>
    <row r="47" spans="1:5" x14ac:dyDescent="0.2">
      <c r="A47" s="22" t="s">
        <v>44</v>
      </c>
      <c r="B47" s="25">
        <v>2234.67</v>
      </c>
      <c r="C47" s="25">
        <v>2293068262.5599999</v>
      </c>
      <c r="D47" s="21"/>
      <c r="E47" s="21"/>
    </row>
    <row r="48" spans="1:5" x14ac:dyDescent="0.2">
      <c r="A48" s="22" t="s">
        <v>45</v>
      </c>
      <c r="B48" s="25">
        <v>2242.9499999999998</v>
      </c>
      <c r="C48" s="25">
        <v>2310605242.8200002</v>
      </c>
      <c r="D48" s="21"/>
      <c r="E48" s="21"/>
    </row>
    <row r="49" spans="1:5" x14ac:dyDescent="0.2">
      <c r="A49" s="22" t="s">
        <v>46</v>
      </c>
      <c r="B49" s="25">
        <v>2249.69</v>
      </c>
      <c r="C49" s="25">
        <v>2324495326.3099999</v>
      </c>
      <c r="D49" s="21"/>
      <c r="E49" s="21"/>
    </row>
    <row r="50" spans="1:5" x14ac:dyDescent="0.2">
      <c r="A50" s="22" t="s">
        <v>47</v>
      </c>
      <c r="B50" s="25">
        <v>2254.89</v>
      </c>
      <c r="C50" s="25">
        <v>2339887088.1799998</v>
      </c>
      <c r="D50" s="21"/>
      <c r="E50" s="21"/>
    </row>
    <row r="51" spans="1:5" x14ac:dyDescent="0.2">
      <c r="A51" s="22" t="s">
        <v>48</v>
      </c>
      <c r="B51" s="25">
        <v>2281.7800000000002</v>
      </c>
      <c r="C51" s="25">
        <v>2374256068.8200002</v>
      </c>
      <c r="D51" s="21"/>
      <c r="E51" s="21"/>
    </row>
    <row r="52" spans="1:5" x14ac:dyDescent="0.2">
      <c r="A52" s="22" t="s">
        <v>49</v>
      </c>
      <c r="B52" s="25">
        <v>2230.19</v>
      </c>
      <c r="C52" s="25">
        <v>2320487642.54</v>
      </c>
      <c r="D52" s="21"/>
      <c r="E52" s="21"/>
    </row>
    <row r="53" spans="1:5" x14ac:dyDescent="0.2">
      <c r="A53" s="22" t="s">
        <v>50</v>
      </c>
      <c r="B53" s="25">
        <v>2214.46</v>
      </c>
      <c r="C53" s="25">
        <v>2307506697.5999999</v>
      </c>
      <c r="D53" s="21"/>
      <c r="E53" s="21"/>
    </row>
    <row r="54" spans="1:5" x14ac:dyDescent="0.2">
      <c r="A54" s="22" t="s">
        <v>51</v>
      </c>
      <c r="B54" s="25">
        <v>2186.38</v>
      </c>
      <c r="C54" s="25">
        <v>2291533665.8800001</v>
      </c>
      <c r="D54" s="21"/>
      <c r="E54" s="21"/>
    </row>
    <row r="55" spans="1:5" x14ac:dyDescent="0.2">
      <c r="A55" s="22" t="s">
        <v>52</v>
      </c>
      <c r="B55" s="25">
        <v>2181.9</v>
      </c>
      <c r="C55" s="25">
        <v>2295303475.9200001</v>
      </c>
      <c r="D55" s="21"/>
      <c r="E55" s="21"/>
    </row>
    <row r="56" spans="1:5" x14ac:dyDescent="0.2">
      <c r="A56" s="22" t="s">
        <v>53</v>
      </c>
      <c r="B56" s="25">
        <v>2180.2600000000002</v>
      </c>
      <c r="C56" s="25">
        <v>2304671960.7199998</v>
      </c>
      <c r="D56" s="21"/>
      <c r="E56" s="21"/>
    </row>
    <row r="57" spans="1:5" x14ac:dyDescent="0.2">
      <c r="A57" s="22" t="s">
        <v>54</v>
      </c>
      <c r="B57" s="25">
        <v>2185.27</v>
      </c>
      <c r="C57" s="25">
        <v>2315877485.8400002</v>
      </c>
      <c r="D57" s="21"/>
      <c r="E57" s="21"/>
    </row>
    <row r="58" spans="1:5" x14ac:dyDescent="0.2">
      <c r="A58" s="22" t="s">
        <v>55</v>
      </c>
      <c r="B58" s="25">
        <v>2180.5500000000002</v>
      </c>
      <c r="C58" s="25">
        <v>2320496585.8899999</v>
      </c>
      <c r="D58" s="21"/>
      <c r="E58" s="21"/>
    </row>
    <row r="59" spans="1:5" x14ac:dyDescent="0.2">
      <c r="A59" s="22" t="s">
        <v>56</v>
      </c>
      <c r="B59" s="25">
        <v>2192.33</v>
      </c>
      <c r="C59" s="25">
        <v>2343729165.1900001</v>
      </c>
      <c r="D59" s="21"/>
      <c r="E59" s="21"/>
    </row>
    <row r="60" spans="1:5" x14ac:dyDescent="0.2">
      <c r="A60" s="22" t="s">
        <v>57</v>
      </c>
      <c r="B60" s="25">
        <v>2204.37</v>
      </c>
      <c r="C60" s="25">
        <v>2371107493.4499998</v>
      </c>
      <c r="D60" s="21"/>
      <c r="E60" s="21"/>
    </row>
    <row r="61" spans="1:5" x14ac:dyDescent="0.2">
      <c r="A61" s="22" t="s">
        <v>58</v>
      </c>
      <c r="B61" s="25">
        <v>2207.7399999999998</v>
      </c>
      <c r="C61" s="25">
        <v>2393636922.0799999</v>
      </c>
      <c r="D61" s="21"/>
      <c r="E61" s="21"/>
    </row>
    <row r="62" spans="1:5" x14ac:dyDescent="0.2">
      <c r="A62" s="22" t="s">
        <v>59</v>
      </c>
      <c r="B62" s="25">
        <v>2227.7800000000002</v>
      </c>
      <c r="C62" s="25">
        <v>2423757365.6100001</v>
      </c>
      <c r="D62" s="21"/>
      <c r="E62" s="21"/>
    </row>
    <row r="63" spans="1:5" x14ac:dyDescent="0.2">
      <c r="A63" s="22" t="s">
        <v>60</v>
      </c>
      <c r="B63" s="25">
        <v>2252.42</v>
      </c>
      <c r="C63" s="25">
        <v>2455430614.8000002</v>
      </c>
      <c r="D63" s="21"/>
      <c r="E63" s="21"/>
    </row>
    <row r="64" spans="1:5" x14ac:dyDescent="0.2">
      <c r="A64" s="22" t="s">
        <v>61</v>
      </c>
      <c r="B64" s="25">
        <v>2248.33</v>
      </c>
      <c r="C64" s="25">
        <v>2451388853.1900001</v>
      </c>
      <c r="D64" s="21"/>
      <c r="E64" s="21"/>
    </row>
    <row r="65" spans="1:5" x14ac:dyDescent="0.2">
      <c r="A65" s="22" t="s">
        <v>62</v>
      </c>
      <c r="B65" s="25">
        <v>2267.69</v>
      </c>
      <c r="C65" s="25">
        <v>2498363663.7199998</v>
      </c>
      <c r="D65" s="21"/>
      <c r="E65" s="21"/>
    </row>
    <row r="66" spans="1:5" x14ac:dyDescent="0.2">
      <c r="A66" s="22" t="s">
        <v>63</v>
      </c>
      <c r="B66" s="25">
        <v>2224.19</v>
      </c>
      <c r="C66" s="25">
        <v>2475857901.4299998</v>
      </c>
      <c r="D66" s="21"/>
      <c r="E66" s="21"/>
    </row>
    <row r="67" spans="1:5" x14ac:dyDescent="0.2">
      <c r="A67" s="22" t="s">
        <v>64</v>
      </c>
      <c r="B67" s="25">
        <v>2218.92</v>
      </c>
      <c r="C67" s="25">
        <v>2490720047.6799998</v>
      </c>
      <c r="D67" s="21"/>
      <c r="E67" s="21"/>
    </row>
    <row r="68" spans="1:5" x14ac:dyDescent="0.2">
      <c r="A68" s="22" t="s">
        <v>65</v>
      </c>
      <c r="B68" s="25">
        <v>2223.3000000000002</v>
      </c>
      <c r="C68" s="25">
        <v>2514455686.5500002</v>
      </c>
      <c r="D68" s="21"/>
      <c r="E68" s="21"/>
    </row>
    <row r="69" spans="1:5" x14ac:dyDescent="0.2">
      <c r="A69" s="22" t="s">
        <v>66</v>
      </c>
      <c r="B69" s="25">
        <v>2222.0300000000002</v>
      </c>
      <c r="C69" s="25">
        <v>2539666805.6199999</v>
      </c>
      <c r="D69" s="21"/>
      <c r="E69" s="21"/>
    </row>
    <row r="70" spans="1:5" x14ac:dyDescent="0.2">
      <c r="A70" s="22" t="s">
        <v>67</v>
      </c>
      <c r="B70" s="25">
        <v>2231.35</v>
      </c>
      <c r="C70" s="25">
        <v>2574621248.9400001</v>
      </c>
      <c r="D70" s="21"/>
      <c r="E70" s="21"/>
    </row>
    <row r="71" spans="1:5" x14ac:dyDescent="0.2">
      <c r="A71" s="22" t="s">
        <v>68</v>
      </c>
      <c r="B71" s="25">
        <v>2224.1999999999998</v>
      </c>
      <c r="C71" s="25">
        <v>2596195932.9899998</v>
      </c>
      <c r="D71" s="21"/>
      <c r="E71" s="21"/>
    </row>
    <row r="72" spans="1:5" x14ac:dyDescent="0.2">
      <c r="A72" s="22" t="s">
        <v>69</v>
      </c>
      <c r="B72" s="25">
        <v>2249.2199999999998</v>
      </c>
      <c r="C72" s="25">
        <v>2650512186.3699999</v>
      </c>
      <c r="D72" s="21"/>
      <c r="E72" s="21"/>
    </row>
    <row r="73" spans="1:5" x14ac:dyDescent="0.2">
      <c r="A73" s="22" t="s">
        <v>70</v>
      </c>
      <c r="B73" s="25">
        <v>2262.3200000000002</v>
      </c>
      <c r="C73" s="25">
        <v>2675892206.0799999</v>
      </c>
      <c r="D73" s="21"/>
      <c r="E73" s="21"/>
    </row>
    <row r="74" spans="1:5" x14ac:dyDescent="0.2">
      <c r="A74" s="22" t="s">
        <v>71</v>
      </c>
      <c r="B74" s="25">
        <v>2272.75</v>
      </c>
      <c r="C74" s="25">
        <v>2702014260</v>
      </c>
      <c r="D74" s="21"/>
      <c r="E74" s="21"/>
    </row>
    <row r="75" spans="1:5" x14ac:dyDescent="0.2">
      <c r="A75" s="22" t="s">
        <v>72</v>
      </c>
      <c r="B75" s="25">
        <v>2271.1</v>
      </c>
      <c r="C75" s="25">
        <v>2713357073.4400001</v>
      </c>
      <c r="D75" s="21"/>
      <c r="E75" s="21"/>
    </row>
    <row r="76" spans="1:5" x14ac:dyDescent="0.2">
      <c r="A76" s="22" t="s">
        <v>73</v>
      </c>
      <c r="B76" s="25">
        <v>2263.3000000000002</v>
      </c>
      <c r="C76" s="25">
        <v>2717499731.1300001</v>
      </c>
      <c r="D76" s="21"/>
      <c r="E76" s="21"/>
    </row>
    <row r="77" spans="1:5" x14ac:dyDescent="0.2">
      <c r="A77" s="22" t="s">
        <v>74</v>
      </c>
      <c r="B77" s="25">
        <v>2268.08</v>
      </c>
      <c r="C77" s="25">
        <v>2735255120.96</v>
      </c>
      <c r="D77" s="21"/>
      <c r="E77" s="21"/>
    </row>
    <row r="78" spans="1:5" x14ac:dyDescent="0.2">
      <c r="A78" s="22" t="s">
        <v>75</v>
      </c>
      <c r="B78" s="25">
        <v>2224.92</v>
      </c>
      <c r="C78" s="25">
        <v>2691796624.3099999</v>
      </c>
      <c r="D78" s="21"/>
      <c r="E78" s="21"/>
    </row>
    <row r="79" spans="1:5" x14ac:dyDescent="0.2">
      <c r="A79" s="22" t="s">
        <v>76</v>
      </c>
      <c r="B79" s="25">
        <v>2222.6999999999998</v>
      </c>
      <c r="C79" s="25">
        <v>2700051851.5900002</v>
      </c>
      <c r="D79" s="21"/>
      <c r="E79" s="21"/>
    </row>
    <row r="80" spans="1:5" x14ac:dyDescent="0.2">
      <c r="A80" s="22" t="s">
        <v>77</v>
      </c>
      <c r="B80" s="25">
        <v>2244.06</v>
      </c>
      <c r="C80" s="25">
        <v>2735242011.2600002</v>
      </c>
      <c r="D80" s="21"/>
      <c r="E80" s="21"/>
    </row>
    <row r="81" spans="1:5" x14ac:dyDescent="0.2">
      <c r="A81" s="22" t="s">
        <v>78</v>
      </c>
      <c r="B81" s="25">
        <v>2272.35</v>
      </c>
      <c r="C81" s="25">
        <v>2786833577.9099998</v>
      </c>
      <c r="D81" s="21"/>
      <c r="E81" s="21"/>
    </row>
    <row r="82" spans="1:5" x14ac:dyDescent="0.2">
      <c r="A82" s="22" t="s">
        <v>79</v>
      </c>
      <c r="B82" s="25">
        <v>2262.9299999999998</v>
      </c>
      <c r="C82" s="25">
        <v>2787935193.5300002</v>
      </c>
      <c r="D82" s="21"/>
      <c r="E82" s="21"/>
    </row>
    <row r="83" spans="1:5" x14ac:dyDescent="0.2">
      <c r="A83" s="22" t="s">
        <v>80</v>
      </c>
      <c r="B83" s="25">
        <v>2261.6</v>
      </c>
      <c r="C83" s="25">
        <v>2795202118.6900001</v>
      </c>
      <c r="D83" s="21"/>
      <c r="E83" s="21"/>
    </row>
    <row r="84" spans="1:5" x14ac:dyDescent="0.2">
      <c r="A84" s="22" t="s">
        <v>81</v>
      </c>
      <c r="B84" s="25">
        <v>2257.5300000000002</v>
      </c>
      <c r="C84" s="25">
        <v>2799282948.1999998</v>
      </c>
      <c r="D84" s="21"/>
      <c r="E84" s="21"/>
    </row>
    <row r="85" spans="1:5" x14ac:dyDescent="0.2">
      <c r="A85" s="22" t="s">
        <v>82</v>
      </c>
      <c r="B85" s="25">
        <v>2246.39</v>
      </c>
      <c r="C85" s="25">
        <v>2788621338.96</v>
      </c>
      <c r="D85" s="21"/>
      <c r="E85" s="21"/>
    </row>
    <row r="86" spans="1:5" x14ac:dyDescent="0.2">
      <c r="A86" s="22" t="s">
        <v>83</v>
      </c>
      <c r="B86" s="25">
        <v>2239.92</v>
      </c>
      <c r="C86" s="25">
        <v>2783305341.8299999</v>
      </c>
      <c r="D86" s="21"/>
      <c r="E86" s="21"/>
    </row>
    <row r="87" spans="1:5" x14ac:dyDescent="0.2">
      <c r="A87" s="22" t="s">
        <v>84</v>
      </c>
      <c r="B87" s="25">
        <v>2252.56</v>
      </c>
      <c r="C87" s="25">
        <v>2798837898.8000002</v>
      </c>
      <c r="D87" s="21"/>
      <c r="E87" s="21"/>
    </row>
    <row r="88" spans="1:5" x14ac:dyDescent="0.2">
      <c r="A88" s="22" t="s">
        <v>85</v>
      </c>
      <c r="B88" s="25">
        <v>2250.36</v>
      </c>
      <c r="C88" s="25">
        <v>2797953828.5999999</v>
      </c>
      <c r="D88" s="21"/>
      <c r="E88" s="21"/>
    </row>
    <row r="89" spans="1:5" x14ac:dyDescent="0.2">
      <c r="A89" s="22" t="s">
        <v>86</v>
      </c>
      <c r="B89" s="25">
        <v>2270.4299999999998</v>
      </c>
      <c r="C89" s="25">
        <v>2825595995.96</v>
      </c>
      <c r="D89" s="21"/>
      <c r="E89" s="21"/>
    </row>
    <row r="90" spans="1:5" x14ac:dyDescent="0.2">
      <c r="A90" s="22" t="s">
        <v>87</v>
      </c>
      <c r="B90" s="25">
        <v>2281.4499999999998</v>
      </c>
      <c r="C90" s="25">
        <v>2832145197.5900002</v>
      </c>
      <c r="D90" s="21"/>
      <c r="E90" s="21"/>
    </row>
    <row r="91" spans="1:5" x14ac:dyDescent="0.2">
      <c r="A91" s="22" t="s">
        <v>88</v>
      </c>
      <c r="B91" s="25">
        <v>2280.3000000000002</v>
      </c>
      <c r="C91" s="25">
        <v>2829407033.4200001</v>
      </c>
      <c r="D91" s="21"/>
      <c r="E91" s="21"/>
    </row>
    <row r="92" spans="1:5" x14ac:dyDescent="0.2">
      <c r="A92" s="22" t="s">
        <v>89</v>
      </c>
      <c r="B92" s="25">
        <v>2274.77</v>
      </c>
      <c r="C92" s="25">
        <v>2825742735.02</v>
      </c>
      <c r="D92" s="21"/>
      <c r="E92" s="21"/>
    </row>
    <row r="93" spans="1:5" x14ac:dyDescent="0.2">
      <c r="A93" s="22" t="s">
        <v>90</v>
      </c>
      <c r="B93" s="25">
        <v>2257.0300000000002</v>
      </c>
      <c r="C93" s="25">
        <v>2802928121.8099999</v>
      </c>
      <c r="D93" s="21"/>
      <c r="E93" s="21"/>
    </row>
    <row r="94" spans="1:5" x14ac:dyDescent="0.2">
      <c r="A94" s="22" t="s">
        <v>91</v>
      </c>
      <c r="B94" s="25">
        <v>2231.7399999999998</v>
      </c>
      <c r="C94" s="25">
        <v>2772395709.98</v>
      </c>
      <c r="D94" s="21"/>
      <c r="E94" s="21"/>
    </row>
    <row r="95" spans="1:5" x14ac:dyDescent="0.2">
      <c r="A95" s="22" t="s">
        <v>92</v>
      </c>
      <c r="B95" s="25">
        <v>2225.39</v>
      </c>
      <c r="C95" s="25">
        <v>2764972719.1700001</v>
      </c>
      <c r="D95" s="21"/>
      <c r="E95" s="21"/>
    </row>
    <row r="96" spans="1:5" x14ac:dyDescent="0.2">
      <c r="A96" s="22" t="s">
        <v>93</v>
      </c>
      <c r="B96" s="25">
        <v>2221.5100000000002</v>
      </c>
      <c r="C96" s="25">
        <v>2759389279.98</v>
      </c>
      <c r="D96" s="21"/>
      <c r="E96" s="21"/>
    </row>
    <row r="97" spans="1:5" x14ac:dyDescent="0.2">
      <c r="A97" s="22" t="s">
        <v>94</v>
      </c>
      <c r="B97" s="25">
        <v>2208.61</v>
      </c>
      <c r="C97" s="25">
        <v>2744138149.21</v>
      </c>
      <c r="D97" s="21"/>
      <c r="E97" s="21"/>
    </row>
    <row r="98" spans="1:5" x14ac:dyDescent="0.2">
      <c r="A98" s="22" t="s">
        <v>95</v>
      </c>
      <c r="B98" s="25">
        <v>2159.46</v>
      </c>
      <c r="C98" s="25">
        <v>2685634958.25</v>
      </c>
      <c r="D98" s="21"/>
      <c r="E98" s="21"/>
    </row>
    <row r="99" spans="1:5" x14ac:dyDescent="0.2">
      <c r="A99" s="22" t="s">
        <v>96</v>
      </c>
      <c r="B99" s="25">
        <v>2182.6999999999998</v>
      </c>
      <c r="C99" s="25">
        <v>2714113761.8000002</v>
      </c>
      <c r="D99" s="21"/>
      <c r="E99" s="21"/>
    </row>
    <row r="100" spans="1:5" x14ac:dyDescent="0.2">
      <c r="A100" s="22" t="s">
        <v>97</v>
      </c>
      <c r="B100" s="25">
        <v>2192.56</v>
      </c>
      <c r="C100" s="25">
        <v>2725510373.02</v>
      </c>
      <c r="D100" s="21"/>
      <c r="E100" s="21"/>
    </row>
    <row r="101" spans="1:5" x14ac:dyDescent="0.2">
      <c r="A101" s="22" t="s">
        <v>98</v>
      </c>
      <c r="B101" s="25">
        <v>2212.71</v>
      </c>
      <c r="C101" s="25">
        <v>2751302335.4400001</v>
      </c>
      <c r="D101" s="21"/>
      <c r="E101" s="21"/>
    </row>
    <row r="102" spans="1:5" x14ac:dyDescent="0.2">
      <c r="A102" s="22" t="s">
        <v>99</v>
      </c>
      <c r="B102" s="25">
        <v>2155.9</v>
      </c>
      <c r="C102" s="25">
        <v>2679648124.54</v>
      </c>
      <c r="D102" s="21"/>
      <c r="E102" s="21"/>
    </row>
    <row r="103" spans="1:5" x14ac:dyDescent="0.2">
      <c r="A103" s="22" t="s">
        <v>100</v>
      </c>
      <c r="B103" s="25">
        <v>2151.25</v>
      </c>
      <c r="C103" s="25">
        <v>2682331939.48</v>
      </c>
      <c r="D103" s="21"/>
      <c r="E103" s="21"/>
    </row>
    <row r="104" spans="1:5" x14ac:dyDescent="0.2">
      <c r="A104" s="22" t="s">
        <v>101</v>
      </c>
      <c r="B104" s="25">
        <v>2142.48</v>
      </c>
      <c r="C104" s="25">
        <v>2685359677.54</v>
      </c>
      <c r="D104" s="21"/>
      <c r="E104" s="21"/>
    </row>
    <row r="105" spans="1:5" x14ac:dyDescent="0.2">
      <c r="A105" s="22" t="s">
        <v>102</v>
      </c>
      <c r="B105" s="25">
        <v>2148.86</v>
      </c>
      <c r="C105" s="25">
        <v>2695715156.3800001</v>
      </c>
      <c r="D105" s="21"/>
      <c r="E105" s="21"/>
    </row>
    <row r="106" spans="1:5" x14ac:dyDescent="0.2">
      <c r="A106" s="22" t="s">
        <v>103</v>
      </c>
      <c r="B106" s="25">
        <v>2187.08</v>
      </c>
      <c r="C106" s="25">
        <v>2745463391.1300001</v>
      </c>
      <c r="D106" s="21"/>
      <c r="E106" s="21"/>
    </row>
    <row r="107" spans="1:5" x14ac:dyDescent="0.2">
      <c r="A107" s="22" t="s">
        <v>104</v>
      </c>
      <c r="B107" s="25">
        <v>2204.94</v>
      </c>
      <c r="C107" s="25">
        <v>2767625557.6100001</v>
      </c>
      <c r="D107" s="21"/>
      <c r="E107" s="21"/>
    </row>
    <row r="108" spans="1:5" x14ac:dyDescent="0.2">
      <c r="A108" s="22" t="s">
        <v>105</v>
      </c>
      <c r="B108" s="25">
        <v>2219.38</v>
      </c>
      <c r="C108" s="25">
        <v>2789388816.8600001</v>
      </c>
      <c r="D108" s="21"/>
      <c r="E108" s="21"/>
    </row>
    <row r="109" spans="1:5" x14ac:dyDescent="0.2">
      <c r="A109" s="22" t="s">
        <v>106</v>
      </c>
      <c r="B109" s="25">
        <v>2227.4499999999998</v>
      </c>
      <c r="C109" s="25">
        <v>2797409256.3200002</v>
      </c>
      <c r="D109" s="21"/>
      <c r="E109" s="21"/>
    </row>
    <row r="110" spans="1:5" x14ac:dyDescent="0.2">
      <c r="A110" s="22" t="s">
        <v>107</v>
      </c>
      <c r="B110" s="25">
        <v>2200.06</v>
      </c>
      <c r="C110" s="25">
        <v>2760304900.2199998</v>
      </c>
      <c r="D110" s="21"/>
      <c r="E110" s="21"/>
    </row>
    <row r="111" spans="1:5" x14ac:dyDescent="0.2">
      <c r="A111" s="22" t="s">
        <v>108</v>
      </c>
      <c r="B111" s="25">
        <v>2219.17</v>
      </c>
      <c r="C111" s="25">
        <v>2782519710.96</v>
      </c>
      <c r="D111" s="21"/>
      <c r="E111" s="21"/>
    </row>
    <row r="112" spans="1:5" x14ac:dyDescent="0.2">
      <c r="A112" s="22" t="s">
        <v>109</v>
      </c>
      <c r="B112" s="25">
        <v>2218.25</v>
      </c>
      <c r="C112" s="25">
        <v>2781566129.4000001</v>
      </c>
      <c r="D112" s="21"/>
      <c r="E112" s="21"/>
    </row>
    <row r="113" spans="1:5" x14ac:dyDescent="0.2">
      <c r="A113" s="22" t="s">
        <v>110</v>
      </c>
      <c r="B113" s="25">
        <v>2234.89</v>
      </c>
      <c r="C113" s="25">
        <v>2801304754.23</v>
      </c>
      <c r="D113" s="21"/>
      <c r="E113" s="21"/>
    </row>
    <row r="114" spans="1:5" x14ac:dyDescent="0.2">
      <c r="A114" s="22" t="s">
        <v>111</v>
      </c>
      <c r="B114" s="25">
        <v>2224.02</v>
      </c>
      <c r="C114" s="25">
        <v>2791237220.6399999</v>
      </c>
      <c r="D114" s="21"/>
      <c r="E114" s="21"/>
    </row>
    <row r="115" spans="1:5" x14ac:dyDescent="0.2">
      <c r="A115" s="22" t="s">
        <v>112</v>
      </c>
      <c r="B115" s="25">
        <v>2228.96</v>
      </c>
      <c r="C115" s="25">
        <v>2796465788.9899998</v>
      </c>
      <c r="D115" s="21"/>
      <c r="E115" s="21"/>
    </row>
    <row r="116" spans="1:5" x14ac:dyDescent="0.2">
      <c r="A116" s="22" t="s">
        <v>113</v>
      </c>
      <c r="B116" s="25">
        <v>2232.9699999999998</v>
      </c>
      <c r="C116" s="25">
        <v>2805479459.04</v>
      </c>
      <c r="D116" s="21"/>
      <c r="E116" s="21"/>
    </row>
    <row r="117" spans="1:5" x14ac:dyDescent="0.2">
      <c r="A117" s="22" t="s">
        <v>114</v>
      </c>
      <c r="B117" s="25">
        <v>2241.3200000000002</v>
      </c>
      <c r="C117" s="25">
        <v>2818066300.9699998</v>
      </c>
      <c r="D117" s="21"/>
      <c r="E117" s="21"/>
    </row>
    <row r="118" spans="1:5" x14ac:dyDescent="0.2">
      <c r="A118" s="22" t="s">
        <v>115</v>
      </c>
      <c r="B118" s="25">
        <v>2212.59</v>
      </c>
      <c r="C118" s="25">
        <v>2782604115.02</v>
      </c>
      <c r="D118" s="21"/>
      <c r="E118" s="21"/>
    </row>
    <row r="119" spans="1:5" x14ac:dyDescent="0.2">
      <c r="A119" s="22" t="s">
        <v>116</v>
      </c>
      <c r="B119" s="25">
        <v>2213.2199999999998</v>
      </c>
      <c r="C119" s="25">
        <v>2787005680.1199999</v>
      </c>
      <c r="D119" s="21"/>
      <c r="E119" s="21"/>
    </row>
    <row r="120" spans="1:5" x14ac:dyDescent="0.2">
      <c r="A120" s="22" t="s">
        <v>117</v>
      </c>
      <c r="B120" s="25">
        <v>2202.6799999999998</v>
      </c>
      <c r="C120" s="25">
        <v>2770406240.6900001</v>
      </c>
      <c r="D120" s="21"/>
      <c r="E120" s="21"/>
    </row>
    <row r="121" spans="1:5" x14ac:dyDescent="0.2">
      <c r="A121" s="22" t="s">
        <v>118</v>
      </c>
      <c r="B121" s="25">
        <v>2219.7399999999998</v>
      </c>
      <c r="C121" s="25">
        <v>2792861811.29</v>
      </c>
      <c r="D121" s="21"/>
      <c r="E121" s="21"/>
    </row>
    <row r="122" spans="1:5" x14ac:dyDescent="0.2">
      <c r="A122" s="22" t="s">
        <v>119</v>
      </c>
      <c r="B122" s="25">
        <v>2241.14</v>
      </c>
      <c r="C122" s="25">
        <v>2819315575.23</v>
      </c>
      <c r="D122" s="21"/>
      <c r="E122" s="21"/>
    </row>
    <row r="123" spans="1:5" x14ac:dyDescent="0.2">
      <c r="A123" s="22" t="s">
        <v>120</v>
      </c>
      <c r="B123" s="25">
        <v>2232.08</v>
      </c>
      <c r="C123" s="25">
        <v>2807320332.3099999</v>
      </c>
      <c r="D123" s="21"/>
      <c r="E123" s="21"/>
    </row>
    <row r="124" spans="1:5" x14ac:dyDescent="0.2">
      <c r="A124" s="22" t="s">
        <v>121</v>
      </c>
      <c r="B124" s="25">
        <v>2244.16</v>
      </c>
      <c r="C124" s="25">
        <v>2814872557.9499998</v>
      </c>
      <c r="D124" s="21"/>
      <c r="E124" s="21"/>
    </row>
    <row r="125" spans="1:5" x14ac:dyDescent="0.2">
      <c r="A125" s="22" t="s">
        <v>122</v>
      </c>
      <c r="B125" s="25">
        <v>2271.15</v>
      </c>
      <c r="C125" s="25">
        <v>2839929080.6700001</v>
      </c>
      <c r="D125" s="21"/>
      <c r="E125" s="21"/>
    </row>
    <row r="126" spans="1:5" x14ac:dyDescent="0.2">
      <c r="A126" s="22" t="s">
        <v>123</v>
      </c>
      <c r="B126" s="25">
        <v>2277.1799999999998</v>
      </c>
      <c r="C126" s="25">
        <v>2838530541.7399998</v>
      </c>
      <c r="D126" s="21"/>
      <c r="E126" s="21"/>
    </row>
    <row r="127" spans="1:5" x14ac:dyDescent="0.2">
      <c r="A127" s="22" t="s">
        <v>124</v>
      </c>
      <c r="B127" s="25">
        <v>2282.15</v>
      </c>
      <c r="C127" s="25">
        <v>2841523386.96</v>
      </c>
      <c r="D127" s="21"/>
      <c r="E127" s="21"/>
    </row>
    <row r="128" spans="1:5" x14ac:dyDescent="0.2">
      <c r="A128" s="22" t="s">
        <v>125</v>
      </c>
      <c r="B128" s="25">
        <v>2268.5300000000002</v>
      </c>
      <c r="C128" s="25">
        <v>2825901174.3000002</v>
      </c>
      <c r="D128" s="21"/>
      <c r="E128" s="21"/>
    </row>
    <row r="129" spans="1:5" x14ac:dyDescent="0.2">
      <c r="A129" s="22" t="s">
        <v>126</v>
      </c>
      <c r="B129" s="25">
        <v>2251.89</v>
      </c>
      <c r="C129" s="25">
        <v>2812314937.0700002</v>
      </c>
      <c r="D129" s="21"/>
      <c r="E129" s="21"/>
    </row>
    <row r="130" spans="1:5" x14ac:dyDescent="0.2">
      <c r="A130" s="22" t="s">
        <v>127</v>
      </c>
      <c r="B130" s="25">
        <v>2258.62</v>
      </c>
      <c r="C130" s="25">
        <v>2812105829.4899998</v>
      </c>
      <c r="D130" s="21"/>
      <c r="E130" s="21"/>
    </row>
    <row r="131" spans="1:5" x14ac:dyDescent="0.2">
      <c r="A131" s="22" t="s">
        <v>128</v>
      </c>
      <c r="B131" s="25">
        <v>2241.35</v>
      </c>
      <c r="C131" s="25">
        <v>2790477847.7199998</v>
      </c>
      <c r="D131" s="21"/>
      <c r="E131" s="21"/>
    </row>
    <row r="132" spans="1:5" x14ac:dyDescent="0.2">
      <c r="A132" s="22" t="s">
        <v>129</v>
      </c>
      <c r="B132" s="25">
        <v>2251.36</v>
      </c>
      <c r="C132" s="25">
        <v>2798555734.6399999</v>
      </c>
      <c r="D132" s="21"/>
      <c r="E132" s="21"/>
    </row>
    <row r="133" spans="1:5" x14ac:dyDescent="0.2">
      <c r="A133" s="22" t="s">
        <v>130</v>
      </c>
      <c r="B133" s="25">
        <v>2289.09</v>
      </c>
      <c r="C133" s="25">
        <v>2839967820.7800002</v>
      </c>
      <c r="D133" s="21"/>
      <c r="E133" s="21"/>
    </row>
    <row r="134" spans="1:5" x14ac:dyDescent="0.2">
      <c r="A134" s="22" t="s">
        <v>131</v>
      </c>
      <c r="B134" s="25">
        <v>2294.67</v>
      </c>
      <c r="C134" s="25">
        <v>2839809452.1599998</v>
      </c>
      <c r="D134" s="21"/>
      <c r="E134" s="21"/>
    </row>
    <row r="135" spans="1:5" x14ac:dyDescent="0.2">
      <c r="A135" s="22" t="s">
        <v>132</v>
      </c>
      <c r="B135" s="25">
        <v>2294.0500000000002</v>
      </c>
      <c r="C135" s="25">
        <v>2841652200.5100002</v>
      </c>
      <c r="D135" s="21"/>
      <c r="E135" s="21"/>
    </row>
    <row r="136" spans="1:5" x14ac:dyDescent="0.2">
      <c r="A136" s="22" t="s">
        <v>133</v>
      </c>
      <c r="B136" s="25">
        <v>2262.36</v>
      </c>
      <c r="C136" s="25">
        <v>2805238322.4699998</v>
      </c>
      <c r="D136" s="21"/>
      <c r="E136" s="21"/>
    </row>
    <row r="137" spans="1:5" x14ac:dyDescent="0.2">
      <c r="A137" s="22" t="s">
        <v>134</v>
      </c>
      <c r="B137" s="25">
        <v>2241.69</v>
      </c>
      <c r="C137" s="25">
        <v>2779284603.8200002</v>
      </c>
      <c r="D137" s="21"/>
      <c r="E137" s="21"/>
    </row>
    <row r="138" spans="1:5" x14ac:dyDescent="0.2">
      <c r="A138" s="22" t="s">
        <v>135</v>
      </c>
      <c r="B138" s="25">
        <v>2244.4499999999998</v>
      </c>
      <c r="C138" s="25">
        <v>2782021488.1100001</v>
      </c>
      <c r="D138" s="21"/>
      <c r="E138" s="21"/>
    </row>
    <row r="139" spans="1:5" x14ac:dyDescent="0.2">
      <c r="A139" s="22" t="s">
        <v>136</v>
      </c>
      <c r="B139" s="25">
        <v>2257.6799999999998</v>
      </c>
      <c r="C139" s="25">
        <v>2799105951.8699999</v>
      </c>
      <c r="D139" s="21"/>
      <c r="E139" s="21"/>
    </row>
    <row r="140" spans="1:5" x14ac:dyDescent="0.2">
      <c r="A140" s="22" t="s">
        <v>137</v>
      </c>
      <c r="B140" s="25">
        <v>2243.9699999999998</v>
      </c>
      <c r="C140" s="25">
        <v>2768765625.3200002</v>
      </c>
      <c r="D140" s="21"/>
      <c r="E140" s="21"/>
    </row>
    <row r="141" spans="1:5" x14ac:dyDescent="0.2">
      <c r="A141" s="22" t="s">
        <v>138</v>
      </c>
      <c r="B141" s="25">
        <v>2264.59</v>
      </c>
      <c r="C141" s="25">
        <v>2785016898.77</v>
      </c>
      <c r="D141" s="21"/>
      <c r="E141" s="21"/>
    </row>
    <row r="142" spans="1:5" x14ac:dyDescent="0.2">
      <c r="A142" s="22" t="s">
        <v>139</v>
      </c>
      <c r="B142" s="25">
        <v>2268.27</v>
      </c>
      <c r="C142" s="25">
        <v>2790301930.8000002</v>
      </c>
      <c r="D142" s="21"/>
      <c r="E142" s="21"/>
    </row>
    <row r="143" spans="1:5" x14ac:dyDescent="0.2">
      <c r="A143" s="22" t="s">
        <v>140</v>
      </c>
      <c r="B143" s="25">
        <v>2252.23</v>
      </c>
      <c r="C143" s="25">
        <v>2779524052.3099999</v>
      </c>
      <c r="D143" s="21"/>
      <c r="E143" s="21"/>
    </row>
    <row r="144" spans="1:5" x14ac:dyDescent="0.2">
      <c r="A144" s="22" t="s">
        <v>141</v>
      </c>
      <c r="B144" s="25">
        <v>2292.5700000000002</v>
      </c>
      <c r="C144" s="25">
        <v>2851437593.3899999</v>
      </c>
      <c r="D144" s="21"/>
      <c r="E144" s="21"/>
    </row>
    <row r="145" spans="1:5" x14ac:dyDescent="0.2">
      <c r="A145" s="22" t="s">
        <v>142</v>
      </c>
      <c r="B145" s="25">
        <v>2307.9299999999998</v>
      </c>
      <c r="C145" s="25">
        <v>2869588651.0999999</v>
      </c>
      <c r="D145" s="21"/>
      <c r="E145" s="21"/>
    </row>
    <row r="146" spans="1:5" x14ac:dyDescent="0.2">
      <c r="A146" s="22" t="s">
        <v>143</v>
      </c>
      <c r="B146" s="25">
        <v>2324.44</v>
      </c>
      <c r="C146" s="25">
        <v>2892823821.5900002</v>
      </c>
      <c r="D146" s="21"/>
      <c r="E146" s="21"/>
    </row>
    <row r="147" spans="1:5" x14ac:dyDescent="0.2">
      <c r="A147" s="22" t="s">
        <v>144</v>
      </c>
      <c r="B147" s="25">
        <v>2340.67</v>
      </c>
      <c r="C147" s="25">
        <v>2912544764.6700001</v>
      </c>
      <c r="D147" s="21"/>
      <c r="E147" s="21"/>
    </row>
    <row r="148" spans="1:5" x14ac:dyDescent="0.2">
      <c r="A148" s="22" t="s">
        <v>145</v>
      </c>
      <c r="B148" s="25">
        <v>2331.71</v>
      </c>
      <c r="C148" s="25">
        <v>2914159633.4400001</v>
      </c>
      <c r="D148" s="21"/>
      <c r="E148" s="21"/>
    </row>
    <row r="149" spans="1:5" x14ac:dyDescent="0.2">
      <c r="A149" s="22" t="s">
        <v>146</v>
      </c>
      <c r="B149" s="25">
        <v>2317.37</v>
      </c>
      <c r="C149" s="25">
        <v>2905659568.5300002</v>
      </c>
      <c r="D149" s="21"/>
      <c r="E149" s="21"/>
    </row>
    <row r="150" spans="1:5" x14ac:dyDescent="0.2">
      <c r="A150" s="22" t="s">
        <v>147</v>
      </c>
      <c r="B150" s="25">
        <v>2307.6999999999998</v>
      </c>
      <c r="C150" s="25">
        <v>2903066706.2399998</v>
      </c>
      <c r="D150" s="21"/>
      <c r="E150" s="21"/>
    </row>
    <row r="151" spans="1:5" x14ac:dyDescent="0.2">
      <c r="A151" s="22" t="s">
        <v>148</v>
      </c>
      <c r="B151" s="25">
        <v>2298.8200000000002</v>
      </c>
      <c r="C151" s="25">
        <v>2895936918.27</v>
      </c>
      <c r="D151" s="21"/>
      <c r="E151" s="21"/>
    </row>
    <row r="152" spans="1:5" x14ac:dyDescent="0.2">
      <c r="A152" s="22" t="s">
        <v>149</v>
      </c>
      <c r="B152" s="25">
        <v>2307.0500000000002</v>
      </c>
      <c r="C152" s="25">
        <v>2905944783.0700002</v>
      </c>
      <c r="D152" s="21"/>
      <c r="E152" s="21"/>
    </row>
    <row r="153" spans="1:5" x14ac:dyDescent="0.2">
      <c r="A153" s="22" t="s">
        <v>150</v>
      </c>
      <c r="B153" s="25">
        <v>2300.09</v>
      </c>
      <c r="C153" s="25">
        <v>2896476949.0500002</v>
      </c>
      <c r="D153" s="21"/>
      <c r="E153" s="21"/>
    </row>
    <row r="154" spans="1:5" x14ac:dyDescent="0.2">
      <c r="A154" s="22" t="s">
        <v>151</v>
      </c>
      <c r="B154" s="25">
        <v>2305.96</v>
      </c>
      <c r="C154" s="25">
        <v>2884756544.71</v>
      </c>
      <c r="D154" s="21"/>
      <c r="E154" s="21"/>
    </row>
    <row r="155" spans="1:5" x14ac:dyDescent="0.2">
      <c r="A155" s="22" t="s">
        <v>152</v>
      </c>
      <c r="B155" s="25">
        <v>2311.4299999999998</v>
      </c>
      <c r="C155" s="25">
        <v>2894736799.7800002</v>
      </c>
      <c r="D155" s="21"/>
      <c r="E155" s="21"/>
    </row>
    <row r="156" spans="1:5" x14ac:dyDescent="0.2">
      <c r="A156" s="22" t="s">
        <v>153</v>
      </c>
      <c r="B156" s="25">
        <v>2311.44</v>
      </c>
      <c r="C156" s="25">
        <v>2889945106.8000002</v>
      </c>
      <c r="D156" s="21"/>
      <c r="E156" s="21"/>
    </row>
    <row r="157" spans="1:5" x14ac:dyDescent="0.2">
      <c r="A157" s="22" t="s">
        <v>154</v>
      </c>
      <c r="B157" s="25">
        <v>2308.21</v>
      </c>
      <c r="C157" s="25">
        <v>2876655119.3600001</v>
      </c>
      <c r="D157" s="21"/>
      <c r="E157" s="21"/>
    </row>
    <row r="158" spans="1:5" x14ac:dyDescent="0.2">
      <c r="A158" s="22" t="s">
        <v>155</v>
      </c>
      <c r="B158" s="25">
        <v>2327.06</v>
      </c>
      <c r="C158" s="25">
        <v>2888872926.7800002</v>
      </c>
      <c r="D158" s="21"/>
      <c r="E158" s="21"/>
    </row>
    <row r="159" spans="1:5" x14ac:dyDescent="0.2">
      <c r="A159" s="22" t="s">
        <v>156</v>
      </c>
      <c r="B159" s="25">
        <v>2289.7800000000002</v>
      </c>
      <c r="C159" s="25">
        <v>2848774203.79</v>
      </c>
      <c r="D159" s="21"/>
      <c r="E159" s="21"/>
    </row>
    <row r="160" spans="1:5" x14ac:dyDescent="0.2">
      <c r="A160" s="22" t="s">
        <v>157</v>
      </c>
      <c r="B160" s="25">
        <v>2290.6</v>
      </c>
      <c r="C160" s="25">
        <v>2871675403.4499998</v>
      </c>
      <c r="D160" s="21"/>
      <c r="E160" s="21"/>
    </row>
    <row r="161" spans="1:5" x14ac:dyDescent="0.2">
      <c r="A161" s="22" t="s">
        <v>158</v>
      </c>
      <c r="B161" s="25">
        <v>2269.35</v>
      </c>
      <c r="C161" s="25">
        <v>2846513898.8499999</v>
      </c>
      <c r="D161" s="21"/>
      <c r="E161" s="21"/>
    </row>
    <row r="162" spans="1:5" x14ac:dyDescent="0.2">
      <c r="A162" s="22" t="s">
        <v>159</v>
      </c>
      <c r="B162" s="25">
        <v>2240.84</v>
      </c>
      <c r="C162" s="25">
        <v>2809377282.25</v>
      </c>
      <c r="D162" s="21"/>
      <c r="E162" s="21"/>
    </row>
    <row r="163" spans="1:5" x14ac:dyDescent="0.2">
      <c r="A163" s="22" t="s">
        <v>160</v>
      </c>
      <c r="B163" s="25">
        <v>2254.34</v>
      </c>
      <c r="C163" s="25">
        <v>2796039534.5500002</v>
      </c>
      <c r="D163" s="21"/>
      <c r="E163" s="21"/>
    </row>
    <row r="164" spans="1:5" x14ac:dyDescent="0.2">
      <c r="A164" s="22" t="s">
        <v>161</v>
      </c>
      <c r="B164" s="25">
        <v>2261.64</v>
      </c>
      <c r="C164" s="25">
        <v>2807250064.6399999</v>
      </c>
      <c r="D164" s="21"/>
      <c r="E164" s="21"/>
    </row>
    <row r="165" spans="1:5" x14ac:dyDescent="0.2">
      <c r="A165" s="22" t="s">
        <v>162</v>
      </c>
      <c r="B165" s="25">
        <v>2234.1</v>
      </c>
      <c r="C165" s="25">
        <v>2772585152.4499998</v>
      </c>
      <c r="D165" s="21"/>
      <c r="E165" s="21"/>
    </row>
    <row r="166" spans="1:5" x14ac:dyDescent="0.2">
      <c r="A166" s="22" t="s">
        <v>163</v>
      </c>
      <c r="B166" s="25">
        <v>2233.48</v>
      </c>
      <c r="C166" s="25">
        <v>2774272041.7399998</v>
      </c>
      <c r="D166" s="21"/>
      <c r="E166" s="21"/>
    </row>
    <row r="167" spans="1:5" x14ac:dyDescent="0.2">
      <c r="A167" s="22" t="s">
        <v>164</v>
      </c>
      <c r="B167" s="25">
        <v>2219.79</v>
      </c>
      <c r="C167" s="25">
        <v>2734732405.4200001</v>
      </c>
      <c r="D167" s="21"/>
      <c r="E167" s="21"/>
    </row>
    <row r="168" spans="1:5" x14ac:dyDescent="0.2">
      <c r="A168" s="22" t="s">
        <v>165</v>
      </c>
      <c r="B168" s="25">
        <v>2199.86</v>
      </c>
      <c r="C168" s="25">
        <v>2711150626.04</v>
      </c>
      <c r="D168" s="21"/>
      <c r="E168" s="21"/>
    </row>
    <row r="169" spans="1:5" x14ac:dyDescent="0.2">
      <c r="A169" s="22" t="s">
        <v>166</v>
      </c>
      <c r="B169" s="25">
        <v>2209.08</v>
      </c>
      <c r="C169" s="25">
        <v>2723032874.6199999</v>
      </c>
      <c r="D169" s="21"/>
      <c r="E169" s="21"/>
    </row>
    <row r="170" spans="1:5" x14ac:dyDescent="0.2">
      <c r="A170" s="22" t="s">
        <v>167</v>
      </c>
      <c r="B170" s="25">
        <v>2173.3200000000002</v>
      </c>
      <c r="C170" s="25">
        <v>2675896318.5500002</v>
      </c>
      <c r="D170" s="21"/>
      <c r="E170" s="21"/>
    </row>
    <row r="171" spans="1:5" x14ac:dyDescent="0.2">
      <c r="A171" s="22" t="s">
        <v>168</v>
      </c>
      <c r="B171" s="25">
        <v>2163.77</v>
      </c>
      <c r="C171" s="25">
        <v>2659596855.54</v>
      </c>
      <c r="D171" s="21"/>
      <c r="E171" s="21"/>
    </row>
    <row r="172" spans="1:5" x14ac:dyDescent="0.2">
      <c r="A172" s="22" t="s">
        <v>169</v>
      </c>
      <c r="B172" s="25">
        <v>2165.12</v>
      </c>
      <c r="C172" s="25">
        <v>2664138231.75</v>
      </c>
      <c r="D172" s="21"/>
      <c r="E172" s="21"/>
    </row>
    <row r="173" spans="1:5" x14ac:dyDescent="0.2">
      <c r="A173" s="22" t="s">
        <v>170</v>
      </c>
      <c r="B173" s="25">
        <v>2211.36</v>
      </c>
      <c r="C173" s="25">
        <v>2723305643.6799998</v>
      </c>
      <c r="D173" s="21"/>
      <c r="E173" s="21"/>
    </row>
    <row r="174" spans="1:5" x14ac:dyDescent="0.2">
      <c r="A174" s="22" t="s">
        <v>171</v>
      </c>
      <c r="B174" s="25">
        <v>2182.17</v>
      </c>
      <c r="C174" s="25">
        <v>2717848206.3000002</v>
      </c>
      <c r="D174" s="21"/>
      <c r="E174" s="21"/>
    </row>
    <row r="175" spans="1:5" x14ac:dyDescent="0.2">
      <c r="A175" s="22" t="s">
        <v>172</v>
      </c>
      <c r="B175" s="25">
        <v>2205.9299999999998</v>
      </c>
      <c r="C175" s="25">
        <v>2744151857.6799998</v>
      </c>
      <c r="D175" s="21"/>
      <c r="E175" s="21"/>
    </row>
    <row r="176" spans="1:5" x14ac:dyDescent="0.2">
      <c r="A176" s="22" t="s">
        <v>173</v>
      </c>
      <c r="B176" s="25">
        <v>2173.11</v>
      </c>
      <c r="C176" s="25">
        <v>2703699445</v>
      </c>
      <c r="D176" s="21"/>
      <c r="E176" s="21"/>
    </row>
    <row r="177" spans="1:5" x14ac:dyDescent="0.2">
      <c r="A177" s="22" t="s">
        <v>174</v>
      </c>
      <c r="B177" s="25">
        <v>2175.08</v>
      </c>
      <c r="C177" s="25">
        <v>2706044233.54</v>
      </c>
      <c r="D177" s="21"/>
      <c r="E177" s="21"/>
    </row>
    <row r="178" spans="1:5" x14ac:dyDescent="0.2">
      <c r="A178" s="22" t="s">
        <v>175</v>
      </c>
      <c r="B178" s="25">
        <v>2152.38</v>
      </c>
      <c r="C178" s="25">
        <v>2683412489.4400001</v>
      </c>
      <c r="D178" s="21"/>
      <c r="E178" s="21"/>
    </row>
    <row r="179" spans="1:5" x14ac:dyDescent="0.2">
      <c r="A179" s="22" t="s">
        <v>176</v>
      </c>
      <c r="B179" s="25">
        <v>2118.7399999999998</v>
      </c>
      <c r="C179" s="25">
        <v>2644963479.8200002</v>
      </c>
      <c r="D179" s="21"/>
      <c r="E179" s="21"/>
    </row>
    <row r="180" spans="1:5" x14ac:dyDescent="0.2">
      <c r="A180" s="22" t="s">
        <v>177</v>
      </c>
      <c r="B180" s="25">
        <v>2106.19</v>
      </c>
      <c r="C180" s="25">
        <v>2631045730.9099998</v>
      </c>
      <c r="D180" s="21"/>
      <c r="E180" s="21"/>
    </row>
    <row r="181" spans="1:5" x14ac:dyDescent="0.2">
      <c r="A181" s="22" t="s">
        <v>178</v>
      </c>
      <c r="B181" s="25">
        <v>2097.19</v>
      </c>
      <c r="C181" s="25">
        <v>2619766309.3899999</v>
      </c>
      <c r="D181" s="21"/>
      <c r="E181" s="21"/>
    </row>
    <row r="182" spans="1:5" x14ac:dyDescent="0.2">
      <c r="A182" s="22" t="s">
        <v>179</v>
      </c>
      <c r="B182" s="25">
        <v>2071.09</v>
      </c>
      <c r="C182" s="25">
        <v>2578713459.5</v>
      </c>
      <c r="D182" s="21"/>
      <c r="E182" s="21"/>
    </row>
    <row r="183" spans="1:5" x14ac:dyDescent="0.2">
      <c r="A183" s="22" t="s">
        <v>180</v>
      </c>
      <c r="B183" s="25">
        <v>2049.75</v>
      </c>
      <c r="C183" s="25">
        <v>2555228638.0799999</v>
      </c>
      <c r="D183" s="21"/>
      <c r="E183" s="21"/>
    </row>
    <row r="184" spans="1:5" x14ac:dyDescent="0.2">
      <c r="A184" s="22" t="s">
        <v>181</v>
      </c>
      <c r="B184" s="25">
        <v>2059.42</v>
      </c>
      <c r="C184" s="25">
        <v>2569369158.6599998</v>
      </c>
      <c r="D184" s="21"/>
      <c r="E184" s="21"/>
    </row>
    <row r="185" spans="1:5" x14ac:dyDescent="0.2">
      <c r="A185" s="22" t="s">
        <v>182</v>
      </c>
      <c r="B185" s="25">
        <v>2044.87</v>
      </c>
      <c r="C185" s="25">
        <v>2550117697.4699998</v>
      </c>
      <c r="D185" s="21"/>
      <c r="E185" s="21"/>
    </row>
    <row r="186" spans="1:5" x14ac:dyDescent="0.2">
      <c r="A186" s="22" t="s">
        <v>183</v>
      </c>
      <c r="B186" s="25">
        <v>2070.14</v>
      </c>
      <c r="C186" s="25">
        <v>2557200176.9400001</v>
      </c>
      <c r="D186" s="21"/>
      <c r="E186" s="21"/>
    </row>
    <row r="187" spans="1:5" x14ac:dyDescent="0.2">
      <c r="A187" s="22" t="s">
        <v>184</v>
      </c>
      <c r="B187" s="25">
        <v>2076.08</v>
      </c>
      <c r="C187" s="25">
        <v>2566937561.8000002</v>
      </c>
      <c r="D187" s="21"/>
      <c r="E187" s="21"/>
    </row>
    <row r="188" spans="1:5" x14ac:dyDescent="0.2">
      <c r="A188" s="22" t="s">
        <v>185</v>
      </c>
      <c r="B188" s="25">
        <v>2054.2199999999998</v>
      </c>
      <c r="C188" s="25">
        <v>2541248421.3200002</v>
      </c>
      <c r="D188" s="21"/>
      <c r="E188" s="21"/>
    </row>
    <row r="189" spans="1:5" x14ac:dyDescent="0.2">
      <c r="A189" s="22" t="s">
        <v>186</v>
      </c>
      <c r="B189" s="25">
        <v>2040.48</v>
      </c>
      <c r="C189" s="25">
        <v>2525506293.8299999</v>
      </c>
      <c r="D189" s="21"/>
      <c r="E189" s="21"/>
    </row>
    <row r="190" spans="1:5" x14ac:dyDescent="0.2">
      <c r="A190" s="22" t="s">
        <v>187</v>
      </c>
      <c r="B190" s="25">
        <v>2028.76</v>
      </c>
      <c r="C190" s="25">
        <v>2515753534.6799998</v>
      </c>
      <c r="D190" s="21"/>
      <c r="E190" s="21"/>
    </row>
    <row r="191" spans="1:5" x14ac:dyDescent="0.2">
      <c r="A191" s="22" t="s">
        <v>188</v>
      </c>
      <c r="B191" s="25">
        <v>2010.89</v>
      </c>
      <c r="C191" s="25">
        <v>2494123083.3099999</v>
      </c>
      <c r="D191" s="21"/>
      <c r="E191" s="21"/>
    </row>
    <row r="192" spans="1:5" x14ac:dyDescent="0.2">
      <c r="A192" s="22" t="s">
        <v>189</v>
      </c>
      <c r="B192" s="25">
        <v>2018.17</v>
      </c>
      <c r="C192" s="25">
        <v>2505410998.2600002</v>
      </c>
      <c r="D192" s="21"/>
      <c r="E192" s="21"/>
    </row>
    <row r="193" spans="1:5" x14ac:dyDescent="0.2">
      <c r="A193" s="22" t="s">
        <v>190</v>
      </c>
      <c r="B193" s="25">
        <v>2029.54</v>
      </c>
      <c r="C193" s="25">
        <v>2519669777.6599998</v>
      </c>
      <c r="D193" s="21"/>
      <c r="E193" s="21"/>
    </row>
    <row r="194" spans="1:5" x14ac:dyDescent="0.2">
      <c r="A194" s="22" t="s">
        <v>191</v>
      </c>
      <c r="B194" s="25">
        <v>2024.5</v>
      </c>
      <c r="C194" s="25">
        <v>2517902416.77</v>
      </c>
      <c r="D194" s="21"/>
      <c r="E194" s="21"/>
    </row>
    <row r="195" spans="1:5" x14ac:dyDescent="0.2">
      <c r="A195" s="22" t="s">
        <v>192</v>
      </c>
      <c r="B195" s="25">
        <v>1998.99</v>
      </c>
      <c r="C195" s="25">
        <v>2496082060.3499999</v>
      </c>
      <c r="D195" s="21"/>
      <c r="E195" s="21"/>
    </row>
    <row r="196" spans="1:5" x14ac:dyDescent="0.2">
      <c r="A196" s="22" t="s">
        <v>193</v>
      </c>
      <c r="B196" s="25">
        <v>1986.24</v>
      </c>
      <c r="C196" s="25">
        <v>2485682677.3600001</v>
      </c>
      <c r="D196" s="21"/>
      <c r="E196" s="21"/>
    </row>
    <row r="197" spans="1:5" x14ac:dyDescent="0.2">
      <c r="A197" s="22" t="s">
        <v>194</v>
      </c>
      <c r="B197" s="25">
        <v>1950.77</v>
      </c>
      <c r="C197" s="25">
        <v>2447575815</v>
      </c>
      <c r="D197" s="21"/>
      <c r="E197" s="21"/>
    </row>
    <row r="198" spans="1:5" x14ac:dyDescent="0.2">
      <c r="A198" s="22" t="s">
        <v>195</v>
      </c>
      <c r="B198" s="25">
        <v>1948.83</v>
      </c>
      <c r="C198" s="25">
        <v>2447254455.0100002</v>
      </c>
      <c r="D198" s="21"/>
      <c r="E198" s="21"/>
    </row>
    <row r="199" spans="1:5" x14ac:dyDescent="0.2">
      <c r="A199" s="22" t="s">
        <v>196</v>
      </c>
      <c r="B199" s="25">
        <v>1995.84</v>
      </c>
      <c r="C199" s="25">
        <v>2509188307.0500002</v>
      </c>
      <c r="D199" s="21"/>
      <c r="E199" s="21"/>
    </row>
    <row r="200" spans="1:5" x14ac:dyDescent="0.2">
      <c r="A200" s="22" t="s">
        <v>197</v>
      </c>
      <c r="B200" s="25">
        <v>1995.37</v>
      </c>
      <c r="C200" s="25">
        <v>2511702691.1799998</v>
      </c>
      <c r="D200" s="21"/>
      <c r="E200" s="21"/>
    </row>
    <row r="201" spans="1:5" x14ac:dyDescent="0.2">
      <c r="A201" s="22" t="s">
        <v>198</v>
      </c>
      <c r="B201" s="25">
        <v>1994.96</v>
      </c>
      <c r="C201" s="25">
        <v>2509659547.9299998</v>
      </c>
      <c r="D201" s="21"/>
      <c r="E201" s="21"/>
    </row>
    <row r="202" spans="1:5" x14ac:dyDescent="0.2">
      <c r="A202" s="22" t="s">
        <v>199</v>
      </c>
      <c r="B202" s="25">
        <v>1983.37</v>
      </c>
      <c r="C202" s="25">
        <v>2505799539.6500001</v>
      </c>
      <c r="D202" s="21"/>
      <c r="E202" s="21"/>
    </row>
    <row r="203" spans="1:5" x14ac:dyDescent="0.2">
      <c r="A203" s="22" t="s">
        <v>200</v>
      </c>
      <c r="B203" s="25">
        <v>1996.62</v>
      </c>
      <c r="C203" s="25">
        <v>2524966466.6599998</v>
      </c>
      <c r="D203" s="21"/>
      <c r="E203" s="21"/>
    </row>
    <row r="204" spans="1:5" x14ac:dyDescent="0.2">
      <c r="A204" s="22" t="s">
        <v>201</v>
      </c>
      <c r="B204" s="25">
        <v>1969.78</v>
      </c>
      <c r="C204" s="25">
        <v>2497990985.4899998</v>
      </c>
      <c r="D204" s="21"/>
      <c r="E204" s="21"/>
    </row>
    <row r="205" spans="1:5" x14ac:dyDescent="0.2">
      <c r="A205" s="22" t="s">
        <v>202</v>
      </c>
      <c r="B205" s="25">
        <v>1996.76</v>
      </c>
      <c r="C205" s="25">
        <v>2532701657.77</v>
      </c>
      <c r="D205" s="21"/>
      <c r="E205" s="21"/>
    </row>
    <row r="206" spans="1:5" x14ac:dyDescent="0.2">
      <c r="A206" s="22" t="s">
        <v>203</v>
      </c>
      <c r="B206" s="25">
        <v>2001.65</v>
      </c>
      <c r="C206" s="25">
        <v>2540026113.5999999</v>
      </c>
      <c r="D206" s="21"/>
      <c r="E206" s="21"/>
    </row>
    <row r="207" spans="1:5" x14ac:dyDescent="0.2">
      <c r="A207" s="22" t="s">
        <v>204</v>
      </c>
      <c r="B207" s="25">
        <v>1994.27</v>
      </c>
      <c r="C207" s="25">
        <v>2530306306.5500002</v>
      </c>
      <c r="D207" s="21"/>
      <c r="E207" s="21"/>
    </row>
    <row r="208" spans="1:5" x14ac:dyDescent="0.2">
      <c r="A208" s="22" t="s">
        <v>205</v>
      </c>
      <c r="B208" s="25">
        <v>2004.61</v>
      </c>
      <c r="C208" s="25">
        <v>2556317843.5100002</v>
      </c>
      <c r="D208" s="21"/>
      <c r="E208" s="21"/>
    </row>
    <row r="209" spans="1:5" x14ac:dyDescent="0.2">
      <c r="A209" s="22" t="s">
        <v>206</v>
      </c>
      <c r="B209" s="25">
        <v>2004.35</v>
      </c>
      <c r="C209" s="25">
        <v>2556390138.3200002</v>
      </c>
      <c r="D209" s="21"/>
      <c r="E209" s="21"/>
    </row>
    <row r="210" spans="1:5" x14ac:dyDescent="0.2">
      <c r="A210" s="22" t="s">
        <v>207</v>
      </c>
      <c r="B210" s="25">
        <v>2026.25</v>
      </c>
      <c r="C210" s="25">
        <v>2596439135.5799999</v>
      </c>
      <c r="D210" s="21"/>
      <c r="E210" s="21"/>
    </row>
    <row r="211" spans="1:5" x14ac:dyDescent="0.2">
      <c r="A211" s="22" t="s">
        <v>208</v>
      </c>
      <c r="B211" s="25">
        <v>2038.29</v>
      </c>
      <c r="C211" s="25">
        <v>2618188687.0300002</v>
      </c>
      <c r="D211" s="21"/>
      <c r="E211" s="21"/>
    </row>
    <row r="212" spans="1:5" x14ac:dyDescent="0.2">
      <c r="A212" s="22" t="s">
        <v>209</v>
      </c>
      <c r="B212" s="25">
        <v>2022.62</v>
      </c>
      <c r="C212" s="25">
        <v>2599520826.4299998</v>
      </c>
      <c r="D212" s="21"/>
      <c r="E212" s="21"/>
    </row>
    <row r="213" spans="1:5" x14ac:dyDescent="0.2">
      <c r="A213" s="22" t="s">
        <v>210</v>
      </c>
      <c r="B213" s="25">
        <v>2004.88</v>
      </c>
      <c r="C213" s="25">
        <v>2574129884.2800002</v>
      </c>
      <c r="D213" s="21"/>
      <c r="E213" s="21"/>
    </row>
    <row r="214" spans="1:5" x14ac:dyDescent="0.2">
      <c r="A214" s="22" t="s">
        <v>211</v>
      </c>
      <c r="B214" s="25">
        <v>2012.23</v>
      </c>
      <c r="C214" s="25">
        <v>2584427441.73</v>
      </c>
      <c r="D214" s="21"/>
      <c r="E214" s="21"/>
    </row>
    <row r="215" spans="1:5" x14ac:dyDescent="0.2">
      <c r="A215" s="22" t="s">
        <v>212</v>
      </c>
      <c r="B215" s="25">
        <v>2029.15</v>
      </c>
      <c r="C215" s="25">
        <v>2613893712.1500001</v>
      </c>
      <c r="D215" s="21"/>
      <c r="E215" s="21"/>
    </row>
    <row r="216" spans="1:5" x14ac:dyDescent="0.2">
      <c r="A216" s="22" t="s">
        <v>213</v>
      </c>
      <c r="B216" s="25">
        <v>2028.36</v>
      </c>
      <c r="C216" s="25">
        <v>2632207573.9299998</v>
      </c>
      <c r="D216" s="21"/>
      <c r="E216" s="21"/>
    </row>
    <row r="217" spans="1:5" x14ac:dyDescent="0.2">
      <c r="A217" s="22" t="s">
        <v>214</v>
      </c>
      <c r="B217" s="25">
        <v>1993.67</v>
      </c>
      <c r="C217" s="25">
        <v>2591125157.77</v>
      </c>
      <c r="D217" s="21"/>
      <c r="E217" s="21"/>
    </row>
    <row r="218" spans="1:5" x14ac:dyDescent="0.2">
      <c r="A218" s="22" t="s">
        <v>215</v>
      </c>
      <c r="B218" s="25">
        <v>2026.18</v>
      </c>
      <c r="C218" s="25">
        <v>2641157812.8099999</v>
      </c>
      <c r="D218" s="21"/>
      <c r="E218" s="21"/>
    </row>
    <row r="219" spans="1:5" x14ac:dyDescent="0.2">
      <c r="A219" s="22" t="s">
        <v>216</v>
      </c>
      <c r="B219" s="25">
        <v>1997.98</v>
      </c>
      <c r="C219" s="25">
        <v>2602175215.5500002</v>
      </c>
      <c r="D219" s="21"/>
      <c r="E219" s="21"/>
    </row>
    <row r="220" spans="1:5" x14ac:dyDescent="0.2">
      <c r="A220" s="22" t="s">
        <v>217</v>
      </c>
      <c r="B220" s="25">
        <v>1990.21</v>
      </c>
      <c r="C220" s="25">
        <v>2600483196.3800001</v>
      </c>
      <c r="D220" s="21"/>
      <c r="E220" s="21"/>
    </row>
    <row r="221" spans="1:5" x14ac:dyDescent="0.2">
      <c r="A221" s="22" t="s">
        <v>218</v>
      </c>
      <c r="B221" s="25">
        <v>1995</v>
      </c>
      <c r="C221" s="25">
        <v>2606184293.8099999</v>
      </c>
      <c r="D221" s="21"/>
      <c r="E221" s="21"/>
    </row>
    <row r="222" spans="1:5" x14ac:dyDescent="0.2">
      <c r="A222" s="22" t="s">
        <v>219</v>
      </c>
      <c r="B222" s="25">
        <v>2003.21</v>
      </c>
      <c r="C222" s="25">
        <v>2620938295.1900001</v>
      </c>
      <c r="D222" s="21"/>
      <c r="E222" s="21"/>
    </row>
    <row r="223" spans="1:5" x14ac:dyDescent="0.2">
      <c r="A223" s="22" t="s">
        <v>220</v>
      </c>
      <c r="B223" s="25">
        <v>2014.97</v>
      </c>
      <c r="C223" s="25">
        <v>2648801483.21</v>
      </c>
      <c r="D223" s="21"/>
      <c r="E223" s="21"/>
    </row>
    <row r="224" spans="1:5" x14ac:dyDescent="0.2">
      <c r="A224" s="22" t="s">
        <v>221</v>
      </c>
      <c r="B224" s="25">
        <v>2027.45</v>
      </c>
      <c r="C224" s="25">
        <v>2672472449.6999998</v>
      </c>
      <c r="D224" s="21"/>
      <c r="E224" s="21"/>
    </row>
    <row r="225" spans="1:5" x14ac:dyDescent="0.2">
      <c r="A225" s="22" t="s">
        <v>222</v>
      </c>
      <c r="B225" s="25">
        <v>2025.78</v>
      </c>
      <c r="C225" s="25">
        <v>2673330185.1100001</v>
      </c>
      <c r="D225" s="21"/>
      <c r="E225" s="21"/>
    </row>
    <row r="226" spans="1:5" x14ac:dyDescent="0.2">
      <c r="A226" s="22" t="s">
        <v>223</v>
      </c>
      <c r="B226" s="25">
        <v>2013.39</v>
      </c>
      <c r="C226" s="25">
        <v>2664956010.1100001</v>
      </c>
      <c r="D226" s="21"/>
      <c r="E226" s="21"/>
    </row>
    <row r="227" spans="1:5" x14ac:dyDescent="0.2">
      <c r="A227" s="22" t="s">
        <v>224</v>
      </c>
      <c r="B227" s="25">
        <v>2018.21</v>
      </c>
      <c r="C227" s="25">
        <v>2662864891.1799998</v>
      </c>
      <c r="D227" s="21"/>
      <c r="E227" s="21"/>
    </row>
    <row r="228" spans="1:5" x14ac:dyDescent="0.2">
      <c r="A228" s="22" t="s">
        <v>225</v>
      </c>
      <c r="B228" s="25">
        <v>2000.77</v>
      </c>
      <c r="C228" s="25">
        <v>2644039646.8600001</v>
      </c>
      <c r="D228" s="21"/>
      <c r="E228" s="21"/>
    </row>
    <row r="229" spans="1:5" x14ac:dyDescent="0.2">
      <c r="A229" s="22" t="s">
        <v>226</v>
      </c>
      <c r="B229" s="25">
        <v>1987.13</v>
      </c>
      <c r="C229" s="25">
        <v>2623887398.3099999</v>
      </c>
      <c r="D229" s="21"/>
      <c r="E229" s="21"/>
    </row>
    <row r="230" spans="1:5" x14ac:dyDescent="0.2">
      <c r="A230" s="22" t="s">
        <v>227</v>
      </c>
      <c r="B230" s="25">
        <v>1981.58</v>
      </c>
      <c r="C230" s="25">
        <v>2615729971.02</v>
      </c>
      <c r="D230" s="21"/>
      <c r="E230" s="21"/>
    </row>
    <row r="231" spans="1:5" x14ac:dyDescent="0.2">
      <c r="A231" s="22" t="s">
        <v>228</v>
      </c>
      <c r="B231" s="25">
        <v>2017.85</v>
      </c>
      <c r="C231" s="25">
        <v>2661954324.0300002</v>
      </c>
      <c r="D231" s="21"/>
      <c r="E231" s="21"/>
    </row>
    <row r="232" spans="1:5" x14ac:dyDescent="0.2">
      <c r="A232" s="22" t="s">
        <v>229</v>
      </c>
      <c r="B232" s="25">
        <v>2015.85</v>
      </c>
      <c r="C232" s="25">
        <v>2659389389.0599999</v>
      </c>
      <c r="D232" s="21"/>
      <c r="E232" s="21"/>
    </row>
    <row r="233" spans="1:5" x14ac:dyDescent="0.2">
      <c r="A233" s="22" t="s">
        <v>230</v>
      </c>
      <c r="B233" s="25">
        <v>2020.21</v>
      </c>
      <c r="C233" s="25">
        <v>2660701244.2399998</v>
      </c>
      <c r="D233" s="21"/>
      <c r="E233" s="21"/>
    </row>
    <row r="234" spans="1:5" x14ac:dyDescent="0.2">
      <c r="A234" s="22" t="s">
        <v>231</v>
      </c>
      <c r="B234" s="25">
        <v>2038.07</v>
      </c>
      <c r="C234" s="25">
        <v>2677159035.3600001</v>
      </c>
      <c r="D234" s="21"/>
      <c r="E234" s="21"/>
    </row>
    <row r="235" spans="1:5" x14ac:dyDescent="0.2">
      <c r="A235" s="22" t="s">
        <v>232</v>
      </c>
      <c r="B235" s="25">
        <v>2012.63</v>
      </c>
      <c r="C235" s="25">
        <v>2643282326.5300002</v>
      </c>
      <c r="D235" s="21"/>
      <c r="E235" s="21"/>
    </row>
    <row r="236" spans="1:5" x14ac:dyDescent="0.2">
      <c r="A236" s="22" t="s">
        <v>233</v>
      </c>
      <c r="B236" s="25">
        <v>2013.7</v>
      </c>
      <c r="C236" s="25">
        <v>2645236628.3499999</v>
      </c>
      <c r="D236" s="21"/>
      <c r="E236" s="21"/>
    </row>
    <row r="237" spans="1:5" x14ac:dyDescent="0.2">
      <c r="A237" s="22" t="s">
        <v>234</v>
      </c>
      <c r="B237" s="25">
        <v>2010.56</v>
      </c>
      <c r="C237" s="25">
        <v>2641924462.1900001</v>
      </c>
      <c r="D237" s="21"/>
      <c r="E237" s="21"/>
    </row>
    <row r="238" spans="1:5" x14ac:dyDescent="0.2">
      <c r="A238" s="22" t="s">
        <v>235</v>
      </c>
      <c r="B238" s="25">
        <v>2036.23</v>
      </c>
      <c r="C238" s="25">
        <v>2679469452.0599999</v>
      </c>
      <c r="D238" s="21"/>
      <c r="E238" s="21"/>
    </row>
    <row r="239" spans="1:5" x14ac:dyDescent="0.2">
      <c r="A239" s="22" t="s">
        <v>236</v>
      </c>
      <c r="B239" s="25">
        <v>2063.29</v>
      </c>
      <c r="C239" s="25">
        <v>2720945666.9000001</v>
      </c>
      <c r="D239" s="21"/>
      <c r="E239" s="21"/>
    </row>
    <row r="240" spans="1:5" x14ac:dyDescent="0.2">
      <c r="A240" s="22" t="s">
        <v>237</v>
      </c>
      <c r="B240" s="25">
        <v>2090.21</v>
      </c>
      <c r="C240" s="25">
        <v>2764020884.0599999</v>
      </c>
      <c r="D240" s="21"/>
      <c r="E240" s="21"/>
    </row>
    <row r="241" spans="1:5" x14ac:dyDescent="0.2">
      <c r="A241" s="22" t="s">
        <v>238</v>
      </c>
      <c r="B241" s="25">
        <v>2089.42</v>
      </c>
      <c r="C241" s="25">
        <v>2777545181.2199998</v>
      </c>
      <c r="D241" s="21"/>
      <c r="E241" s="21"/>
    </row>
    <row r="242" spans="1:5" x14ac:dyDescent="0.2">
      <c r="A242" s="22" t="s">
        <v>239</v>
      </c>
      <c r="B242" s="25">
        <v>2052.69</v>
      </c>
      <c r="C242" s="25">
        <v>2725596385.8200002</v>
      </c>
      <c r="D242" s="21"/>
      <c r="E242" s="21"/>
    </row>
    <row r="243" spans="1:5" x14ac:dyDescent="0.2">
      <c r="A243" s="22" t="s">
        <v>240</v>
      </c>
      <c r="B243" s="25">
        <v>2051.5500000000002</v>
      </c>
      <c r="C243" s="25">
        <v>2726766580.6100001</v>
      </c>
      <c r="D243" s="21"/>
      <c r="E243" s="21"/>
    </row>
    <row r="244" spans="1:5" x14ac:dyDescent="0.2">
      <c r="A244" s="22" t="s">
        <v>241</v>
      </c>
      <c r="B244" s="25">
        <v>2037.53</v>
      </c>
      <c r="C244" s="25">
        <v>2709787564.3899999</v>
      </c>
      <c r="D244" s="21"/>
      <c r="E244" s="21"/>
    </row>
    <row r="245" spans="1:5" x14ac:dyDescent="0.2">
      <c r="A245" s="22" t="s">
        <v>242</v>
      </c>
      <c r="B245" s="25">
        <v>2050.67</v>
      </c>
      <c r="C245" s="25">
        <v>2733328812.8000002</v>
      </c>
      <c r="D245" s="21"/>
      <c r="E245" s="21"/>
    </row>
    <row r="246" spans="1:5" x14ac:dyDescent="0.2">
      <c r="A246" s="22" t="s">
        <v>243</v>
      </c>
      <c r="B246" s="25">
        <v>2049.9</v>
      </c>
      <c r="C246" s="25">
        <v>2731489198.3699999</v>
      </c>
      <c r="D246" s="21"/>
      <c r="E246" s="21"/>
    </row>
    <row r="247" spans="1:5" x14ac:dyDescent="0.2">
      <c r="A247" s="22" t="s">
        <v>244</v>
      </c>
      <c r="B247" s="25">
        <v>2059.64</v>
      </c>
      <c r="C247" s="25">
        <v>2750287597.3800001</v>
      </c>
      <c r="D247" s="21"/>
      <c r="E247" s="21"/>
    </row>
    <row r="248" spans="1:5" x14ac:dyDescent="0.2">
      <c r="A248" s="22" t="s">
        <v>245</v>
      </c>
      <c r="B248" s="25">
        <v>2012.52</v>
      </c>
      <c r="C248" s="25">
        <v>2690398787.23</v>
      </c>
      <c r="D248" s="21"/>
      <c r="E248" s="21"/>
    </row>
    <row r="249" spans="1:5" x14ac:dyDescent="0.2">
      <c r="A249" s="22" t="s">
        <v>246</v>
      </c>
      <c r="B249" s="25">
        <v>2023.06</v>
      </c>
      <c r="C249" s="25">
        <v>2711449081.2600002</v>
      </c>
      <c r="D249" s="21"/>
      <c r="E249" s="21"/>
    </row>
    <row r="250" spans="1:5" x14ac:dyDescent="0.2">
      <c r="A250" s="22" t="s">
        <v>247</v>
      </c>
      <c r="B250" s="25">
        <v>2032.18</v>
      </c>
      <c r="C250" s="25">
        <v>2751860533.9899998</v>
      </c>
      <c r="D250" s="21"/>
      <c r="E250" s="21"/>
    </row>
    <row r="251" spans="1:5" x14ac:dyDescent="0.2">
      <c r="A251" s="22" t="s">
        <v>248</v>
      </c>
      <c r="B251" s="25">
        <v>2049.7199999999998</v>
      </c>
      <c r="C251" s="25">
        <v>2782316393.5999999</v>
      </c>
      <c r="D251" s="21"/>
      <c r="E251" s="21"/>
    </row>
    <row r="252" spans="1:5" x14ac:dyDescent="0.2">
      <c r="A252" s="22" t="s">
        <v>249</v>
      </c>
      <c r="B252" s="25">
        <v>2049.29</v>
      </c>
      <c r="C252" s="25">
        <v>2776549557.7199998</v>
      </c>
      <c r="D252" s="21"/>
      <c r="E252" s="21"/>
    </row>
    <row r="253" spans="1:5" x14ac:dyDescent="0.2">
      <c r="A253" s="22" t="s">
        <v>250</v>
      </c>
      <c r="B253" s="25">
        <v>2050.54</v>
      </c>
      <c r="C253" s="25">
        <v>2788653095.9299998</v>
      </c>
      <c r="D253" s="21"/>
      <c r="E253" s="21"/>
    </row>
    <row r="254" spans="1:5" x14ac:dyDescent="0.2">
      <c r="A254" s="22" t="s">
        <v>251</v>
      </c>
      <c r="B254" s="25">
        <v>2075.65</v>
      </c>
      <c r="C254" s="25">
        <v>2835607165.75</v>
      </c>
      <c r="D254" s="21"/>
      <c r="E254" s="21"/>
    </row>
    <row r="255" spans="1:5" x14ac:dyDescent="0.2">
      <c r="A255" s="22" t="s">
        <v>252</v>
      </c>
      <c r="B255" s="25">
        <v>2061.0700000000002</v>
      </c>
      <c r="C255" s="25">
        <v>2814810289.9400001</v>
      </c>
      <c r="D255" s="21"/>
      <c r="E255" s="21"/>
    </row>
    <row r="256" spans="1:5" x14ac:dyDescent="0.2">
      <c r="A256" s="22" t="s">
        <v>253</v>
      </c>
      <c r="B256" s="25">
        <v>2057.58</v>
      </c>
      <c r="C256" s="25">
        <v>2800819361.8899999</v>
      </c>
      <c r="D256" s="21"/>
      <c r="E256" s="21"/>
    </row>
    <row r="257" spans="1:5" x14ac:dyDescent="0.2">
      <c r="A257" s="22" t="s">
        <v>254</v>
      </c>
      <c r="B257" s="25">
        <v>2066.6799999999998</v>
      </c>
      <c r="C257" s="25">
        <v>2809291264.23</v>
      </c>
      <c r="D257" s="21"/>
      <c r="E257" s="21"/>
    </row>
    <row r="258" spans="1:5" x14ac:dyDescent="0.2">
      <c r="A258" s="22" t="s">
        <v>255</v>
      </c>
      <c r="B258" s="25">
        <v>2063.38</v>
      </c>
      <c r="C258" s="25">
        <v>2809529477.5599999</v>
      </c>
      <c r="D258" s="21"/>
      <c r="E258" s="21"/>
    </row>
    <row r="259" spans="1:5" x14ac:dyDescent="0.2">
      <c r="A259" s="22" t="s">
        <v>256</v>
      </c>
      <c r="B259" s="25">
        <v>2072.5500000000002</v>
      </c>
      <c r="C259" s="25">
        <v>2801628332.5300002</v>
      </c>
      <c r="D259" s="21"/>
      <c r="E259" s="21"/>
    </row>
    <row r="260" spans="1:5" x14ac:dyDescent="0.2">
      <c r="A260" s="22" t="s">
        <v>257</v>
      </c>
      <c r="B260" s="25">
        <v>2079.29</v>
      </c>
      <c r="C260" s="25">
        <v>2811601843.1900001</v>
      </c>
      <c r="D260" s="21"/>
      <c r="E260" s="21"/>
    </row>
    <row r="261" spans="1:5" x14ac:dyDescent="0.2">
      <c r="A261" s="22" t="s">
        <v>258</v>
      </c>
      <c r="B261" s="25">
        <v>2076.9499999999998</v>
      </c>
      <c r="C261" s="25">
        <v>2818558828.0999999</v>
      </c>
      <c r="D261" s="21"/>
      <c r="E261" s="21"/>
    </row>
    <row r="262" spans="1:5" x14ac:dyDescent="0.2">
      <c r="A262" s="22" t="s">
        <v>259</v>
      </c>
      <c r="B262" s="25">
        <v>2093.94</v>
      </c>
      <c r="C262" s="25">
        <v>2838042107.8400002</v>
      </c>
      <c r="D262" s="21"/>
      <c r="E262" s="21"/>
    </row>
    <row r="263" spans="1:5" x14ac:dyDescent="0.2">
      <c r="A263" s="22" t="s">
        <v>260</v>
      </c>
      <c r="B263" s="25">
        <v>2078.11</v>
      </c>
      <c r="C263" s="25">
        <v>2817435764.7399998</v>
      </c>
      <c r="D263" s="21"/>
      <c r="E263" s="21"/>
    </row>
    <row r="264" spans="1:5" x14ac:dyDescent="0.2">
      <c r="A264" s="22" t="s">
        <v>261</v>
      </c>
      <c r="B264" s="25">
        <v>2089.36</v>
      </c>
      <c r="C264" s="25">
        <v>2829958991.98</v>
      </c>
      <c r="D264" s="21"/>
      <c r="E264" s="21"/>
    </row>
    <row r="265" spans="1:5" x14ac:dyDescent="0.2">
      <c r="A265" s="22" t="s">
        <v>262</v>
      </c>
      <c r="B265" s="25">
        <v>2121.81</v>
      </c>
      <c r="C265" s="25">
        <v>2850417142.3699999</v>
      </c>
      <c r="D265" s="21"/>
      <c r="E265" s="21"/>
    </row>
    <row r="266" spans="1:5" x14ac:dyDescent="0.2">
      <c r="A266" s="22" t="s">
        <v>263</v>
      </c>
      <c r="B266" s="25">
        <v>2092.2600000000002</v>
      </c>
      <c r="C266" s="25">
        <v>2805073299.8099999</v>
      </c>
      <c r="D266" s="21"/>
      <c r="E266" s="21"/>
    </row>
    <row r="267" spans="1:5" x14ac:dyDescent="0.2">
      <c r="A267" s="22" t="s">
        <v>264</v>
      </c>
      <c r="B267" s="25">
        <v>2055.3200000000002</v>
      </c>
      <c r="C267" s="25">
        <v>2745655774.3400002</v>
      </c>
      <c r="D267" s="21"/>
      <c r="E267" s="21"/>
    </row>
    <row r="268" spans="1:5" x14ac:dyDescent="0.2">
      <c r="A268" s="22" t="s">
        <v>265</v>
      </c>
      <c r="B268" s="25">
        <v>2080.02</v>
      </c>
      <c r="C268" s="25">
        <v>2778921361.3299999</v>
      </c>
      <c r="D268" s="21"/>
      <c r="E268" s="21"/>
    </row>
    <row r="269" spans="1:5" x14ac:dyDescent="0.2">
      <c r="A269" s="22" t="s">
        <v>266</v>
      </c>
      <c r="B269" s="25">
        <v>2058.79</v>
      </c>
      <c r="C269" s="25">
        <v>2760747962.0700002</v>
      </c>
      <c r="D269" s="21"/>
      <c r="E269" s="21"/>
    </row>
    <row r="270" spans="1:5" x14ac:dyDescent="0.2">
      <c r="A270" s="22" t="s">
        <v>267</v>
      </c>
      <c r="B270" s="25">
        <v>2055.15</v>
      </c>
      <c r="C270" s="25">
        <v>2746596155.75</v>
      </c>
      <c r="D270" s="21"/>
      <c r="E270" s="21"/>
    </row>
    <row r="271" spans="1:5" x14ac:dyDescent="0.2">
      <c r="A271" s="22" t="s">
        <v>268</v>
      </c>
      <c r="B271" s="25">
        <v>2043.68</v>
      </c>
      <c r="C271" s="25">
        <v>2729054412.6599998</v>
      </c>
      <c r="D271" s="21"/>
      <c r="E271" s="21"/>
    </row>
    <row r="272" spans="1:5" x14ac:dyDescent="0.2">
      <c r="A272" s="22" t="s">
        <v>269</v>
      </c>
      <c r="B272" s="25">
        <v>2039.43</v>
      </c>
      <c r="C272" s="25">
        <v>2719680618.1199999</v>
      </c>
      <c r="D272" s="21"/>
      <c r="E272" s="21"/>
    </row>
    <row r="273" spans="1:5" x14ac:dyDescent="0.2">
      <c r="A273" s="22" t="s">
        <v>270</v>
      </c>
      <c r="B273" s="25">
        <v>2095.5700000000002</v>
      </c>
      <c r="C273" s="25">
        <v>2790718406.6599998</v>
      </c>
      <c r="D273" s="21"/>
      <c r="E273" s="21"/>
    </row>
    <row r="274" spans="1:5" x14ac:dyDescent="0.2">
      <c r="A274" s="22" t="s">
        <v>271</v>
      </c>
      <c r="B274" s="25">
        <v>2093.79</v>
      </c>
      <c r="C274" s="25">
        <v>2778887874.5799999</v>
      </c>
      <c r="D274" s="21"/>
      <c r="E274" s="21"/>
    </row>
    <row r="275" spans="1:5" x14ac:dyDescent="0.2">
      <c r="A275" s="22" t="s">
        <v>272</v>
      </c>
      <c r="B275" s="25">
        <v>2075.16</v>
      </c>
      <c r="C275" s="25">
        <v>2742813079.4699998</v>
      </c>
      <c r="D275" s="21"/>
      <c r="E275" s="21"/>
    </row>
    <row r="276" spans="1:5" x14ac:dyDescent="0.2">
      <c r="A276" s="22" t="s">
        <v>273</v>
      </c>
      <c r="B276" s="25">
        <v>2086.71</v>
      </c>
      <c r="C276" s="25">
        <v>2753846205.96</v>
      </c>
      <c r="D276" s="21"/>
      <c r="E276" s="21"/>
    </row>
    <row r="277" spans="1:5" x14ac:dyDescent="0.2">
      <c r="A277" s="22" t="s">
        <v>274</v>
      </c>
      <c r="B277" s="25">
        <v>2095.0100000000002</v>
      </c>
      <c r="C277" s="25">
        <v>2770617117.1599998</v>
      </c>
      <c r="D277" s="21"/>
      <c r="E277" s="21"/>
    </row>
    <row r="278" spans="1:5" x14ac:dyDescent="0.2">
      <c r="A278" s="22" t="s">
        <v>275</v>
      </c>
      <c r="B278" s="25">
        <v>2097.59</v>
      </c>
      <c r="C278" s="25">
        <v>2781140196.7800002</v>
      </c>
      <c r="D278" s="21"/>
      <c r="E278" s="21"/>
    </row>
    <row r="279" spans="1:5" x14ac:dyDescent="0.2">
      <c r="A279" s="22" t="s">
        <v>276</v>
      </c>
      <c r="B279" s="25">
        <v>2056.84</v>
      </c>
      <c r="C279" s="25">
        <v>2721965198.7800002</v>
      </c>
      <c r="D279" s="21"/>
      <c r="E279" s="21"/>
    </row>
    <row r="280" spans="1:5" x14ac:dyDescent="0.2">
      <c r="A280" s="22" t="s">
        <v>277</v>
      </c>
      <c r="B280" s="25">
        <v>2032</v>
      </c>
      <c r="C280" s="25">
        <v>2683799481.3099999</v>
      </c>
      <c r="D280" s="21"/>
      <c r="E280" s="21"/>
    </row>
    <row r="281" spans="1:5" x14ac:dyDescent="0.2">
      <c r="A281" s="22" t="s">
        <v>278</v>
      </c>
      <c r="B281" s="25">
        <v>2051.2199999999998</v>
      </c>
      <c r="C281" s="25">
        <v>2714261336.29</v>
      </c>
      <c r="D281" s="21"/>
      <c r="E281" s="21"/>
    </row>
    <row r="282" spans="1:5" x14ac:dyDescent="0.2">
      <c r="A282" s="22" t="s">
        <v>279</v>
      </c>
      <c r="B282" s="25">
        <v>2049.79</v>
      </c>
      <c r="C282" s="25">
        <v>2700575284.7399998</v>
      </c>
      <c r="D282" s="21"/>
      <c r="E282" s="21"/>
    </row>
    <row r="283" spans="1:5" x14ac:dyDescent="0.2">
      <c r="A283" s="22" t="s">
        <v>280</v>
      </c>
      <c r="B283" s="25">
        <v>2049.08</v>
      </c>
      <c r="C283" s="25">
        <v>2696648394.8299999</v>
      </c>
      <c r="D283" s="21"/>
      <c r="E283" s="21"/>
    </row>
    <row r="284" spans="1:5" x14ac:dyDescent="0.2">
      <c r="A284" s="22" t="s">
        <v>281</v>
      </c>
      <c r="B284" s="25">
        <v>1999.02</v>
      </c>
      <c r="C284" s="25">
        <v>2621030621.9000001</v>
      </c>
      <c r="D284" s="21"/>
      <c r="E284" s="21"/>
    </row>
    <row r="285" spans="1:5" x14ac:dyDescent="0.2">
      <c r="A285" s="22" t="s">
        <v>282</v>
      </c>
      <c r="B285" s="25">
        <v>2031.92</v>
      </c>
      <c r="C285" s="25">
        <v>2662605178.4899998</v>
      </c>
      <c r="D285" s="21"/>
      <c r="E285" s="21"/>
    </row>
    <row r="286" spans="1:5" x14ac:dyDescent="0.2">
      <c r="A286" s="22" t="s">
        <v>283</v>
      </c>
      <c r="B286" s="25">
        <v>1998.61</v>
      </c>
      <c r="C286" s="25">
        <v>2627118966.8699999</v>
      </c>
      <c r="D286" s="21"/>
      <c r="E286" s="21"/>
    </row>
    <row r="287" spans="1:5" x14ac:dyDescent="0.2">
      <c r="A287" s="22" t="s">
        <v>284</v>
      </c>
      <c r="B287" s="25">
        <v>2009.49</v>
      </c>
      <c r="C287" s="25">
        <v>2635463724.2199998</v>
      </c>
      <c r="D287" s="21"/>
      <c r="E287" s="21"/>
    </row>
    <row r="288" spans="1:5" x14ac:dyDescent="0.2">
      <c r="A288" s="22" t="s">
        <v>285</v>
      </c>
      <c r="B288" s="25">
        <v>2011.78</v>
      </c>
      <c r="C288" s="25">
        <v>2637385782.1399999</v>
      </c>
      <c r="D288" s="21"/>
      <c r="E288" s="21"/>
    </row>
    <row r="289" spans="1:5" x14ac:dyDescent="0.2">
      <c r="A289" s="22" t="s">
        <v>286</v>
      </c>
      <c r="B289" s="25">
        <v>2018.45</v>
      </c>
      <c r="C289" s="25">
        <v>2650159745.2800002</v>
      </c>
      <c r="D289" s="21"/>
      <c r="E289" s="21"/>
    </row>
    <row r="290" spans="1:5" x14ac:dyDescent="0.2">
      <c r="A290" s="22" t="s">
        <v>287</v>
      </c>
      <c r="B290" s="25">
        <v>2037.41</v>
      </c>
      <c r="C290" s="25">
        <v>2674140823.0300002</v>
      </c>
      <c r="D290" s="21"/>
      <c r="E290" s="21"/>
    </row>
    <row r="291" spans="1:5" x14ac:dyDescent="0.2">
      <c r="A291" s="22" t="s">
        <v>288</v>
      </c>
      <c r="B291" s="25">
        <v>2072.4299999999998</v>
      </c>
      <c r="C291" s="25">
        <v>2713716439.2800002</v>
      </c>
      <c r="D291" s="21"/>
      <c r="E291" s="21"/>
    </row>
    <row r="292" spans="1:5" x14ac:dyDescent="0.2">
      <c r="A292" s="22" t="s">
        <v>289</v>
      </c>
      <c r="B292" s="25">
        <v>2088.88</v>
      </c>
      <c r="C292" s="25">
        <v>2727231344.73</v>
      </c>
      <c r="D292" s="21"/>
      <c r="E292" s="21"/>
    </row>
    <row r="293" spans="1:5" x14ac:dyDescent="0.2">
      <c r="A293" s="22" t="s">
        <v>290</v>
      </c>
      <c r="B293" s="25">
        <v>2098.02</v>
      </c>
      <c r="C293" s="25">
        <v>2732887764.1999998</v>
      </c>
      <c r="D293" s="21"/>
      <c r="E293" s="21"/>
    </row>
    <row r="294" spans="1:5" x14ac:dyDescent="0.2">
      <c r="A294" s="22" t="s">
        <v>291</v>
      </c>
      <c r="B294" s="25">
        <v>2064.1</v>
      </c>
      <c r="C294" s="25">
        <v>2657171479.2199998</v>
      </c>
      <c r="D294" s="21"/>
      <c r="E294" s="21"/>
    </row>
    <row r="295" spans="1:5" x14ac:dyDescent="0.2">
      <c r="A295" s="22" t="s">
        <v>292</v>
      </c>
      <c r="B295" s="25">
        <v>2117.6799999999998</v>
      </c>
      <c r="C295" s="25">
        <v>2721137804.8800001</v>
      </c>
      <c r="D295" s="21"/>
      <c r="E295" s="21"/>
    </row>
    <row r="296" spans="1:5" x14ac:dyDescent="0.2">
      <c r="A296" s="22" t="s">
        <v>293</v>
      </c>
      <c r="B296" s="25">
        <v>2107.29</v>
      </c>
      <c r="C296" s="25">
        <v>2687032960.6599998</v>
      </c>
      <c r="D296" s="21"/>
      <c r="E296" s="21"/>
    </row>
    <row r="297" spans="1:5" x14ac:dyDescent="0.2">
      <c r="A297" s="22" t="s">
        <v>294</v>
      </c>
      <c r="B297" s="25">
        <v>2088.7199999999998</v>
      </c>
      <c r="C297" s="25">
        <v>2659150692.9400001</v>
      </c>
      <c r="D297" s="21"/>
      <c r="E297" s="21"/>
    </row>
    <row r="298" spans="1:5" x14ac:dyDescent="0.2">
      <c r="A298" s="22" t="s">
        <v>295</v>
      </c>
      <c r="B298" s="25">
        <v>2063.7800000000002</v>
      </c>
      <c r="C298" s="25">
        <v>2617763682.1500001</v>
      </c>
      <c r="D298" s="21"/>
      <c r="E298" s="21"/>
    </row>
    <row r="299" spans="1:5" x14ac:dyDescent="0.2">
      <c r="A299" s="22" t="s">
        <v>296</v>
      </c>
      <c r="B299" s="25">
        <v>2046.75</v>
      </c>
      <c r="C299" s="25">
        <v>2590690158.4899998</v>
      </c>
      <c r="D299" s="21"/>
      <c r="E299" s="21"/>
    </row>
    <row r="300" spans="1:5" x14ac:dyDescent="0.2">
      <c r="A300" s="22" t="s">
        <v>297</v>
      </c>
      <c r="B300" s="25">
        <v>2049.41</v>
      </c>
      <c r="C300" s="25">
        <v>2582963906.52</v>
      </c>
      <c r="D300" s="21"/>
      <c r="E300" s="21"/>
    </row>
    <row r="301" spans="1:5" x14ac:dyDescent="0.2">
      <c r="A301" s="22" t="s">
        <v>298</v>
      </c>
      <c r="B301" s="25">
        <v>2088.81</v>
      </c>
      <c r="C301" s="25">
        <v>2647642175.9899998</v>
      </c>
      <c r="D301" s="21"/>
      <c r="E301" s="21"/>
    </row>
    <row r="302" spans="1:5" x14ac:dyDescent="0.2">
      <c r="A302" s="22" t="s">
        <v>299</v>
      </c>
      <c r="B302" s="25">
        <v>2079.35</v>
      </c>
      <c r="C302" s="25">
        <v>2632110032.77</v>
      </c>
      <c r="D302" s="21"/>
      <c r="E302" s="21"/>
    </row>
    <row r="303" spans="1:5" x14ac:dyDescent="0.2">
      <c r="A303" s="22" t="s">
        <v>300</v>
      </c>
      <c r="B303" s="25">
        <v>2094.66</v>
      </c>
      <c r="C303" s="25">
        <v>2643175684.4099998</v>
      </c>
      <c r="D303" s="21"/>
      <c r="E303" s="21"/>
    </row>
    <row r="304" spans="1:5" x14ac:dyDescent="0.2">
      <c r="A304" s="22" t="s">
        <v>301</v>
      </c>
      <c r="B304" s="25">
        <v>2039.32</v>
      </c>
      <c r="C304" s="25">
        <v>2591660377.6799998</v>
      </c>
      <c r="D304" s="21"/>
      <c r="E304" s="21"/>
    </row>
    <row r="305" spans="1:5" x14ac:dyDescent="0.2">
      <c r="A305" s="22" t="s">
        <v>302</v>
      </c>
      <c r="B305" s="25">
        <v>2025.36</v>
      </c>
      <c r="C305" s="25">
        <v>2612019530.5700002</v>
      </c>
      <c r="D305" s="21"/>
      <c r="E305" s="21"/>
    </row>
    <row r="306" spans="1:5" x14ac:dyDescent="0.2">
      <c r="A306" s="22" t="s">
        <v>303</v>
      </c>
      <c r="B306" s="25">
        <v>2012.08</v>
      </c>
      <c r="C306" s="25">
        <v>2600128938.23</v>
      </c>
      <c r="D306" s="21"/>
      <c r="E306" s="21"/>
    </row>
    <row r="307" spans="1:5" x14ac:dyDescent="0.2">
      <c r="A307" s="22" t="s">
        <v>304</v>
      </c>
      <c r="B307" s="25">
        <v>1966.23</v>
      </c>
      <c r="C307" s="25">
        <v>2521478251.04</v>
      </c>
      <c r="D307" s="21"/>
      <c r="E307" s="21"/>
    </row>
    <row r="308" spans="1:5" x14ac:dyDescent="0.2">
      <c r="A308" s="22" t="s">
        <v>305</v>
      </c>
      <c r="B308" s="25">
        <v>2007.12</v>
      </c>
      <c r="C308" s="25">
        <v>2577625998.5700002</v>
      </c>
      <c r="D308" s="21"/>
      <c r="E308" s="21"/>
    </row>
    <row r="309" spans="1:5" x14ac:dyDescent="0.2">
      <c r="A309" s="22" t="s">
        <v>306</v>
      </c>
      <c r="B309" s="25">
        <v>2026.59</v>
      </c>
      <c r="C309" s="25">
        <v>2614095737.4499998</v>
      </c>
      <c r="D309" s="21"/>
      <c r="E309" s="21"/>
    </row>
    <row r="310" spans="1:5" x14ac:dyDescent="0.2">
      <c r="A310" s="22" t="s">
        <v>307</v>
      </c>
      <c r="B310" s="25">
        <v>2050.14</v>
      </c>
      <c r="C310" s="25">
        <v>2643119021.46</v>
      </c>
      <c r="D310" s="21"/>
      <c r="E310" s="21"/>
    </row>
    <row r="311" spans="1:5" x14ac:dyDescent="0.2">
      <c r="A311" s="22" t="s">
        <v>308</v>
      </c>
      <c r="B311" s="25">
        <v>2049.09</v>
      </c>
      <c r="C311" s="25">
        <v>2622200220.8200002</v>
      </c>
      <c r="D311" s="21"/>
      <c r="E311" s="21"/>
    </row>
    <row r="312" spans="1:5" x14ac:dyDescent="0.2">
      <c r="A312" s="22" t="s">
        <v>309</v>
      </c>
      <c r="B312" s="25">
        <v>2094.46</v>
      </c>
      <c r="C312" s="25">
        <v>2666442961.4899998</v>
      </c>
      <c r="D312" s="21"/>
      <c r="E312" s="21"/>
    </row>
    <row r="313" spans="1:5" x14ac:dyDescent="0.2">
      <c r="A313" s="22" t="s">
        <v>310</v>
      </c>
      <c r="B313" s="25">
        <v>2092.62</v>
      </c>
      <c r="C313" s="25">
        <v>2645298778.5300002</v>
      </c>
      <c r="D313" s="21"/>
      <c r="E313" s="21"/>
    </row>
    <row r="314" spans="1:5" x14ac:dyDescent="0.2">
      <c r="A314" s="22" t="s">
        <v>311</v>
      </c>
      <c r="B314" s="25">
        <v>2050.6</v>
      </c>
      <c r="C314" s="25">
        <v>2630367529.5</v>
      </c>
      <c r="D314" s="21"/>
      <c r="E314" s="21"/>
    </row>
    <row r="315" spans="1:5" x14ac:dyDescent="0.2">
      <c r="A315" s="22" t="s">
        <v>312</v>
      </c>
      <c r="B315" s="25">
        <v>2036.53</v>
      </c>
      <c r="C315" s="25">
        <v>2607680681.77</v>
      </c>
      <c r="D315" s="21"/>
      <c r="E315" s="21"/>
    </row>
    <row r="316" spans="1:5" x14ac:dyDescent="0.2">
      <c r="A316" s="22" t="s">
        <v>313</v>
      </c>
      <c r="B316" s="25">
        <v>2025.97</v>
      </c>
      <c r="C316" s="25">
        <v>2593615949.3899999</v>
      </c>
      <c r="D316" s="21"/>
      <c r="E316" s="21"/>
    </row>
    <row r="317" spans="1:5" x14ac:dyDescent="0.2">
      <c r="A317" s="22" t="s">
        <v>314</v>
      </c>
      <c r="B317" s="25">
        <v>2055.04</v>
      </c>
      <c r="C317" s="25">
        <v>2658936494.98</v>
      </c>
      <c r="D317" s="21"/>
      <c r="E317" s="21"/>
    </row>
    <row r="318" spans="1:5" x14ac:dyDescent="0.2">
      <c r="A318" s="22" t="s">
        <v>315</v>
      </c>
      <c r="B318" s="25">
        <v>2061.7199999999998</v>
      </c>
      <c r="C318" s="25">
        <v>2677118809.48</v>
      </c>
      <c r="D318" s="21"/>
      <c r="E318" s="21"/>
    </row>
    <row r="319" spans="1:5" x14ac:dyDescent="0.2">
      <c r="A319" s="22" t="s">
        <v>316</v>
      </c>
      <c r="B319" s="25">
        <v>2058.67</v>
      </c>
      <c r="C319" s="25">
        <v>2673006845.3000002</v>
      </c>
      <c r="D319" s="21"/>
      <c r="E319" s="21"/>
    </row>
    <row r="320" spans="1:5" x14ac:dyDescent="0.2">
      <c r="A320" s="22" t="s">
        <v>317</v>
      </c>
      <c r="B320" s="25">
        <v>2057.15</v>
      </c>
      <c r="C320" s="25">
        <v>2668142937.1100001</v>
      </c>
      <c r="D320" s="21"/>
      <c r="E320" s="21"/>
    </row>
    <row r="321" spans="1:5" x14ac:dyDescent="0.2">
      <c r="A321" s="22" t="s">
        <v>318</v>
      </c>
      <c r="B321" s="25">
        <v>2073.38</v>
      </c>
      <c r="C321" s="25">
        <v>2693116379.3400002</v>
      </c>
      <c r="D321" s="21"/>
      <c r="E321" s="21"/>
    </row>
    <row r="322" spans="1:5" x14ac:dyDescent="0.2">
      <c r="A322" s="22" t="s">
        <v>319</v>
      </c>
      <c r="B322" s="25">
        <v>2080.04</v>
      </c>
      <c r="C322" s="25">
        <v>2703228070.5799999</v>
      </c>
      <c r="D322" s="21"/>
      <c r="E322" s="21"/>
    </row>
    <row r="323" spans="1:5" x14ac:dyDescent="0.2">
      <c r="A323" s="22" t="s">
        <v>320</v>
      </c>
      <c r="B323" s="25">
        <v>2062.44</v>
      </c>
      <c r="C323" s="25">
        <v>2693612045.6399999</v>
      </c>
      <c r="D323" s="21"/>
      <c r="E323" s="21"/>
    </row>
    <row r="324" spans="1:5" x14ac:dyDescent="0.2">
      <c r="A324" s="22" t="s">
        <v>321</v>
      </c>
      <c r="B324" s="25">
        <v>2028.55</v>
      </c>
      <c r="C324" s="25">
        <v>2631666517.1399999</v>
      </c>
      <c r="D324" s="21"/>
      <c r="E324" s="21"/>
    </row>
    <row r="325" spans="1:5" x14ac:dyDescent="0.2">
      <c r="A325" s="22" t="s">
        <v>322</v>
      </c>
      <c r="B325" s="25">
        <v>1983.8</v>
      </c>
      <c r="C325" s="25">
        <v>2552822895.8800001</v>
      </c>
      <c r="D325" s="21"/>
      <c r="E325" s="21"/>
    </row>
    <row r="326" spans="1:5" x14ac:dyDescent="0.2">
      <c r="A326" s="22" t="s">
        <v>323</v>
      </c>
      <c r="B326" s="25">
        <v>2012.2</v>
      </c>
      <c r="C326" s="25">
        <v>2565777238.6399999</v>
      </c>
      <c r="D326" s="21"/>
      <c r="E326" s="21"/>
    </row>
    <row r="327" spans="1:5" x14ac:dyDescent="0.2">
      <c r="A327" s="22" t="s">
        <v>324</v>
      </c>
      <c r="B327" s="25">
        <v>2027.09</v>
      </c>
      <c r="C327" s="25">
        <v>2552203552.6999998</v>
      </c>
      <c r="D327" s="21"/>
      <c r="E327" s="21"/>
    </row>
    <row r="328" spans="1:5" x14ac:dyDescent="0.2">
      <c r="A328" s="22" t="s">
        <v>325</v>
      </c>
      <c r="B328" s="25">
        <v>2055.0500000000002</v>
      </c>
      <c r="C328" s="25">
        <v>2540506635.0700002</v>
      </c>
      <c r="D328" s="21"/>
      <c r="E328" s="21"/>
    </row>
    <row r="329" spans="1:5" x14ac:dyDescent="0.2">
      <c r="A329" s="22" t="s">
        <v>326</v>
      </c>
      <c r="B329" s="25">
        <v>2056.16</v>
      </c>
      <c r="C329" s="25">
        <v>2512101725.8200002</v>
      </c>
      <c r="D329" s="21"/>
      <c r="E329" s="21"/>
    </row>
    <row r="330" spans="1:5" x14ac:dyDescent="0.2">
      <c r="A330" s="22" t="s">
        <v>327</v>
      </c>
      <c r="B330" s="25">
        <v>2053.1799999999998</v>
      </c>
      <c r="C330" s="25">
        <v>2462332991.6500001</v>
      </c>
      <c r="D330" s="21"/>
      <c r="E330" s="21"/>
    </row>
    <row r="331" spans="1:5" x14ac:dyDescent="0.2">
      <c r="A331" s="22" t="s">
        <v>328</v>
      </c>
      <c r="B331" s="25">
        <v>2046.58</v>
      </c>
      <c r="C331" s="25">
        <v>2403309116.9099998</v>
      </c>
      <c r="D331" s="21"/>
      <c r="E331" s="21"/>
    </row>
    <row r="332" spans="1:5" x14ac:dyDescent="0.2">
      <c r="A332" s="22" t="s">
        <v>329</v>
      </c>
      <c r="B332" s="25">
        <v>2033.43</v>
      </c>
      <c r="C332" s="25">
        <v>2345201169.04</v>
      </c>
      <c r="D332" s="21"/>
      <c r="E332" s="21"/>
    </row>
    <row r="333" spans="1:5" x14ac:dyDescent="0.2">
      <c r="A333" s="22" t="s">
        <v>330</v>
      </c>
      <c r="B333" s="25">
        <v>2020.99</v>
      </c>
      <c r="C333" s="25">
        <v>2296651882.5999999</v>
      </c>
      <c r="D333" s="21"/>
      <c r="E333" s="21"/>
    </row>
    <row r="334" spans="1:5" x14ac:dyDescent="0.2">
      <c r="A334" s="22" t="s">
        <v>331</v>
      </c>
      <c r="B334" s="25">
        <v>2027.93</v>
      </c>
      <c r="C334" s="25">
        <v>2255543353.6999998</v>
      </c>
      <c r="D334" s="21"/>
      <c r="E334" s="21"/>
    </row>
    <row r="335" spans="1:5" x14ac:dyDescent="0.2">
      <c r="A335" s="22" t="s">
        <v>332</v>
      </c>
      <c r="B335" s="25">
        <v>2014.35</v>
      </c>
      <c r="C335" s="25">
        <v>2213121659.1900001</v>
      </c>
      <c r="D335" s="21"/>
      <c r="E335" s="21"/>
    </row>
    <row r="336" spans="1:5" x14ac:dyDescent="0.2">
      <c r="A336" s="22" t="s">
        <v>333</v>
      </c>
      <c r="B336" s="25">
        <v>2004.8</v>
      </c>
      <c r="C336" s="25">
        <v>2170817462.0300002</v>
      </c>
      <c r="D336" s="21"/>
      <c r="E336" s="21"/>
    </row>
    <row r="337" spans="1:5" x14ac:dyDescent="0.2">
      <c r="A337" s="22" t="s">
        <v>334</v>
      </c>
      <c r="B337" s="25">
        <v>2009.17</v>
      </c>
      <c r="C337" s="25">
        <v>2167714349.4499998</v>
      </c>
      <c r="D337" s="21"/>
      <c r="E337" s="21"/>
    </row>
    <row r="338" spans="1:5" x14ac:dyDescent="0.2">
      <c r="A338" s="22" t="s">
        <v>335</v>
      </c>
      <c r="B338" s="25">
        <v>1988.94</v>
      </c>
      <c r="C338" s="25">
        <v>2122299818.6900001</v>
      </c>
      <c r="D338" s="21"/>
      <c r="E338" s="21"/>
    </row>
    <row r="339" spans="1:5" x14ac:dyDescent="0.2">
      <c r="A339" s="22" t="s">
        <v>336</v>
      </c>
      <c r="B339" s="25">
        <v>1993.88</v>
      </c>
      <c r="C339" s="25">
        <v>2117629705.97</v>
      </c>
      <c r="D339" s="21"/>
      <c r="E339" s="21"/>
    </row>
    <row r="340" spans="1:5" x14ac:dyDescent="0.2">
      <c r="A340" s="22" t="s">
        <v>337</v>
      </c>
      <c r="B340" s="25">
        <v>1964.85</v>
      </c>
      <c r="C340" s="25">
        <v>2066668001.3099999</v>
      </c>
      <c r="D340" s="21"/>
      <c r="E340" s="21"/>
    </row>
    <row r="341" spans="1:5" x14ac:dyDescent="0.2">
      <c r="A341" s="22" t="s">
        <v>338</v>
      </c>
      <c r="B341" s="25">
        <v>1951.57</v>
      </c>
      <c r="C341" s="25">
        <v>2029118921.6600001</v>
      </c>
      <c r="D341" s="21"/>
      <c r="E341" s="21"/>
    </row>
    <row r="342" spans="1:5" x14ac:dyDescent="0.2">
      <c r="A342" s="22" t="s">
        <v>339</v>
      </c>
      <c r="B342" s="25">
        <v>1942.89</v>
      </c>
      <c r="C342" s="25">
        <v>1989478288.2</v>
      </c>
      <c r="D342" s="21"/>
      <c r="E342" s="21"/>
    </row>
    <row r="343" spans="1:5" x14ac:dyDescent="0.2">
      <c r="A343" s="22" t="s">
        <v>340</v>
      </c>
      <c r="B343" s="25">
        <v>1931.89</v>
      </c>
      <c r="C343" s="25">
        <v>1938557805.9200001</v>
      </c>
      <c r="D343" s="21"/>
      <c r="E343" s="21"/>
    </row>
    <row r="344" spans="1:5" x14ac:dyDescent="0.2">
      <c r="A344" s="22" t="s">
        <v>341</v>
      </c>
      <c r="B344" s="25">
        <v>1938.39</v>
      </c>
      <c r="C344" s="25">
        <v>1919433324.25</v>
      </c>
      <c r="D344" s="21"/>
      <c r="E344" s="21"/>
    </row>
    <row r="345" spans="1:5" x14ac:dyDescent="0.2">
      <c r="A345" s="22" t="s">
        <v>342</v>
      </c>
      <c r="B345" s="25">
        <v>1921.8</v>
      </c>
      <c r="C345" s="25">
        <v>1887148180.9400001</v>
      </c>
      <c r="D345" s="21"/>
      <c r="E345" s="21"/>
    </row>
    <row r="346" spans="1:5" x14ac:dyDescent="0.2">
      <c r="A346" s="22" t="s">
        <v>343</v>
      </c>
      <c r="B346" s="25">
        <v>1915.2</v>
      </c>
      <c r="C346" s="25">
        <v>1860870398.3399999</v>
      </c>
      <c r="D346" s="21"/>
      <c r="E346" s="21"/>
    </row>
    <row r="347" spans="1:5" x14ac:dyDescent="0.2">
      <c r="A347" s="22" t="s">
        <v>344</v>
      </c>
      <c r="B347" s="25">
        <v>1920.75</v>
      </c>
      <c r="C347" s="25">
        <v>1838990318.8299999</v>
      </c>
      <c r="D347" s="21"/>
      <c r="E347" s="21"/>
    </row>
    <row r="348" spans="1:5" x14ac:dyDescent="0.2">
      <c r="A348" s="22" t="s">
        <v>345</v>
      </c>
      <c r="B348" s="25">
        <v>1922.91</v>
      </c>
      <c r="C348" s="25">
        <v>1826219793.8800001</v>
      </c>
      <c r="D348" s="21"/>
      <c r="E348" s="21"/>
    </row>
    <row r="349" spans="1:5" x14ac:dyDescent="0.2">
      <c r="A349" s="22" t="s">
        <v>346</v>
      </c>
      <c r="B349" s="25">
        <v>1937.99</v>
      </c>
      <c r="C349" s="25">
        <v>1815760357.73</v>
      </c>
      <c r="D349" s="21"/>
      <c r="E349" s="21"/>
    </row>
    <row r="350" spans="1:5" x14ac:dyDescent="0.2">
      <c r="A350" s="22" t="s">
        <v>347</v>
      </c>
      <c r="B350" s="25">
        <v>1909.85</v>
      </c>
      <c r="C350" s="25">
        <v>1788913120.72</v>
      </c>
      <c r="D350" s="21"/>
      <c r="E350" s="21"/>
    </row>
    <row r="351" spans="1:5" x14ac:dyDescent="0.2">
      <c r="A351" s="22" t="s">
        <v>348</v>
      </c>
      <c r="B351" s="25">
        <v>1877.1</v>
      </c>
      <c r="C351" s="25">
        <v>1746838041.27</v>
      </c>
      <c r="D351" s="21"/>
      <c r="E351" s="21"/>
    </row>
    <row r="352" spans="1:5" x14ac:dyDescent="0.2">
      <c r="A352" s="22" t="s">
        <v>349</v>
      </c>
      <c r="B352" s="25">
        <v>1890.11</v>
      </c>
      <c r="C352" s="25">
        <v>1742318458.1199999</v>
      </c>
      <c r="D352" s="21"/>
      <c r="E352" s="21"/>
    </row>
    <row r="353" spans="1:5" x14ac:dyDescent="0.2">
      <c r="A353" s="22" t="s">
        <v>350</v>
      </c>
      <c r="B353" s="25">
        <v>1874.02</v>
      </c>
      <c r="C353" s="25">
        <v>1705085734.6700001</v>
      </c>
      <c r="D353" s="21"/>
      <c r="E353" s="21"/>
    </row>
    <row r="354" spans="1:5" x14ac:dyDescent="0.2">
      <c r="A354" s="22" t="s">
        <v>351</v>
      </c>
      <c r="B354" s="25">
        <v>1862.52</v>
      </c>
      <c r="C354" s="25">
        <v>1694252019.78</v>
      </c>
      <c r="D354" s="21"/>
      <c r="E354" s="21"/>
    </row>
    <row r="355" spans="1:5" x14ac:dyDescent="0.2">
      <c r="A355" s="22" t="s">
        <v>352</v>
      </c>
      <c r="B355" s="25">
        <v>1857.86</v>
      </c>
      <c r="C355" s="25">
        <v>1680532721.4400001</v>
      </c>
      <c r="D355" s="21"/>
      <c r="E355" s="21"/>
    </row>
    <row r="356" spans="1:5" x14ac:dyDescent="0.2">
      <c r="A356" s="22" t="s">
        <v>353</v>
      </c>
      <c r="B356" s="25">
        <v>1883.95</v>
      </c>
      <c r="C356" s="25">
        <v>1699502830.0599999</v>
      </c>
      <c r="D356" s="21"/>
      <c r="E356" s="21"/>
    </row>
    <row r="357" spans="1:5" x14ac:dyDescent="0.2">
      <c r="A357" s="22" t="s">
        <v>354</v>
      </c>
      <c r="B357" s="25">
        <v>1841.8</v>
      </c>
      <c r="C357" s="25">
        <v>1651419986.74</v>
      </c>
      <c r="D357" s="21"/>
      <c r="E357" s="21"/>
    </row>
    <row r="358" spans="1:5" x14ac:dyDescent="0.2">
      <c r="A358" s="22" t="s">
        <v>355</v>
      </c>
      <c r="B358" s="25">
        <v>1834.36</v>
      </c>
      <c r="C358" s="25">
        <v>1643540396.99</v>
      </c>
      <c r="D358" s="21"/>
      <c r="E358" s="21"/>
    </row>
    <row r="359" spans="1:5" x14ac:dyDescent="0.2">
      <c r="A359" s="22" t="s">
        <v>356</v>
      </c>
      <c r="B359" s="25">
        <v>1824.82</v>
      </c>
      <c r="C359" s="25">
        <v>1625327286.1600001</v>
      </c>
      <c r="D359" s="21"/>
      <c r="E359" s="21"/>
    </row>
    <row r="360" spans="1:5" x14ac:dyDescent="0.2">
      <c r="A360" s="22" t="s">
        <v>357</v>
      </c>
      <c r="B360" s="25">
        <v>1832.24</v>
      </c>
      <c r="C360" s="25">
        <v>1630170682.8499999</v>
      </c>
      <c r="D360" s="21"/>
      <c r="E360" s="21"/>
    </row>
    <row r="361" spans="1:5" x14ac:dyDescent="0.2">
      <c r="A361" s="22" t="s">
        <v>358</v>
      </c>
      <c r="B361" s="25">
        <v>1807.49</v>
      </c>
      <c r="C361" s="25">
        <v>1601591894.0699999</v>
      </c>
      <c r="D361" s="21"/>
      <c r="E361" s="21"/>
    </row>
    <row r="362" spans="1:5" x14ac:dyDescent="0.2">
      <c r="A362" s="22" t="s">
        <v>359</v>
      </c>
      <c r="B362" s="25">
        <v>1814.46</v>
      </c>
      <c r="C362" s="25">
        <v>1585520519.22</v>
      </c>
      <c r="D362" s="21"/>
      <c r="E362" s="21"/>
    </row>
    <row r="363" spans="1:5" x14ac:dyDescent="0.2">
      <c r="A363" s="22" t="s">
        <v>360</v>
      </c>
      <c r="B363" s="25">
        <v>1797.06</v>
      </c>
      <c r="C363" s="25">
        <v>1561704901.4400001</v>
      </c>
      <c r="D363" s="21"/>
      <c r="E363" s="21"/>
    </row>
    <row r="364" spans="1:5" x14ac:dyDescent="0.2">
      <c r="A364" s="22" t="s">
        <v>361</v>
      </c>
      <c r="B364" s="25">
        <v>1795.4</v>
      </c>
      <c r="C364" s="25">
        <v>1548641567.3099999</v>
      </c>
      <c r="D364" s="21"/>
      <c r="E364" s="21"/>
    </row>
    <row r="365" spans="1:5" x14ac:dyDescent="0.2">
      <c r="A365" s="22" t="s">
        <v>362</v>
      </c>
      <c r="B365" s="25">
        <v>1807.34</v>
      </c>
      <c r="C365" s="25">
        <v>1541478981.6199999</v>
      </c>
      <c r="D365" s="21"/>
      <c r="E365" s="21"/>
    </row>
    <row r="366" spans="1:5" x14ac:dyDescent="0.2">
      <c r="A366" s="22" t="s">
        <v>363</v>
      </c>
      <c r="B366" s="25">
        <v>1812.11</v>
      </c>
      <c r="C366" s="25">
        <v>1539841695.78</v>
      </c>
      <c r="D366" s="21"/>
      <c r="E366" s="21"/>
    </row>
    <row r="367" spans="1:5" x14ac:dyDescent="0.2">
      <c r="A367" s="22" t="s">
        <v>364</v>
      </c>
      <c r="B367" s="25">
        <v>1787.95</v>
      </c>
      <c r="C367" s="25">
        <v>1511502857.76</v>
      </c>
      <c r="D367" s="21"/>
      <c r="E367" s="21"/>
    </row>
    <row r="368" spans="1:5" x14ac:dyDescent="0.2">
      <c r="A368" s="22" t="s">
        <v>365</v>
      </c>
      <c r="B368" s="25">
        <v>1764.68</v>
      </c>
      <c r="C368" s="25">
        <v>1490435453.5599999</v>
      </c>
      <c r="D368" s="21"/>
      <c r="E368" s="21"/>
    </row>
    <row r="369" spans="1:5" x14ac:dyDescent="0.2">
      <c r="A369" s="22" t="s">
        <v>366</v>
      </c>
      <c r="B369" s="25">
        <v>1762.78</v>
      </c>
      <c r="C369" s="25">
        <v>1482421884.23</v>
      </c>
      <c r="D369" s="21"/>
      <c r="E369" s="21"/>
    </row>
    <row r="370" spans="1:5" x14ac:dyDescent="0.2">
      <c r="A370" s="22" t="s">
        <v>367</v>
      </c>
      <c r="B370" s="25">
        <v>1769.02</v>
      </c>
      <c r="C370" s="25">
        <v>1473432549.4300001</v>
      </c>
      <c r="D370" s="21"/>
      <c r="E370" s="21"/>
    </row>
    <row r="371" spans="1:5" x14ac:dyDescent="0.2">
      <c r="A371" s="22" t="s">
        <v>368</v>
      </c>
      <c r="B371" s="25">
        <v>1761.07</v>
      </c>
      <c r="C371" s="25">
        <v>1454590278.1600001</v>
      </c>
      <c r="D371" s="21"/>
      <c r="E371" s="21"/>
    </row>
    <row r="372" spans="1:5" x14ac:dyDescent="0.2">
      <c r="A372" s="22" t="s">
        <v>369</v>
      </c>
      <c r="B372" s="25">
        <v>1793.03</v>
      </c>
      <c r="C372" s="25">
        <v>1469863743.6400001</v>
      </c>
      <c r="D372" s="21"/>
      <c r="E372" s="21"/>
    </row>
    <row r="373" spans="1:5" x14ac:dyDescent="0.2">
      <c r="A373" s="22" t="s">
        <v>370</v>
      </c>
      <c r="B373" s="25">
        <v>1789.17</v>
      </c>
      <c r="C373" s="25">
        <v>1456735214.79</v>
      </c>
      <c r="D373" s="21"/>
      <c r="E373" s="21"/>
    </row>
    <row r="374" spans="1:5" x14ac:dyDescent="0.2">
      <c r="A374" s="22" t="s">
        <v>371</v>
      </c>
      <c r="B374" s="25">
        <v>1778.32</v>
      </c>
      <c r="C374" s="25">
        <v>1432579027.3099999</v>
      </c>
      <c r="D374" s="21"/>
      <c r="E374" s="21"/>
    </row>
    <row r="375" spans="1:5" x14ac:dyDescent="0.2">
      <c r="A375" s="22" t="s">
        <v>372</v>
      </c>
      <c r="B375" s="25">
        <v>1773.46</v>
      </c>
      <c r="C375" s="25">
        <v>1419175365.54</v>
      </c>
      <c r="D375" s="21"/>
      <c r="E375" s="21"/>
    </row>
    <row r="376" spans="1:5" x14ac:dyDescent="0.2">
      <c r="A376" s="22" t="s">
        <v>373</v>
      </c>
      <c r="B376" s="25">
        <v>1790.59</v>
      </c>
      <c r="C376" s="25">
        <v>1428897629.8</v>
      </c>
      <c r="D376" s="21"/>
      <c r="E376" s="21"/>
    </row>
    <row r="377" spans="1:5" x14ac:dyDescent="0.2">
      <c r="A377" s="22" t="s">
        <v>374</v>
      </c>
      <c r="B377" s="25">
        <v>1783.61</v>
      </c>
      <c r="C377" s="25">
        <v>1416033432.46</v>
      </c>
      <c r="D377" s="21"/>
      <c r="E377" s="21"/>
    </row>
    <row r="378" spans="1:5" x14ac:dyDescent="0.2">
      <c r="A378" s="22" t="s">
        <v>375</v>
      </c>
      <c r="B378" s="25">
        <v>1763.72</v>
      </c>
      <c r="C378" s="25">
        <v>1387823930.5899999</v>
      </c>
      <c r="D378" s="21"/>
      <c r="E378" s="21"/>
    </row>
    <row r="379" spans="1:5" x14ac:dyDescent="0.2">
      <c r="A379" s="22" t="s">
        <v>376</v>
      </c>
      <c r="B379" s="25">
        <v>1772.31</v>
      </c>
      <c r="C379" s="25">
        <v>1391562699.8900001</v>
      </c>
      <c r="D379" s="21"/>
      <c r="E379" s="21"/>
    </row>
    <row r="380" spans="1:5" x14ac:dyDescent="0.2">
      <c r="A380" s="22" t="s">
        <v>377</v>
      </c>
      <c r="B380" s="25">
        <v>1756.9</v>
      </c>
      <c r="C380" s="25">
        <v>1370182517.1400001</v>
      </c>
      <c r="D380" s="21"/>
      <c r="E380" s="21"/>
    </row>
    <row r="381" spans="1:5" x14ac:dyDescent="0.2">
      <c r="A381" s="22" t="s">
        <v>378</v>
      </c>
      <c r="B381" s="25">
        <v>1739.79</v>
      </c>
      <c r="C381" s="25">
        <v>1350953963.1400001</v>
      </c>
      <c r="D381" s="21"/>
      <c r="E381" s="21"/>
    </row>
    <row r="382" spans="1:5" x14ac:dyDescent="0.2">
      <c r="A382" s="22" t="s">
        <v>379</v>
      </c>
      <c r="B382" s="25">
        <v>1743.41</v>
      </c>
      <c r="C382" s="25">
        <v>1351228908.26</v>
      </c>
      <c r="D382" s="21"/>
      <c r="E382" s="21"/>
    </row>
    <row r="383" spans="1:5" x14ac:dyDescent="0.2">
      <c r="A383" s="22" t="s">
        <v>380</v>
      </c>
      <c r="B383" s="25">
        <v>1766.31</v>
      </c>
      <c r="C383" s="25">
        <v>1358554727.6600001</v>
      </c>
      <c r="D383" s="21"/>
      <c r="E383" s="21"/>
    </row>
    <row r="384" spans="1:5" x14ac:dyDescent="0.2">
      <c r="A384" s="22" t="s">
        <v>381</v>
      </c>
      <c r="B384" s="25">
        <v>1764.09</v>
      </c>
      <c r="C384" s="25">
        <v>1350379541.8800001</v>
      </c>
      <c r="D384" s="21"/>
      <c r="E384" s="21"/>
    </row>
    <row r="385" spans="1:5" x14ac:dyDescent="0.2">
      <c r="A385" s="22" t="s">
        <v>382</v>
      </c>
      <c r="B385" s="25">
        <v>1769.13</v>
      </c>
      <c r="C385" s="25">
        <v>1350275905.4400001</v>
      </c>
      <c r="D385" s="21"/>
      <c r="E385" s="21"/>
    </row>
    <row r="386" spans="1:5" x14ac:dyDescent="0.2">
      <c r="A386" s="22" t="s">
        <v>383</v>
      </c>
      <c r="B386" s="25">
        <v>1781.14</v>
      </c>
      <c r="C386" s="25">
        <v>1353269704.1500001</v>
      </c>
      <c r="D386" s="21"/>
      <c r="E386" s="21"/>
    </row>
    <row r="387" spans="1:5" x14ac:dyDescent="0.2">
      <c r="A387" s="22" t="s">
        <v>384</v>
      </c>
      <c r="B387" s="25">
        <v>1788.27</v>
      </c>
      <c r="C387" s="25">
        <v>1352619974.6300001</v>
      </c>
      <c r="D387" s="21"/>
      <c r="E387" s="21"/>
    </row>
    <row r="388" spans="1:5" x14ac:dyDescent="0.2">
      <c r="A388" s="22" t="s">
        <v>385</v>
      </c>
      <c r="B388" s="25">
        <v>1769.27</v>
      </c>
      <c r="C388" s="25">
        <v>1332850403.8499999</v>
      </c>
      <c r="D388" s="21"/>
      <c r="E388" s="21"/>
    </row>
    <row r="389" spans="1:5" x14ac:dyDescent="0.2">
      <c r="A389" s="22" t="s">
        <v>386</v>
      </c>
      <c r="B389" s="25">
        <v>1778.78</v>
      </c>
      <c r="C389" s="25">
        <v>1330195057.5899999</v>
      </c>
      <c r="D389" s="21"/>
      <c r="E389" s="21"/>
    </row>
    <row r="390" spans="1:5" x14ac:dyDescent="0.2">
      <c r="A390" s="22" t="s">
        <v>387</v>
      </c>
      <c r="B390" s="25">
        <v>1786.94</v>
      </c>
      <c r="C390" s="25">
        <v>1329594199.8399999</v>
      </c>
      <c r="D390" s="21"/>
      <c r="E390" s="21"/>
    </row>
    <row r="391" spans="1:5" x14ac:dyDescent="0.2">
      <c r="A391" s="22" t="s">
        <v>388</v>
      </c>
      <c r="B391" s="25">
        <v>1777.46</v>
      </c>
      <c r="C391" s="25">
        <v>1343595504.95</v>
      </c>
      <c r="D391" s="21"/>
      <c r="E391" s="21"/>
    </row>
    <row r="392" spans="1:5" x14ac:dyDescent="0.2">
      <c r="A392" s="22" t="s">
        <v>389</v>
      </c>
      <c r="B392" s="25">
        <v>1816.63</v>
      </c>
      <c r="C392" s="25">
        <v>1365594264.1300001</v>
      </c>
      <c r="D392" s="21"/>
      <c r="E392" s="21"/>
    </row>
    <row r="393" spans="1:5" x14ac:dyDescent="0.2">
      <c r="A393" s="22" t="s">
        <v>390</v>
      </c>
      <c r="B393" s="25">
        <v>1819.11</v>
      </c>
      <c r="C393" s="25">
        <v>1355649398.8399999</v>
      </c>
      <c r="D393" s="21"/>
      <c r="E393" s="21"/>
    </row>
    <row r="394" spans="1:5" x14ac:dyDescent="0.2">
      <c r="A394" s="22" t="s">
        <v>391</v>
      </c>
      <c r="B394" s="25">
        <v>1804.05</v>
      </c>
      <c r="C394" s="25">
        <v>1353543182.3699999</v>
      </c>
      <c r="D394" s="21"/>
      <c r="E394" s="21"/>
    </row>
    <row r="395" spans="1:5" x14ac:dyDescent="0.2">
      <c r="A395" s="22" t="s">
        <v>392</v>
      </c>
      <c r="B395" s="25">
        <v>1804.4</v>
      </c>
      <c r="C395" s="25">
        <v>1329155320.78</v>
      </c>
      <c r="D395" s="21"/>
      <c r="E395" s="21"/>
    </row>
    <row r="396" spans="1:5" x14ac:dyDescent="0.2">
      <c r="A396" s="22" t="s">
        <v>393</v>
      </c>
      <c r="B396" s="25">
        <v>1778.59</v>
      </c>
      <c r="C396" s="25">
        <v>1299894317.1400001</v>
      </c>
      <c r="D396" s="21"/>
      <c r="E396" s="21"/>
    </row>
    <row r="397" spans="1:5" x14ac:dyDescent="0.2">
      <c r="A397" s="22" t="s">
        <v>394</v>
      </c>
      <c r="B397" s="25">
        <v>1754.03</v>
      </c>
      <c r="C397" s="25">
        <v>1271142437.3</v>
      </c>
      <c r="D397" s="21"/>
      <c r="E397" s="21"/>
    </row>
    <row r="398" spans="1:5" x14ac:dyDescent="0.2">
      <c r="A398" s="22" t="s">
        <v>395</v>
      </c>
      <c r="B398" s="25">
        <v>1798.9</v>
      </c>
      <c r="C398" s="25">
        <v>1289359105.47</v>
      </c>
      <c r="D398" s="21"/>
      <c r="E398" s="21"/>
    </row>
    <row r="399" spans="1:5" x14ac:dyDescent="0.2">
      <c r="A399" s="22" t="s">
        <v>396</v>
      </c>
      <c r="B399" s="25">
        <v>1802.45</v>
      </c>
      <c r="C399" s="25">
        <v>1312827237.74</v>
      </c>
      <c r="D399" s="21"/>
      <c r="E399" s="21"/>
    </row>
    <row r="400" spans="1:5" x14ac:dyDescent="0.2">
      <c r="A400" s="22" t="s">
        <v>397</v>
      </c>
      <c r="B400" s="25">
        <v>1804.11</v>
      </c>
      <c r="C400" s="25">
        <v>1276146054.6400001</v>
      </c>
      <c r="D400" s="21"/>
      <c r="E400" s="21"/>
    </row>
    <row r="401" spans="1:5" x14ac:dyDescent="0.2">
      <c r="A401" s="22" t="s">
        <v>398</v>
      </c>
      <c r="B401" s="25">
        <v>1799.23</v>
      </c>
      <c r="C401" s="25">
        <v>1271310669.97</v>
      </c>
      <c r="D401" s="21"/>
      <c r="E401" s="21"/>
    </row>
    <row r="402" spans="1:5" x14ac:dyDescent="0.2">
      <c r="A402" s="22" t="s">
        <v>399</v>
      </c>
      <c r="B402" s="25">
        <v>1772.23</v>
      </c>
      <c r="C402" s="25">
        <v>1257689976.8</v>
      </c>
      <c r="D402" s="21"/>
      <c r="E402" s="21"/>
    </row>
    <row r="403" spans="1:5" x14ac:dyDescent="0.2">
      <c r="A403" s="22" t="s">
        <v>400</v>
      </c>
      <c r="B403" s="25">
        <v>1758.35</v>
      </c>
      <c r="C403" s="25">
        <v>1250011306.9200001</v>
      </c>
      <c r="D403" s="21"/>
      <c r="E403" s="21"/>
    </row>
    <row r="404" spans="1:5" x14ac:dyDescent="0.2">
      <c r="A404" s="22" t="s">
        <v>401</v>
      </c>
      <c r="B404" s="25">
        <v>1778.04</v>
      </c>
      <c r="C404" s="25">
        <v>1265660468.03</v>
      </c>
      <c r="D404" s="21"/>
      <c r="E404" s="21"/>
    </row>
    <row r="405" spans="1:5" x14ac:dyDescent="0.2">
      <c r="A405" s="22" t="s">
        <v>402</v>
      </c>
      <c r="B405" s="25">
        <v>1803.23</v>
      </c>
      <c r="C405" s="25">
        <v>1264944705.46</v>
      </c>
      <c r="D405" s="21"/>
      <c r="E405" s="21"/>
    </row>
    <row r="406" spans="1:5" x14ac:dyDescent="0.2">
      <c r="A406" s="22" t="s">
        <v>403</v>
      </c>
      <c r="B406" s="25">
        <v>1803.23</v>
      </c>
      <c r="C406" s="25">
        <v>1258377501.8499999</v>
      </c>
      <c r="D406" s="21"/>
      <c r="E406" s="21"/>
    </row>
    <row r="407" spans="1:5" x14ac:dyDescent="0.2">
      <c r="A407" s="22" t="s">
        <v>404</v>
      </c>
      <c r="B407" s="25">
        <v>1818.41</v>
      </c>
      <c r="C407" s="25">
        <v>1263105463.8</v>
      </c>
      <c r="D407" s="21"/>
      <c r="E407" s="21"/>
    </row>
    <row r="408" spans="1:5" x14ac:dyDescent="0.2">
      <c r="A408" s="22" t="s">
        <v>405</v>
      </c>
      <c r="B408" s="25">
        <v>1818.65</v>
      </c>
      <c r="C408" s="25">
        <v>1251785338.6700001</v>
      </c>
      <c r="D408" s="21"/>
      <c r="E408" s="21"/>
    </row>
    <row r="409" spans="1:5" x14ac:dyDescent="0.2">
      <c r="A409" s="22" t="s">
        <v>406</v>
      </c>
      <c r="B409" s="25">
        <v>1805</v>
      </c>
      <c r="C409" s="25">
        <v>1265168326.6800001</v>
      </c>
      <c r="D409" s="21"/>
      <c r="E409" s="21"/>
    </row>
    <row r="410" spans="1:5" x14ac:dyDescent="0.2">
      <c r="A410" s="22" t="s">
        <v>407</v>
      </c>
      <c r="B410" s="25">
        <v>1801.05</v>
      </c>
      <c r="C410" s="25">
        <v>1220180638.79</v>
      </c>
      <c r="D410" s="21"/>
      <c r="E410" s="21"/>
    </row>
    <row r="411" spans="1:5" x14ac:dyDescent="0.2">
      <c r="A411" s="22" t="s">
        <v>408</v>
      </c>
      <c r="B411" s="25">
        <v>1822.2</v>
      </c>
      <c r="C411" s="25">
        <v>1232620068.29</v>
      </c>
      <c r="D411" s="21"/>
      <c r="E411" s="21"/>
    </row>
    <row r="412" spans="1:5" x14ac:dyDescent="0.2">
      <c r="A412" s="22" t="s">
        <v>409</v>
      </c>
      <c r="B412" s="25">
        <v>1800.03</v>
      </c>
      <c r="C412" s="25">
        <v>1216876346.9300001</v>
      </c>
      <c r="D412" s="21"/>
      <c r="E412" s="21"/>
    </row>
    <row r="413" spans="1:5" x14ac:dyDescent="0.2">
      <c r="A413" s="22" t="s">
        <v>410</v>
      </c>
      <c r="B413" s="25">
        <v>1841.29</v>
      </c>
      <c r="C413" s="25">
        <v>1229941024.8499999</v>
      </c>
      <c r="D413" s="21"/>
      <c r="E413" s="21"/>
    </row>
    <row r="414" spans="1:5" x14ac:dyDescent="0.2">
      <c r="A414" s="22" t="s">
        <v>411</v>
      </c>
      <c r="B414" s="25">
        <v>1825</v>
      </c>
      <c r="C414" s="25">
        <v>1221104927.5</v>
      </c>
      <c r="D414" s="21"/>
      <c r="E414" s="21"/>
    </row>
    <row r="415" spans="1:5" x14ac:dyDescent="0.2">
      <c r="A415" s="22" t="s">
        <v>412</v>
      </c>
      <c r="B415" s="25">
        <v>1843.06</v>
      </c>
      <c r="C415" s="25">
        <v>1218953790.6500001</v>
      </c>
      <c r="D415" s="21"/>
      <c r="E415" s="21"/>
    </row>
    <row r="416" spans="1:5" x14ac:dyDescent="0.2">
      <c r="A416" s="22" t="s">
        <v>413</v>
      </c>
      <c r="B416" s="25">
        <v>1833.7</v>
      </c>
      <c r="C416" s="25">
        <v>1206841766.1400001</v>
      </c>
      <c r="D416" s="21"/>
      <c r="E416" s="21"/>
    </row>
    <row r="417" spans="1:5" x14ac:dyDescent="0.2">
      <c r="A417" s="22" t="s">
        <v>414</v>
      </c>
      <c r="B417" s="25">
        <v>1827.26</v>
      </c>
      <c r="C417" s="25">
        <v>1204259264.6400001</v>
      </c>
      <c r="D417" s="21"/>
      <c r="E417" s="21"/>
    </row>
    <row r="418" spans="1:5" x14ac:dyDescent="0.2">
      <c r="A418" s="22" t="s">
        <v>415</v>
      </c>
      <c r="B418" s="25">
        <v>1789.7</v>
      </c>
      <c r="C418" s="25">
        <v>1178020274.96</v>
      </c>
      <c r="D418" s="21"/>
      <c r="E418" s="21"/>
    </row>
    <row r="419" spans="1:5" x14ac:dyDescent="0.2">
      <c r="A419" s="22" t="s">
        <v>416</v>
      </c>
      <c r="B419" s="25">
        <v>1767.55</v>
      </c>
      <c r="C419" s="25">
        <v>1150195134.78</v>
      </c>
      <c r="D419" s="21"/>
      <c r="E419" s="21"/>
    </row>
    <row r="420" spans="1:5" x14ac:dyDescent="0.2">
      <c r="A420" s="22" t="s">
        <v>417</v>
      </c>
      <c r="B420" s="25">
        <v>1735.79</v>
      </c>
      <c r="C420" s="25">
        <v>1128087256.75</v>
      </c>
      <c r="D420" s="21"/>
      <c r="E420" s="21"/>
    </row>
    <row r="421" spans="1:5" x14ac:dyDescent="0.2">
      <c r="A421" s="22" t="s">
        <v>418</v>
      </c>
      <c r="B421" s="25">
        <v>1742.77</v>
      </c>
      <c r="C421" s="25">
        <v>1123833903.22</v>
      </c>
      <c r="D421" s="21"/>
      <c r="E421" s="21"/>
    </row>
    <row r="422" spans="1:5" x14ac:dyDescent="0.2">
      <c r="A422" s="22" t="s">
        <v>419</v>
      </c>
      <c r="B422" s="25">
        <v>1746.47</v>
      </c>
      <c r="C422" s="25">
        <v>1126274502.8499999</v>
      </c>
      <c r="D422" s="21"/>
      <c r="E422" s="21"/>
    </row>
    <row r="423" spans="1:5" x14ac:dyDescent="0.2">
      <c r="A423" s="22" t="s">
        <v>420</v>
      </c>
      <c r="B423" s="25">
        <v>1705.82</v>
      </c>
      <c r="C423" s="25">
        <v>1103672469.8399999</v>
      </c>
      <c r="D423" s="21"/>
      <c r="E423" s="21"/>
    </row>
    <row r="424" spans="1:5" x14ac:dyDescent="0.2">
      <c r="A424" s="22" t="s">
        <v>421</v>
      </c>
      <c r="B424" s="25">
        <v>1699.95</v>
      </c>
      <c r="C424" s="25">
        <v>1096144059.9100001</v>
      </c>
      <c r="D424" s="21"/>
      <c r="E424" s="21"/>
    </row>
    <row r="425" spans="1:5" x14ac:dyDescent="0.2">
      <c r="A425" s="22" t="s">
        <v>422</v>
      </c>
      <c r="B425" s="25">
        <v>1703.84</v>
      </c>
      <c r="C425" s="25">
        <v>1111118000.77</v>
      </c>
      <c r="D425" s="21"/>
      <c r="E425" s="21"/>
    </row>
    <row r="426" spans="1:5" x14ac:dyDescent="0.2">
      <c r="A426" s="22" t="s">
        <v>423</v>
      </c>
      <c r="B426" s="25">
        <v>1706.95</v>
      </c>
      <c r="C426" s="25">
        <v>1112029274.47</v>
      </c>
      <c r="D426" s="21"/>
      <c r="E426" s="21"/>
    </row>
    <row r="427" spans="1:5" x14ac:dyDescent="0.2">
      <c r="A427" s="22" t="s">
        <v>424</v>
      </c>
      <c r="B427" s="25">
        <v>1705.4</v>
      </c>
      <c r="C427" s="25">
        <v>1094038126.1600001</v>
      </c>
      <c r="D427" s="21"/>
      <c r="E427" s="21"/>
    </row>
    <row r="428" spans="1:5" x14ac:dyDescent="0.2">
      <c r="A428" s="22" t="s">
        <v>425</v>
      </c>
      <c r="B428" s="25">
        <v>1692.75</v>
      </c>
      <c r="C428" s="25">
        <v>1086832665.9200001</v>
      </c>
      <c r="D428" s="21"/>
      <c r="E428" s="21"/>
    </row>
    <row r="429" spans="1:5" x14ac:dyDescent="0.2">
      <c r="A429" s="22" t="s">
        <v>426</v>
      </c>
      <c r="B429" s="25">
        <v>1694.36</v>
      </c>
      <c r="C429" s="25">
        <v>1087224598.99</v>
      </c>
      <c r="D429" s="21"/>
      <c r="E429" s="21"/>
    </row>
    <row r="430" spans="1:5" x14ac:dyDescent="0.2">
      <c r="A430" s="22" t="s">
        <v>427</v>
      </c>
      <c r="B430" s="25">
        <v>1703.43</v>
      </c>
      <c r="C430" s="25">
        <v>1091875417.0899999</v>
      </c>
      <c r="D430" s="21"/>
      <c r="E430" s="21"/>
    </row>
    <row r="431" spans="1:5" x14ac:dyDescent="0.2">
      <c r="A431" s="22" t="s">
        <v>428</v>
      </c>
      <c r="B431" s="25">
        <v>1674.35</v>
      </c>
      <c r="C431" s="25">
        <v>1066824903.22</v>
      </c>
      <c r="D431" s="21"/>
      <c r="E431" s="21"/>
    </row>
    <row r="432" spans="1:5" x14ac:dyDescent="0.2">
      <c r="A432" s="22" t="s">
        <v>429</v>
      </c>
      <c r="B432" s="25">
        <v>1689.06</v>
      </c>
      <c r="C432" s="25">
        <v>1086078640.71</v>
      </c>
      <c r="D432" s="21"/>
      <c r="E432" s="21"/>
    </row>
    <row r="433" spans="1:5" x14ac:dyDescent="0.2">
      <c r="A433" s="22" t="s">
        <v>430</v>
      </c>
      <c r="B433" s="25">
        <v>1680.15</v>
      </c>
      <c r="C433" s="25">
        <v>1089258564.3699999</v>
      </c>
      <c r="D433" s="21"/>
      <c r="E433" s="21"/>
    </row>
    <row r="434" spans="1:5" x14ac:dyDescent="0.2">
      <c r="A434" s="22" t="s">
        <v>431</v>
      </c>
      <c r="B434" s="25">
        <v>1654.55</v>
      </c>
      <c r="C434" s="25">
        <v>1060926516.14</v>
      </c>
      <c r="D434" s="21"/>
      <c r="E434" s="21"/>
    </row>
    <row r="435" spans="1:5" x14ac:dyDescent="0.2">
      <c r="A435" s="22" t="s">
        <v>432</v>
      </c>
      <c r="B435" s="25">
        <v>1633.86</v>
      </c>
      <c r="C435" s="25">
        <v>1048216655.08</v>
      </c>
      <c r="D435" s="21"/>
      <c r="E435" s="21"/>
    </row>
    <row r="436" spans="1:5" x14ac:dyDescent="0.2">
      <c r="A436" s="22" t="s">
        <v>433</v>
      </c>
      <c r="B436" s="25">
        <v>1622.36</v>
      </c>
      <c r="C436" s="25">
        <v>1036233059.96</v>
      </c>
      <c r="D436" s="21"/>
      <c r="E436" s="21"/>
    </row>
    <row r="437" spans="1:5" x14ac:dyDescent="0.2">
      <c r="A437" s="22" t="s">
        <v>434</v>
      </c>
      <c r="B437" s="25">
        <v>1631.24</v>
      </c>
      <c r="C437" s="25">
        <v>1070462658.01</v>
      </c>
      <c r="D437" s="21"/>
      <c r="E437" s="21"/>
    </row>
    <row r="438" spans="1:5" x14ac:dyDescent="0.2">
      <c r="A438" s="22" t="s">
        <v>435</v>
      </c>
      <c r="B438" s="25">
        <v>1636.91</v>
      </c>
      <c r="C438" s="25">
        <v>1062055163.5700001</v>
      </c>
      <c r="D438" s="21"/>
      <c r="E438" s="21"/>
    </row>
    <row r="439" spans="1:5" x14ac:dyDescent="0.2">
      <c r="A439" s="22" t="s">
        <v>436</v>
      </c>
      <c r="B439" s="25">
        <v>1633.25</v>
      </c>
      <c r="C439" s="25">
        <v>1060384181.45</v>
      </c>
      <c r="D439" s="21"/>
      <c r="E439" s="21"/>
    </row>
    <row r="440" spans="1:5" x14ac:dyDescent="0.2">
      <c r="A440" s="22" t="s">
        <v>437</v>
      </c>
      <c r="B440" s="25">
        <v>1612.79</v>
      </c>
      <c r="C440" s="25">
        <v>1047677754.9299999</v>
      </c>
      <c r="D440" s="21"/>
      <c r="E440" s="21"/>
    </row>
    <row r="441" spans="1:5" x14ac:dyDescent="0.2">
      <c r="A441" s="22" t="s">
        <v>438</v>
      </c>
      <c r="B441" s="25">
        <v>1600.27</v>
      </c>
      <c r="C441" s="25">
        <v>1044003185.41</v>
      </c>
      <c r="D441" s="21"/>
      <c r="E441" s="21"/>
    </row>
    <row r="442" spans="1:5" x14ac:dyDescent="0.2">
      <c r="A442" s="22" t="s">
        <v>439</v>
      </c>
      <c r="B442" s="25">
        <v>1593.36</v>
      </c>
      <c r="C442" s="25">
        <v>1041674782.36</v>
      </c>
      <c r="D442" s="21"/>
      <c r="E442" s="21"/>
    </row>
    <row r="443" spans="1:5" x14ac:dyDescent="0.2">
      <c r="A443" s="22" t="s">
        <v>440</v>
      </c>
      <c r="B443" s="25">
        <v>1595.97</v>
      </c>
      <c r="C443" s="25">
        <v>1042355340.62</v>
      </c>
      <c r="D443" s="21"/>
      <c r="E443" s="21"/>
    </row>
    <row r="444" spans="1:5" x14ac:dyDescent="0.2">
      <c r="A444" s="22" t="s">
        <v>441</v>
      </c>
      <c r="B444" s="25">
        <v>1602.47</v>
      </c>
      <c r="C444" s="25">
        <v>1047489208.5700001</v>
      </c>
      <c r="D444" s="21"/>
      <c r="E444" s="21"/>
    </row>
    <row r="445" spans="1:5" x14ac:dyDescent="0.2">
      <c r="A445" s="22" t="s">
        <v>442</v>
      </c>
      <c r="B445" s="25">
        <v>1601.89</v>
      </c>
      <c r="C445" s="25">
        <v>1055644193.72</v>
      </c>
      <c r="D445" s="21"/>
      <c r="E445" s="21"/>
    </row>
    <row r="446" spans="1:5" x14ac:dyDescent="0.2">
      <c r="A446" s="22" t="s">
        <v>443</v>
      </c>
      <c r="B446" s="25">
        <v>1620.07</v>
      </c>
      <c r="C446" s="25">
        <v>1046267458.48</v>
      </c>
      <c r="D446" s="21"/>
      <c r="E446" s="21"/>
    </row>
    <row r="447" spans="1:5" x14ac:dyDescent="0.2">
      <c r="A447" s="22" t="s">
        <v>444</v>
      </c>
      <c r="B447" s="25">
        <v>1641.61</v>
      </c>
      <c r="C447" s="25">
        <v>1068494481.55</v>
      </c>
      <c r="D447" s="21"/>
      <c r="E447" s="21"/>
    </row>
    <row r="448" spans="1:5" x14ac:dyDescent="0.2">
      <c r="A448" s="22" t="s">
        <v>445</v>
      </c>
      <c r="B448" s="25">
        <v>1629.07</v>
      </c>
      <c r="C448" s="25">
        <v>1054617137.5700001</v>
      </c>
      <c r="D448" s="21"/>
      <c r="E448" s="21"/>
    </row>
    <row r="449" spans="1:5" x14ac:dyDescent="0.2">
      <c r="A449" s="22" t="s">
        <v>446</v>
      </c>
      <c r="B449" s="25">
        <v>1639.63</v>
      </c>
      <c r="C449" s="25">
        <v>1058286352.27</v>
      </c>
      <c r="D449" s="21"/>
      <c r="E449" s="21"/>
    </row>
    <row r="450" spans="1:5" x14ac:dyDescent="0.2">
      <c r="A450" s="22" t="s">
        <v>447</v>
      </c>
      <c r="B450" s="25">
        <v>1634.38</v>
      </c>
      <c r="C450" s="25">
        <v>1044911336.83</v>
      </c>
      <c r="D450" s="21"/>
      <c r="E450" s="21"/>
    </row>
    <row r="451" spans="1:5" x14ac:dyDescent="0.2">
      <c r="A451" s="22" t="s">
        <v>448</v>
      </c>
      <c r="B451" s="25">
        <v>1641.7</v>
      </c>
      <c r="C451" s="25">
        <v>1050013235.8099999</v>
      </c>
      <c r="D451" s="21"/>
      <c r="E451" s="21"/>
    </row>
    <row r="452" spans="1:5" x14ac:dyDescent="0.2">
      <c r="A452" s="22" t="s">
        <v>449</v>
      </c>
      <c r="B452" s="25">
        <v>1626.55</v>
      </c>
      <c r="C452" s="25">
        <v>1043125161</v>
      </c>
      <c r="D452" s="21"/>
      <c r="E452" s="21"/>
    </row>
    <row r="453" spans="1:5" x14ac:dyDescent="0.2">
      <c r="A453" s="22" t="s">
        <v>450</v>
      </c>
      <c r="B453" s="25">
        <v>1626.16</v>
      </c>
      <c r="C453" s="25">
        <v>1061966774.55</v>
      </c>
      <c r="D453" s="21"/>
      <c r="E453" s="21"/>
    </row>
    <row r="454" spans="1:5" x14ac:dyDescent="0.2">
      <c r="A454" s="22" t="s">
        <v>451</v>
      </c>
      <c r="B454" s="25">
        <v>1603.5</v>
      </c>
      <c r="C454" s="25">
        <v>1022405214.5599999</v>
      </c>
      <c r="D454" s="21"/>
      <c r="E454" s="21"/>
    </row>
    <row r="455" spans="1:5" x14ac:dyDescent="0.2">
      <c r="A455" s="22" t="s">
        <v>452</v>
      </c>
      <c r="B455" s="25">
        <v>1619.99</v>
      </c>
      <c r="C455" s="25">
        <v>1030866793.98</v>
      </c>
      <c r="D455" s="21"/>
      <c r="E455" s="21"/>
    </row>
    <row r="456" spans="1:5" x14ac:dyDescent="0.2">
      <c r="A456" s="22" t="s">
        <v>453</v>
      </c>
      <c r="B456" s="25">
        <v>1629.37</v>
      </c>
      <c r="C456" s="25">
        <v>1054353979.3200001</v>
      </c>
      <c r="D456" s="21"/>
      <c r="E456" s="21"/>
    </row>
    <row r="457" spans="1:5" x14ac:dyDescent="0.2">
      <c r="A457" s="22" t="s">
        <v>454</v>
      </c>
      <c r="B457" s="25">
        <v>1635.74</v>
      </c>
      <c r="C457" s="25">
        <v>1059578702.72</v>
      </c>
      <c r="D457" s="21"/>
      <c r="E457" s="21"/>
    </row>
    <row r="458" spans="1:5" x14ac:dyDescent="0.2">
      <c r="A458" s="22" t="s">
        <v>455</v>
      </c>
      <c r="B458" s="25">
        <v>1642.49</v>
      </c>
      <c r="C458" s="25">
        <v>1078275459.22</v>
      </c>
      <c r="D458" s="21"/>
      <c r="E458" s="21"/>
    </row>
    <row r="459" spans="1:5" x14ac:dyDescent="0.2">
      <c r="A459" s="22" t="s">
        <v>456</v>
      </c>
      <c r="B459" s="25">
        <v>1631.36</v>
      </c>
      <c r="C459" s="25">
        <v>1072712509.65</v>
      </c>
      <c r="D459" s="21"/>
      <c r="E459" s="21"/>
    </row>
    <row r="460" spans="1:5" x14ac:dyDescent="0.2">
      <c r="A460" s="22" t="s">
        <v>457</v>
      </c>
      <c r="B460" s="25">
        <v>1608.68</v>
      </c>
      <c r="C460" s="25">
        <v>1025837661.27</v>
      </c>
      <c r="D460" s="21"/>
      <c r="E460" s="21"/>
    </row>
    <row r="461" spans="1:5" x14ac:dyDescent="0.2">
      <c r="A461" s="22" t="s">
        <v>458</v>
      </c>
      <c r="B461" s="25">
        <v>1636.08</v>
      </c>
      <c r="C461" s="25">
        <v>1087880920.1600001</v>
      </c>
      <c r="D461" s="21"/>
      <c r="E461" s="21"/>
    </row>
    <row r="462" spans="1:5" x14ac:dyDescent="0.2">
      <c r="A462" s="22" t="s">
        <v>459</v>
      </c>
      <c r="B462" s="25">
        <v>1616.77</v>
      </c>
      <c r="C462" s="25">
        <v>1027055585.4400001</v>
      </c>
      <c r="D462" s="21"/>
      <c r="E462" s="21"/>
    </row>
    <row r="463" spans="1:5" x14ac:dyDescent="0.2">
      <c r="A463" s="22" t="s">
        <v>460</v>
      </c>
      <c r="B463" s="25">
        <v>1624.54</v>
      </c>
      <c r="C463" s="25">
        <v>1049494115.85</v>
      </c>
      <c r="D463" s="21"/>
      <c r="E463" s="21"/>
    </row>
    <row r="464" spans="1:5" x14ac:dyDescent="0.2">
      <c r="A464" s="22" t="s">
        <v>461</v>
      </c>
      <c r="B464" s="25">
        <v>1611.06</v>
      </c>
      <c r="C464" s="25">
        <v>1046886500.74</v>
      </c>
      <c r="D464" s="21"/>
      <c r="E464" s="21"/>
    </row>
    <row r="465" spans="1:5" x14ac:dyDescent="0.2">
      <c r="A465" s="22" t="s">
        <v>462</v>
      </c>
      <c r="B465" s="25">
        <v>1593.78</v>
      </c>
      <c r="C465" s="25">
        <v>1012425844.99</v>
      </c>
      <c r="D465" s="21"/>
      <c r="E465" s="21"/>
    </row>
    <row r="466" spans="1:5" x14ac:dyDescent="0.2">
      <c r="A466" s="22" t="s">
        <v>463</v>
      </c>
      <c r="B466" s="25">
        <v>1586.12</v>
      </c>
      <c r="C466" s="25">
        <v>998593422.63999999</v>
      </c>
      <c r="D466" s="21"/>
      <c r="E466" s="21"/>
    </row>
    <row r="467" spans="1:5" x14ac:dyDescent="0.2">
      <c r="A467" s="22" t="s">
        <v>464</v>
      </c>
      <c r="B467" s="25">
        <v>1593.09</v>
      </c>
      <c r="C467" s="25">
        <v>1026346226.25</v>
      </c>
      <c r="D467" s="21"/>
      <c r="E467" s="21"/>
    </row>
    <row r="468" spans="1:5" x14ac:dyDescent="0.2">
      <c r="A468" s="22" t="s">
        <v>465</v>
      </c>
      <c r="B468" s="25">
        <v>1607.88</v>
      </c>
      <c r="C468" s="25">
        <v>1005804947.54</v>
      </c>
      <c r="D468" s="21"/>
      <c r="E468" s="21"/>
    </row>
    <row r="469" spans="1:5" x14ac:dyDescent="0.2">
      <c r="A469" s="22" t="s">
        <v>466</v>
      </c>
      <c r="B469" s="25">
        <v>1614.22</v>
      </c>
      <c r="C469" s="25">
        <v>1019088434.55</v>
      </c>
      <c r="D469" s="21"/>
      <c r="E469" s="21"/>
    </row>
    <row r="470" spans="1:5" x14ac:dyDescent="0.2">
      <c r="A470" s="22" t="s">
        <v>467</v>
      </c>
      <c r="B470" s="25">
        <v>1613.32</v>
      </c>
      <c r="C470" s="25">
        <v>1006702212.72</v>
      </c>
      <c r="D470" s="21"/>
      <c r="E470" s="21"/>
    </row>
    <row r="471" spans="1:5" x14ac:dyDescent="0.2">
      <c r="A471" s="22" t="s">
        <v>468</v>
      </c>
      <c r="B471" s="25">
        <v>1615.23</v>
      </c>
      <c r="C471" s="25">
        <v>998810671.89999998</v>
      </c>
      <c r="D471" s="21"/>
      <c r="E471" s="21"/>
    </row>
    <row r="472" spans="1:5" x14ac:dyDescent="0.2">
      <c r="A472" s="22" t="s">
        <v>469</v>
      </c>
      <c r="B472" s="25">
        <v>1631.86</v>
      </c>
      <c r="C472" s="25">
        <v>999347135.95000005</v>
      </c>
      <c r="D472" s="21"/>
      <c r="E472" s="21"/>
    </row>
    <row r="473" spans="1:5" x14ac:dyDescent="0.2">
      <c r="A473" s="22" t="s">
        <v>470</v>
      </c>
      <c r="B473" s="25">
        <v>1644.4</v>
      </c>
      <c r="C473" s="25">
        <v>1004592101.6799999</v>
      </c>
      <c r="D473" s="21"/>
      <c r="E473" s="21"/>
    </row>
    <row r="474" spans="1:5" x14ac:dyDescent="0.2">
      <c r="A474" s="22" t="s">
        <v>471</v>
      </c>
      <c r="B474" s="25">
        <v>1644.92</v>
      </c>
      <c r="C474" s="25">
        <v>1000699702.38</v>
      </c>
      <c r="D474" s="21"/>
      <c r="E474" s="21"/>
    </row>
    <row r="475" spans="1:5" x14ac:dyDescent="0.2">
      <c r="A475" s="22" t="s">
        <v>472</v>
      </c>
      <c r="B475" s="25">
        <v>1622.85</v>
      </c>
      <c r="C475" s="25">
        <v>990295609.90999997</v>
      </c>
      <c r="D475" s="21"/>
      <c r="E475" s="21"/>
    </row>
    <row r="476" spans="1:5" x14ac:dyDescent="0.2">
      <c r="A476" s="22" t="s">
        <v>473</v>
      </c>
      <c r="B476" s="25">
        <v>1632.67</v>
      </c>
      <c r="C476" s="25">
        <v>1041150902.61</v>
      </c>
      <c r="D476" s="21"/>
      <c r="E476" s="21"/>
    </row>
    <row r="477" spans="1:5" x14ac:dyDescent="0.2">
      <c r="A477" s="22" t="s">
        <v>474</v>
      </c>
      <c r="B477" s="25">
        <v>1627.43</v>
      </c>
      <c r="C477" s="25">
        <v>993638485.51999998</v>
      </c>
      <c r="D477" s="21"/>
      <c r="E477" s="21"/>
    </row>
    <row r="478" spans="1:5" x14ac:dyDescent="0.2">
      <c r="A478" s="22" t="s">
        <v>475</v>
      </c>
      <c r="B478" s="25">
        <v>1590.79</v>
      </c>
      <c r="C478" s="25">
        <v>1000095167.38</v>
      </c>
      <c r="D478" s="21"/>
      <c r="E478" s="21"/>
    </row>
    <row r="479" spans="1:5" x14ac:dyDescent="0.2">
      <c r="A479" s="22" t="s">
        <v>476</v>
      </c>
      <c r="B479" s="25">
        <v>1583.05</v>
      </c>
      <c r="C479" s="25">
        <v>956801874.72000003</v>
      </c>
      <c r="D479" s="21"/>
      <c r="E479" s="21"/>
    </row>
    <row r="480" spans="1:5" x14ac:dyDescent="0.2">
      <c r="A480" s="22" t="s">
        <v>477</v>
      </c>
      <c r="B480" s="25">
        <v>1643.54</v>
      </c>
      <c r="C480" s="25">
        <v>990066960.71000004</v>
      </c>
      <c r="D480" s="21"/>
      <c r="E480" s="21"/>
    </row>
    <row r="481" spans="1:5" x14ac:dyDescent="0.2">
      <c r="A481" s="22" t="s">
        <v>478</v>
      </c>
      <c r="B481" s="25">
        <v>1644.37</v>
      </c>
      <c r="C481" s="25">
        <v>987298814.86000001</v>
      </c>
      <c r="D481" s="21"/>
      <c r="E481" s="21"/>
    </row>
    <row r="482" spans="1:5" x14ac:dyDescent="0.2">
      <c r="A482" s="22" t="s">
        <v>479</v>
      </c>
      <c r="B482" s="25">
        <v>1649.17</v>
      </c>
      <c r="C482" s="25">
        <v>986923980.24000001</v>
      </c>
      <c r="D482" s="21"/>
      <c r="E482" s="21"/>
    </row>
    <row r="483" spans="1:5" x14ac:dyDescent="0.2">
      <c r="A483" s="22" t="s">
        <v>480</v>
      </c>
      <c r="B483" s="25">
        <v>1649.17</v>
      </c>
      <c r="C483" s="25">
        <v>986923980.24000001</v>
      </c>
      <c r="D483" s="21"/>
      <c r="E483" s="21"/>
    </row>
    <row r="484" spans="1:5" x14ac:dyDescent="0.2">
      <c r="A484" s="22" t="s">
        <v>481</v>
      </c>
      <c r="B484" s="25">
        <v>1657.83</v>
      </c>
      <c r="C484" s="25">
        <v>1042734146.36</v>
      </c>
      <c r="D484" s="21"/>
      <c r="E484" s="21"/>
    </row>
    <row r="485" spans="1:5" x14ac:dyDescent="0.2">
      <c r="A485" s="22" t="s">
        <v>482</v>
      </c>
      <c r="B485" s="25">
        <v>1645.18</v>
      </c>
      <c r="C485" s="25">
        <v>1014784190.52</v>
      </c>
      <c r="D485" s="21"/>
      <c r="E485" s="21"/>
    </row>
    <row r="486" spans="1:5" x14ac:dyDescent="0.2">
      <c r="A486" s="22" t="s">
        <v>483</v>
      </c>
      <c r="B486" s="25">
        <v>1626.94</v>
      </c>
      <c r="C486" s="25">
        <v>957328674.75</v>
      </c>
      <c r="D486" s="21"/>
      <c r="E486" s="21"/>
    </row>
    <row r="487" spans="1:5" x14ac:dyDescent="0.2">
      <c r="A487" s="22" t="s">
        <v>484</v>
      </c>
      <c r="B487" s="25">
        <v>1637.8</v>
      </c>
      <c r="C487" s="25">
        <v>969698447.64999998</v>
      </c>
      <c r="D487" s="21"/>
      <c r="E487" s="21"/>
    </row>
    <row r="488" spans="1:5" x14ac:dyDescent="0.2">
      <c r="A488" s="22" t="s">
        <v>485</v>
      </c>
      <c r="B488" s="25">
        <v>1660.61</v>
      </c>
      <c r="C488" s="25">
        <v>979255708.21000004</v>
      </c>
      <c r="D488" s="21"/>
      <c r="E488" s="21"/>
    </row>
    <row r="489" spans="1:5" x14ac:dyDescent="0.2">
      <c r="A489" s="22" t="s">
        <v>486</v>
      </c>
      <c r="B489" s="25">
        <v>1688.72</v>
      </c>
      <c r="C489" s="25">
        <v>1041549755.4400001</v>
      </c>
      <c r="D489" s="21"/>
      <c r="E489" s="21"/>
    </row>
    <row r="490" spans="1:5" x14ac:dyDescent="0.2">
      <c r="A490" s="22" t="s">
        <v>487</v>
      </c>
      <c r="B490" s="25">
        <v>1639.6</v>
      </c>
      <c r="C490" s="25">
        <v>1011234970.14</v>
      </c>
      <c r="D490" s="21"/>
      <c r="E490" s="21"/>
    </row>
    <row r="491" spans="1:5" x14ac:dyDescent="0.2">
      <c r="A491" s="22" t="s">
        <v>488</v>
      </c>
      <c r="B491" s="25">
        <v>1606.47</v>
      </c>
      <c r="C491" s="25">
        <v>939541701.01999998</v>
      </c>
      <c r="D491" s="21"/>
      <c r="E491" s="21"/>
    </row>
    <row r="492" spans="1:5" x14ac:dyDescent="0.2">
      <c r="A492" s="22" t="s">
        <v>489</v>
      </c>
      <c r="B492" s="25">
        <v>1595.14</v>
      </c>
      <c r="C492" s="25">
        <v>925325399.04999995</v>
      </c>
      <c r="D492" s="21"/>
      <c r="E492" s="21"/>
    </row>
    <row r="493" spans="1:5" x14ac:dyDescent="0.2">
      <c r="A493" s="22" t="s">
        <v>490</v>
      </c>
      <c r="B493" s="25">
        <v>1598.74</v>
      </c>
      <c r="C493" s="25">
        <v>928974577.34000003</v>
      </c>
      <c r="D493" s="21"/>
      <c r="E493" s="21"/>
    </row>
    <row r="494" spans="1:5" x14ac:dyDescent="0.2">
      <c r="A494" s="22" t="s">
        <v>491</v>
      </c>
      <c r="B494" s="25">
        <v>1593</v>
      </c>
      <c r="C494" s="25">
        <v>934450803.49000001</v>
      </c>
      <c r="D494" s="21"/>
      <c r="E494" s="21"/>
    </row>
    <row r="495" spans="1:5" x14ac:dyDescent="0.2">
      <c r="A495" s="22" t="s">
        <v>492</v>
      </c>
      <c r="B495" s="25">
        <v>1603.82</v>
      </c>
      <c r="C495" s="25">
        <v>927635559.98000002</v>
      </c>
      <c r="D495" s="21"/>
      <c r="E495" s="21"/>
    </row>
    <row r="496" spans="1:5" x14ac:dyDescent="0.2">
      <c r="A496" s="22" t="s">
        <v>493</v>
      </c>
      <c r="B496" s="25">
        <v>1551.5</v>
      </c>
      <c r="C496" s="25">
        <v>899643439.86000001</v>
      </c>
      <c r="D496" s="21"/>
      <c r="E496" s="21"/>
    </row>
    <row r="497" spans="1:5" x14ac:dyDescent="0.2">
      <c r="A497" s="22" t="s">
        <v>494</v>
      </c>
      <c r="B497" s="25">
        <v>1558.13</v>
      </c>
      <c r="C497" s="25">
        <v>894655307.10000002</v>
      </c>
      <c r="D497" s="21"/>
      <c r="E497" s="21"/>
    </row>
    <row r="498" spans="1:5" x14ac:dyDescent="0.2">
      <c r="A498" s="22" t="s">
        <v>495</v>
      </c>
      <c r="B498" s="25">
        <v>1583.48</v>
      </c>
      <c r="C498" s="25">
        <v>890387627.38999999</v>
      </c>
      <c r="D498" s="21"/>
      <c r="E498" s="21"/>
    </row>
    <row r="499" spans="1:5" x14ac:dyDescent="0.2">
      <c r="A499" s="22" t="s">
        <v>496</v>
      </c>
      <c r="B499" s="25">
        <v>1624.08</v>
      </c>
      <c r="C499" s="25">
        <v>911367530.66999996</v>
      </c>
      <c r="D499" s="21"/>
      <c r="E499" s="21"/>
    </row>
    <row r="500" spans="1:5" x14ac:dyDescent="0.2">
      <c r="A500" s="22" t="s">
        <v>497</v>
      </c>
      <c r="B500" s="25">
        <v>1626.26</v>
      </c>
      <c r="C500" s="25">
        <v>913921874</v>
      </c>
      <c r="D500" s="21"/>
      <c r="E500" s="21"/>
    </row>
    <row r="501" spans="1:5" x14ac:dyDescent="0.2">
      <c r="A501" s="22" t="s">
        <v>498</v>
      </c>
      <c r="B501" s="25">
        <v>1622.63</v>
      </c>
      <c r="C501" s="25">
        <v>895552946.63</v>
      </c>
      <c r="D501" s="21"/>
      <c r="E501" s="21"/>
    </row>
    <row r="502" spans="1:5" x14ac:dyDescent="0.2">
      <c r="A502" s="22" t="s">
        <v>499</v>
      </c>
      <c r="B502" s="25">
        <v>1629.08</v>
      </c>
      <c r="C502" s="25">
        <v>889765420.78999996</v>
      </c>
      <c r="D502" s="21"/>
      <c r="E502" s="21"/>
    </row>
    <row r="503" spans="1:5" x14ac:dyDescent="0.2">
      <c r="A503" s="22" t="s">
        <v>500</v>
      </c>
      <c r="B503" s="25">
        <v>1629.08</v>
      </c>
      <c r="C503" s="25">
        <v>889765420.78999996</v>
      </c>
      <c r="D503" s="21"/>
      <c r="E503" s="21"/>
    </row>
    <row r="504" spans="1:5" x14ac:dyDescent="0.2">
      <c r="A504" s="22" t="s">
        <v>501</v>
      </c>
      <c r="B504" s="25">
        <v>1630.27</v>
      </c>
      <c r="C504" s="25">
        <v>870247051.60000002</v>
      </c>
      <c r="D504" s="21"/>
      <c r="E504" s="21"/>
    </row>
    <row r="505" spans="1:5" x14ac:dyDescent="0.2">
      <c r="A505" s="22" t="s">
        <v>502</v>
      </c>
      <c r="B505" s="25">
        <v>1608.21</v>
      </c>
      <c r="C505" s="25">
        <v>849148706.80999994</v>
      </c>
      <c r="D505" s="21"/>
      <c r="E505" s="21"/>
    </row>
    <row r="506" spans="1:5" x14ac:dyDescent="0.2">
      <c r="A506" s="22" t="s">
        <v>503</v>
      </c>
      <c r="B506" s="25">
        <v>1604.62</v>
      </c>
      <c r="C506" s="25">
        <v>843232676.76999998</v>
      </c>
      <c r="D506" s="21"/>
      <c r="E506" s="21"/>
    </row>
    <row r="507" spans="1:5" x14ac:dyDescent="0.2">
      <c r="A507" s="22" t="s">
        <v>504</v>
      </c>
      <c r="B507" s="25">
        <v>1573.54</v>
      </c>
      <c r="C507" s="25">
        <v>824773574.10000002</v>
      </c>
      <c r="D507" s="21"/>
      <c r="E507" s="21"/>
    </row>
    <row r="508" spans="1:5" x14ac:dyDescent="0.2">
      <c r="A508" s="22" t="s">
        <v>505</v>
      </c>
      <c r="B508" s="25">
        <v>1532.14</v>
      </c>
      <c r="C508" s="25">
        <v>799973561.00999999</v>
      </c>
      <c r="D508" s="21"/>
      <c r="E508" s="21"/>
    </row>
    <row r="509" spans="1:5" x14ac:dyDescent="0.2">
      <c r="A509" s="22" t="s">
        <v>506</v>
      </c>
      <c r="B509" s="25">
        <v>1544.29</v>
      </c>
      <c r="C509" s="25">
        <v>808726567.72000003</v>
      </c>
      <c r="D509" s="21"/>
      <c r="E509" s="21"/>
    </row>
    <row r="510" spans="1:5" x14ac:dyDescent="0.2">
      <c r="A510" s="22" t="s">
        <v>507</v>
      </c>
      <c r="B510" s="25">
        <v>1559.61</v>
      </c>
      <c r="C510" s="25">
        <v>818729495.00999999</v>
      </c>
      <c r="D510" s="21"/>
      <c r="E510" s="21"/>
    </row>
    <row r="511" spans="1:5" x14ac:dyDescent="0.2">
      <c r="A511" s="22" t="s">
        <v>508</v>
      </c>
      <c r="B511" s="25">
        <v>1541.22</v>
      </c>
      <c r="C511" s="25">
        <v>817778663.84000003</v>
      </c>
      <c r="D511" s="21"/>
      <c r="E511" s="21"/>
    </row>
    <row r="512" spans="1:5" x14ac:dyDescent="0.2">
      <c r="A512" s="22" t="s">
        <v>509</v>
      </c>
      <c r="B512" s="25">
        <v>1556.59</v>
      </c>
      <c r="C512" s="25">
        <v>826608459.94000006</v>
      </c>
      <c r="D512" s="21"/>
      <c r="E512" s="21"/>
    </row>
    <row r="513" spans="1:5" x14ac:dyDescent="0.2">
      <c r="A513" s="22" t="s">
        <v>510</v>
      </c>
      <c r="B513" s="25">
        <v>1544.73</v>
      </c>
      <c r="C513" s="25">
        <v>812632092.27999997</v>
      </c>
      <c r="D513" s="21"/>
      <c r="E513" s="21"/>
    </row>
    <row r="514" spans="1:5" x14ac:dyDescent="0.2">
      <c r="A514" s="22" t="s">
        <v>511</v>
      </c>
      <c r="B514" s="25">
        <v>1560.3</v>
      </c>
      <c r="C514" s="25">
        <v>816627000.42999995</v>
      </c>
      <c r="D514" s="21"/>
      <c r="E514" s="21"/>
    </row>
    <row r="515" spans="1:5" x14ac:dyDescent="0.2">
      <c r="A515" s="22" t="s">
        <v>512</v>
      </c>
      <c r="B515" s="25">
        <v>1552.76</v>
      </c>
      <c r="C515" s="25">
        <v>803164888.70000005</v>
      </c>
      <c r="D515" s="21"/>
      <c r="E515" s="21"/>
    </row>
    <row r="516" spans="1:5" x14ac:dyDescent="0.2">
      <c r="A516" s="22" t="s">
        <v>513</v>
      </c>
      <c r="B516" s="25">
        <v>1546.49</v>
      </c>
      <c r="C516" s="25">
        <v>801184745.00999999</v>
      </c>
      <c r="D516" s="21"/>
      <c r="E516" s="21"/>
    </row>
    <row r="517" spans="1:5" x14ac:dyDescent="0.2">
      <c r="A517" s="22" t="s">
        <v>514</v>
      </c>
      <c r="B517" s="25">
        <v>1529.8</v>
      </c>
      <c r="C517" s="25">
        <v>787408806.42999995</v>
      </c>
      <c r="D517" s="21"/>
      <c r="E517" s="21"/>
    </row>
    <row r="518" spans="1:5" x14ac:dyDescent="0.2">
      <c r="A518" s="22" t="s">
        <v>515</v>
      </c>
      <c r="B518" s="25">
        <v>1524.02</v>
      </c>
      <c r="C518" s="25">
        <v>783727160.14999998</v>
      </c>
      <c r="D518" s="21"/>
      <c r="E518" s="21"/>
    </row>
    <row r="519" spans="1:5" x14ac:dyDescent="0.2">
      <c r="A519" s="22" t="s">
        <v>516</v>
      </c>
      <c r="B519" s="25">
        <v>1544.06</v>
      </c>
      <c r="C519" s="25">
        <v>796340122.25</v>
      </c>
      <c r="D519" s="21"/>
      <c r="E519" s="21"/>
    </row>
    <row r="520" spans="1:5" x14ac:dyDescent="0.2">
      <c r="A520" s="22" t="s">
        <v>517</v>
      </c>
      <c r="B520" s="25">
        <v>1533.53</v>
      </c>
      <c r="C520" s="25">
        <v>794101971.32000005</v>
      </c>
      <c r="D520" s="21"/>
      <c r="E520" s="21"/>
    </row>
    <row r="521" spans="1:5" x14ac:dyDescent="0.2">
      <c r="A521" s="22" t="s">
        <v>518</v>
      </c>
      <c r="B521" s="25">
        <v>1553.07</v>
      </c>
      <c r="C521" s="25">
        <v>801887650.37</v>
      </c>
      <c r="D521" s="21"/>
      <c r="E521" s="21"/>
    </row>
    <row r="522" spans="1:5" x14ac:dyDescent="0.2">
      <c r="A522" s="22" t="s">
        <v>519</v>
      </c>
      <c r="B522" s="25">
        <v>1587.43</v>
      </c>
      <c r="C522" s="25">
        <v>821800684.5</v>
      </c>
      <c r="D522" s="21"/>
      <c r="E522" s="21"/>
    </row>
    <row r="523" spans="1:5" x14ac:dyDescent="0.2">
      <c r="A523" s="22" t="s">
        <v>520</v>
      </c>
      <c r="B523" s="25">
        <v>1586.04</v>
      </c>
      <c r="C523" s="25">
        <v>813935913.63999999</v>
      </c>
      <c r="D523" s="21"/>
      <c r="E523" s="21"/>
    </row>
    <row r="524" spans="1:5" x14ac:dyDescent="0.2">
      <c r="A524" s="22" t="s">
        <v>521</v>
      </c>
      <c r="B524" s="25">
        <v>1608.8</v>
      </c>
      <c r="C524" s="25">
        <v>820542334.30999994</v>
      </c>
      <c r="D524" s="21"/>
      <c r="E524" s="21"/>
    </row>
    <row r="525" spans="1:5" x14ac:dyDescent="0.2">
      <c r="A525" s="22" t="s">
        <v>522</v>
      </c>
      <c r="B525" s="25">
        <v>1608.41</v>
      </c>
      <c r="C525" s="25">
        <v>818819317.15999997</v>
      </c>
      <c r="D525" s="21"/>
      <c r="E525" s="21"/>
    </row>
    <row r="526" spans="1:5" x14ac:dyDescent="0.2">
      <c r="A526" s="22" t="s">
        <v>523</v>
      </c>
      <c r="B526" s="25">
        <v>1586.76</v>
      </c>
      <c r="C526" s="25">
        <v>804310881.15999997</v>
      </c>
      <c r="D526" s="21"/>
      <c r="E526" s="21"/>
    </row>
    <row r="527" spans="1:5" x14ac:dyDescent="0.2">
      <c r="A527" s="22" t="s">
        <v>524</v>
      </c>
      <c r="B527" s="25">
        <v>1566.62</v>
      </c>
      <c r="C527" s="25">
        <v>793109670.41999996</v>
      </c>
      <c r="D527" s="21"/>
      <c r="E527" s="21"/>
    </row>
    <row r="528" spans="1:5" x14ac:dyDescent="0.2">
      <c r="A528" s="22" t="s">
        <v>525</v>
      </c>
      <c r="B528" s="25">
        <v>1578.63</v>
      </c>
      <c r="C528" s="25">
        <v>808458405.15999997</v>
      </c>
      <c r="D528" s="21"/>
      <c r="E528" s="21"/>
    </row>
    <row r="529" spans="1:5" x14ac:dyDescent="0.2">
      <c r="A529" s="22" t="s">
        <v>526</v>
      </c>
      <c r="B529" s="25">
        <v>1583.11</v>
      </c>
      <c r="C529" s="25">
        <v>811580058.28999996</v>
      </c>
      <c r="D529" s="21"/>
      <c r="E529" s="21"/>
    </row>
    <row r="530" spans="1:5" x14ac:dyDescent="0.2">
      <c r="A530" s="22" t="s">
        <v>527</v>
      </c>
      <c r="B530" s="25">
        <v>1564.25</v>
      </c>
      <c r="C530" s="25">
        <v>799983582.63999999</v>
      </c>
      <c r="D530" s="21"/>
      <c r="E530" s="21"/>
    </row>
    <row r="531" spans="1:5" x14ac:dyDescent="0.2">
      <c r="A531" s="22" t="s">
        <v>528</v>
      </c>
      <c r="B531" s="25">
        <v>1603.77</v>
      </c>
      <c r="C531" s="25">
        <v>812497043.42999995</v>
      </c>
      <c r="D531" s="21"/>
      <c r="E531" s="21"/>
    </row>
    <row r="532" spans="1:5" x14ac:dyDescent="0.2">
      <c r="A532" s="22" t="s">
        <v>529</v>
      </c>
      <c r="B532" s="25">
        <v>1630.78</v>
      </c>
      <c r="C532" s="25">
        <v>821408557.51999998</v>
      </c>
      <c r="D532" s="21"/>
      <c r="E532" s="21"/>
    </row>
    <row r="533" spans="1:5" x14ac:dyDescent="0.2">
      <c r="A533" s="22" t="s">
        <v>530</v>
      </c>
      <c r="B533" s="25">
        <v>1634.81</v>
      </c>
      <c r="C533" s="25">
        <v>822097550.00999999</v>
      </c>
      <c r="D533" s="21"/>
      <c r="E533" s="21"/>
    </row>
    <row r="534" spans="1:5" x14ac:dyDescent="0.2">
      <c r="A534" s="22" t="s">
        <v>531</v>
      </c>
      <c r="B534" s="25">
        <v>1629.28</v>
      </c>
      <c r="C534" s="25">
        <v>818139607.85000002</v>
      </c>
      <c r="D534" s="21"/>
      <c r="E534" s="21"/>
    </row>
    <row r="535" spans="1:5" x14ac:dyDescent="0.2">
      <c r="A535" s="22" t="s">
        <v>532</v>
      </c>
      <c r="B535" s="25">
        <v>1672.6</v>
      </c>
      <c r="C535" s="25">
        <v>836529084.34000003</v>
      </c>
      <c r="D535" s="21"/>
      <c r="E535" s="21"/>
    </row>
    <row r="536" spans="1:5" x14ac:dyDescent="0.2">
      <c r="A536" s="22" t="s">
        <v>533</v>
      </c>
      <c r="B536" s="25">
        <v>1647.05</v>
      </c>
      <c r="C536" s="25">
        <v>824193019.98000002</v>
      </c>
      <c r="D536" s="21"/>
      <c r="E536" s="21"/>
    </row>
    <row r="537" spans="1:5" x14ac:dyDescent="0.2">
      <c r="A537" s="22" t="s">
        <v>534</v>
      </c>
      <c r="B537" s="25">
        <v>1580.51</v>
      </c>
      <c r="C537" s="25">
        <v>788952367.77999997</v>
      </c>
      <c r="D537" s="21"/>
      <c r="E537" s="21"/>
    </row>
    <row r="538" spans="1:5" x14ac:dyDescent="0.2">
      <c r="A538" s="22" t="s">
        <v>535</v>
      </c>
      <c r="B538" s="25">
        <v>1558.38</v>
      </c>
      <c r="C538" s="25">
        <v>783042135.10000002</v>
      </c>
      <c r="D538" s="21"/>
      <c r="E538" s="21"/>
    </row>
    <row r="539" spans="1:5" x14ac:dyDescent="0.2">
      <c r="A539" s="22" t="s">
        <v>536</v>
      </c>
      <c r="B539" s="25">
        <v>1554.75</v>
      </c>
      <c r="C539" s="25">
        <v>785606405.74000001</v>
      </c>
      <c r="D539" s="21"/>
      <c r="E539" s="21"/>
    </row>
    <row r="540" spans="1:5" x14ac:dyDescent="0.2">
      <c r="A540" s="22" t="s">
        <v>537</v>
      </c>
      <c r="B540" s="25">
        <v>1559.66</v>
      </c>
      <c r="C540" s="25">
        <v>794522365.16999996</v>
      </c>
      <c r="D540" s="21"/>
      <c r="E540" s="21"/>
    </row>
    <row r="541" spans="1:5" x14ac:dyDescent="0.2">
      <c r="A541" s="22" t="s">
        <v>538</v>
      </c>
      <c r="B541" s="25">
        <v>1546.53</v>
      </c>
      <c r="C541" s="25">
        <v>790523382.64999998</v>
      </c>
      <c r="D541" s="21"/>
      <c r="E541" s="21"/>
    </row>
    <row r="542" spans="1:5" x14ac:dyDescent="0.2">
      <c r="A542" s="22" t="s">
        <v>539</v>
      </c>
      <c r="B542" s="25">
        <v>1469.66</v>
      </c>
      <c r="C542" s="25">
        <v>758974995.09000003</v>
      </c>
      <c r="D542" s="21"/>
      <c r="E542" s="21"/>
    </row>
    <row r="543" spans="1:5" x14ac:dyDescent="0.2">
      <c r="A543" s="22" t="s">
        <v>540</v>
      </c>
      <c r="B543" s="25">
        <v>1506.13</v>
      </c>
      <c r="C543" s="25">
        <v>778487722.61000001</v>
      </c>
      <c r="D543" s="21"/>
      <c r="E543" s="21"/>
    </row>
    <row r="544" spans="1:5" x14ac:dyDescent="0.2">
      <c r="A544" s="22" t="s">
        <v>541</v>
      </c>
      <c r="B544" s="25">
        <v>1522.98</v>
      </c>
      <c r="C544" s="25">
        <v>820513343.40999997</v>
      </c>
      <c r="D544" s="21"/>
      <c r="E544" s="21"/>
    </row>
    <row r="545" spans="1:5" x14ac:dyDescent="0.2">
      <c r="A545" s="22" t="s">
        <v>542</v>
      </c>
      <c r="B545" s="25">
        <v>1499.25</v>
      </c>
      <c r="C545" s="25">
        <v>819180747.46000004</v>
      </c>
      <c r="D545" s="21"/>
      <c r="E545" s="21"/>
    </row>
    <row r="546" spans="1:5" x14ac:dyDescent="0.2">
      <c r="A546" s="22" t="s">
        <v>543</v>
      </c>
      <c r="B546" s="25">
        <v>1499.03</v>
      </c>
      <c r="C546" s="25">
        <v>833505631.83000004</v>
      </c>
      <c r="D546" s="21"/>
      <c r="E546" s="21"/>
    </row>
    <row r="547" spans="1:5" x14ac:dyDescent="0.2">
      <c r="A547" s="22" t="s">
        <v>544</v>
      </c>
      <c r="B547" s="25">
        <v>1475.74</v>
      </c>
      <c r="C547" s="25">
        <v>824471790.49000001</v>
      </c>
      <c r="D547" s="21"/>
      <c r="E547" s="21"/>
    </row>
    <row r="548" spans="1:5" x14ac:dyDescent="0.2">
      <c r="A548" s="22" t="s">
        <v>545</v>
      </c>
      <c r="B548" s="25">
        <v>1506.94</v>
      </c>
      <c r="C548" s="25">
        <v>844203153.28999996</v>
      </c>
      <c r="D548" s="21"/>
      <c r="E548" s="21"/>
    </row>
    <row r="549" spans="1:5" x14ac:dyDescent="0.2">
      <c r="A549" s="22" t="s">
        <v>546</v>
      </c>
      <c r="B549" s="25">
        <v>1506.32</v>
      </c>
      <c r="C549" s="25">
        <v>852149739.82000005</v>
      </c>
      <c r="D549" s="21"/>
      <c r="E549" s="21"/>
    </row>
    <row r="550" spans="1:5" x14ac:dyDescent="0.2">
      <c r="A550" s="22" t="s">
        <v>547</v>
      </c>
      <c r="B550" s="25">
        <v>1493.33</v>
      </c>
      <c r="C550" s="25">
        <v>848629465.10000002</v>
      </c>
      <c r="D550" s="21"/>
      <c r="E550" s="21"/>
    </row>
    <row r="551" spans="1:5" x14ac:dyDescent="0.2">
      <c r="A551" s="22" t="s">
        <v>548</v>
      </c>
      <c r="B551" s="25">
        <v>1538.47</v>
      </c>
      <c r="C551" s="25">
        <v>891055521.87</v>
      </c>
      <c r="D551" s="21"/>
      <c r="E551" s="21"/>
    </row>
    <row r="552" spans="1:5" x14ac:dyDescent="0.2">
      <c r="A552" s="22" t="s">
        <v>549</v>
      </c>
      <c r="B552" s="25">
        <v>1486.15</v>
      </c>
      <c r="C552" s="25">
        <v>856554713.41999996</v>
      </c>
      <c r="D552" s="21"/>
      <c r="E552" s="21"/>
    </row>
    <row r="553" spans="1:5" x14ac:dyDescent="0.2">
      <c r="A553" s="22" t="s">
        <v>550</v>
      </c>
      <c r="B553" s="25">
        <v>1444.35</v>
      </c>
      <c r="C553" s="25">
        <v>834932973.59000003</v>
      </c>
      <c r="D553" s="21"/>
      <c r="E553" s="21"/>
    </row>
    <row r="554" spans="1:5" x14ac:dyDescent="0.2">
      <c r="A554" s="22" t="s">
        <v>551</v>
      </c>
      <c r="B554" s="25">
        <v>1425.65</v>
      </c>
      <c r="C554" s="25">
        <v>832974010.23000002</v>
      </c>
      <c r="D554" s="21"/>
      <c r="E554" s="21"/>
    </row>
    <row r="555" spans="1:5" x14ac:dyDescent="0.2">
      <c r="A555" s="22" t="s">
        <v>552</v>
      </c>
      <c r="B555" s="25">
        <v>1425.51</v>
      </c>
      <c r="C555" s="25">
        <v>836881199.44000006</v>
      </c>
      <c r="D555" s="21"/>
      <c r="E555" s="21"/>
    </row>
    <row r="556" spans="1:5" x14ac:dyDescent="0.2">
      <c r="A556" s="22" t="s">
        <v>553</v>
      </c>
      <c r="B556" s="25">
        <v>1398.04</v>
      </c>
      <c r="C556" s="25">
        <v>821495773.16999996</v>
      </c>
      <c r="D556" s="21"/>
      <c r="E556" s="21"/>
    </row>
    <row r="557" spans="1:5" x14ac:dyDescent="0.2">
      <c r="A557" s="22" t="s">
        <v>554</v>
      </c>
      <c r="B557" s="25">
        <v>1475.05</v>
      </c>
      <c r="C557" s="25">
        <v>850145559.34000003</v>
      </c>
      <c r="D557" s="21"/>
      <c r="E557" s="21"/>
    </row>
    <row r="558" spans="1:5" x14ac:dyDescent="0.2">
      <c r="A558" s="22" t="s">
        <v>555</v>
      </c>
      <c r="B558" s="25">
        <v>1449.53</v>
      </c>
      <c r="C558" s="25">
        <v>841464546.89999998</v>
      </c>
      <c r="D558" s="21"/>
      <c r="E558" s="21"/>
    </row>
    <row r="559" spans="1:5" x14ac:dyDescent="0.2">
      <c r="A559" s="22" t="s">
        <v>556</v>
      </c>
      <c r="B559" s="25">
        <v>1421.38</v>
      </c>
      <c r="C559" s="25">
        <v>826853548.33000004</v>
      </c>
      <c r="D559" s="21"/>
      <c r="E559" s="21"/>
    </row>
    <row r="560" spans="1:5" x14ac:dyDescent="0.2">
      <c r="A560" s="22" t="s">
        <v>557</v>
      </c>
      <c r="B560" s="25">
        <v>1347.73</v>
      </c>
      <c r="C560" s="25">
        <v>785121325.02999997</v>
      </c>
      <c r="D560" s="21"/>
      <c r="E560" s="21"/>
    </row>
    <row r="561" spans="1:5" x14ac:dyDescent="0.2">
      <c r="A561" s="22" t="s">
        <v>558</v>
      </c>
      <c r="B561" s="25">
        <v>1307.0999999999999</v>
      </c>
      <c r="C561" s="25">
        <v>762058926.94000006</v>
      </c>
      <c r="D561" s="21"/>
      <c r="E561" s="21"/>
    </row>
    <row r="562" spans="1:5" x14ac:dyDescent="0.2">
      <c r="A562" s="22" t="s">
        <v>559</v>
      </c>
      <c r="B562" s="25">
        <v>1310.89</v>
      </c>
      <c r="C562" s="25">
        <v>763027796.65999997</v>
      </c>
      <c r="D562" s="21"/>
      <c r="E562" s="21"/>
    </row>
    <row r="563" spans="1:5" x14ac:dyDescent="0.2">
      <c r="A563" s="22" t="s">
        <v>560</v>
      </c>
      <c r="B563" s="25">
        <v>1271.6300000000001</v>
      </c>
      <c r="C563" s="25">
        <v>751626293.89999998</v>
      </c>
      <c r="D563" s="21"/>
      <c r="E563" s="21"/>
    </row>
    <row r="564" spans="1:5" x14ac:dyDescent="0.2">
      <c r="A564" s="22" t="s">
        <v>561</v>
      </c>
      <c r="B564" s="25">
        <v>1264.71</v>
      </c>
      <c r="C564" s="25">
        <v>755761489.05999994</v>
      </c>
      <c r="D564" s="21"/>
      <c r="E564" s="21"/>
    </row>
    <row r="565" spans="1:5" x14ac:dyDescent="0.2">
      <c r="A565" s="22" t="s">
        <v>562</v>
      </c>
      <c r="B565" s="25">
        <v>1282.98</v>
      </c>
      <c r="C565" s="25">
        <v>776788708.25</v>
      </c>
      <c r="D565" s="21"/>
      <c r="E565" s="21"/>
    </row>
    <row r="566" spans="1:5" x14ac:dyDescent="0.2">
      <c r="A566" s="22" t="s">
        <v>563</v>
      </c>
      <c r="B566" s="25">
        <v>1290.8499999999999</v>
      </c>
      <c r="C566" s="25">
        <v>778924058.32000005</v>
      </c>
      <c r="D566" s="21"/>
      <c r="E566" s="21"/>
    </row>
    <row r="567" spans="1:5" x14ac:dyDescent="0.2">
      <c r="A567" s="22" t="s">
        <v>564</v>
      </c>
      <c r="B567" s="25">
        <v>1327.1</v>
      </c>
      <c r="C567" s="25">
        <v>800920123.88999999</v>
      </c>
      <c r="D567" s="21"/>
      <c r="E567" s="21"/>
    </row>
    <row r="568" spans="1:5" x14ac:dyDescent="0.2">
      <c r="A568" s="22" t="s">
        <v>565</v>
      </c>
      <c r="B568" s="25">
        <v>1390</v>
      </c>
      <c r="C568" s="25">
        <v>867084723.25</v>
      </c>
      <c r="D568" s="21"/>
      <c r="E568" s="21"/>
    </row>
    <row r="569" spans="1:5" x14ac:dyDescent="0.2">
      <c r="A569" s="22" t="s">
        <v>566</v>
      </c>
      <c r="B569" s="25">
        <v>1404.28</v>
      </c>
      <c r="C569" s="25">
        <v>888005996.54999995</v>
      </c>
      <c r="D569" s="21"/>
      <c r="E569" s="21"/>
    </row>
    <row r="570" spans="1:5" x14ac:dyDescent="0.2">
      <c r="A570" s="22" t="s">
        <v>567</v>
      </c>
      <c r="B570" s="25">
        <v>1476.99</v>
      </c>
      <c r="C570" s="25">
        <v>923246656.15999997</v>
      </c>
      <c r="D570" s="21"/>
      <c r="E570" s="21"/>
    </row>
    <row r="571" spans="1:5" x14ac:dyDescent="0.2">
      <c r="A571" s="22" t="s">
        <v>568</v>
      </c>
      <c r="B571" s="25">
        <v>1319.8</v>
      </c>
      <c r="C571" s="25">
        <v>833527030.85000002</v>
      </c>
      <c r="D571" s="21"/>
      <c r="E571" s="21"/>
    </row>
    <row r="572" spans="1:5" x14ac:dyDescent="0.2">
      <c r="A572" s="22" t="s">
        <v>569</v>
      </c>
      <c r="B572" s="25">
        <v>1362.9</v>
      </c>
      <c r="C572" s="25">
        <v>864722740.83000004</v>
      </c>
      <c r="D572" s="21"/>
      <c r="E572" s="21"/>
    </row>
    <row r="573" spans="1:5" x14ac:dyDescent="0.2">
      <c r="A573" s="22" t="s">
        <v>570</v>
      </c>
      <c r="B573" s="25">
        <v>1404.8</v>
      </c>
      <c r="C573" s="25">
        <v>892769890.64999998</v>
      </c>
      <c r="D573" s="21"/>
      <c r="E573" s="21"/>
    </row>
    <row r="574" spans="1:5" x14ac:dyDescent="0.2">
      <c r="A574" s="22" t="s">
        <v>571</v>
      </c>
      <c r="B574" s="25">
        <v>1402.28</v>
      </c>
      <c r="C574" s="25">
        <v>888173869.82000005</v>
      </c>
      <c r="D574" s="21"/>
      <c r="E574" s="21"/>
    </row>
    <row r="575" spans="1:5" x14ac:dyDescent="0.2">
      <c r="A575" s="22" t="s">
        <v>572</v>
      </c>
      <c r="B575" s="25">
        <v>1395.91</v>
      </c>
      <c r="C575" s="25">
        <v>882705693.92999995</v>
      </c>
      <c r="D575" s="21"/>
      <c r="E575" s="21"/>
    </row>
    <row r="576" spans="1:5" x14ac:dyDescent="0.2">
      <c r="A576" s="22" t="s">
        <v>573</v>
      </c>
      <c r="B576" s="25">
        <v>1411.75</v>
      </c>
      <c r="C576" s="25">
        <v>894129048.76999998</v>
      </c>
      <c r="D576" s="21"/>
      <c r="E576" s="21"/>
    </row>
    <row r="577" spans="1:5" x14ac:dyDescent="0.2">
      <c r="A577" s="22" t="s">
        <v>574</v>
      </c>
      <c r="B577" s="25">
        <v>1409.8</v>
      </c>
      <c r="C577" s="25">
        <v>889739244.95000005</v>
      </c>
      <c r="D577" s="21"/>
      <c r="E577" s="21"/>
    </row>
    <row r="578" spans="1:5" x14ac:dyDescent="0.2">
      <c r="A578" s="22" t="s">
        <v>575</v>
      </c>
      <c r="B578" s="25">
        <v>1439.99</v>
      </c>
      <c r="C578" s="25">
        <v>912753491.38</v>
      </c>
      <c r="D578" s="21"/>
      <c r="E578" s="21"/>
    </row>
    <row r="579" spans="1:5" x14ac:dyDescent="0.2">
      <c r="A579" s="22" t="s">
        <v>576</v>
      </c>
      <c r="B579" s="25">
        <v>1441.49</v>
      </c>
      <c r="C579" s="25">
        <v>917606428.63999999</v>
      </c>
      <c r="D579" s="21"/>
      <c r="E579" s="21"/>
    </row>
    <row r="580" spans="1:5" x14ac:dyDescent="0.2">
      <c r="A580" s="22" t="s">
        <v>577</v>
      </c>
      <c r="B580" s="25">
        <v>1496.58</v>
      </c>
      <c r="C580" s="25">
        <v>956031044.12</v>
      </c>
      <c r="D580" s="21"/>
      <c r="E580" s="21"/>
    </row>
    <row r="581" spans="1:5" x14ac:dyDescent="0.2">
      <c r="A581" s="22" t="s">
        <v>578</v>
      </c>
      <c r="B581" s="25">
        <v>1427.99</v>
      </c>
      <c r="C581" s="25">
        <v>909999436.13</v>
      </c>
      <c r="D581" s="21"/>
      <c r="E581" s="21"/>
    </row>
    <row r="582" spans="1:5" x14ac:dyDescent="0.2">
      <c r="A582" s="22" t="s">
        <v>579</v>
      </c>
      <c r="B582" s="25">
        <v>1457.66</v>
      </c>
      <c r="C582" s="25">
        <v>924189669.13999999</v>
      </c>
      <c r="D582" s="21"/>
      <c r="E582" s="21"/>
    </row>
    <row r="583" spans="1:5" x14ac:dyDescent="0.2">
      <c r="A583" s="22" t="s">
        <v>580</v>
      </c>
      <c r="B583" s="25">
        <v>1447.76</v>
      </c>
      <c r="C583" s="25">
        <v>917609422.89999998</v>
      </c>
      <c r="D583" s="21"/>
      <c r="E583" s="21"/>
    </row>
    <row r="584" spans="1:5" x14ac:dyDescent="0.2">
      <c r="A584" s="22" t="s">
        <v>581</v>
      </c>
      <c r="B584" s="25">
        <v>1405.65</v>
      </c>
      <c r="C584" s="25">
        <v>888664235.84000003</v>
      </c>
      <c r="D584" s="21"/>
      <c r="E584" s="21"/>
    </row>
    <row r="585" spans="1:5" x14ac:dyDescent="0.2">
      <c r="A585" s="22" t="s">
        <v>582</v>
      </c>
      <c r="B585" s="25">
        <v>1379.6</v>
      </c>
      <c r="C585" s="25">
        <v>870998841.80999994</v>
      </c>
      <c r="D585" s="21"/>
      <c r="E585" s="21"/>
    </row>
    <row r="586" spans="1:5" x14ac:dyDescent="0.2">
      <c r="A586" s="22" t="s">
        <v>583</v>
      </c>
      <c r="B586" s="25">
        <v>1362.14</v>
      </c>
      <c r="C586" s="25">
        <v>856548498.24000001</v>
      </c>
      <c r="D586" s="21"/>
      <c r="E586" s="21"/>
    </row>
    <row r="587" spans="1:5" x14ac:dyDescent="0.2">
      <c r="A587" s="22" t="s">
        <v>584</v>
      </c>
      <c r="B587" s="25">
        <v>1352.41</v>
      </c>
      <c r="C587" s="25">
        <v>843172475.15999997</v>
      </c>
      <c r="D587" s="21"/>
      <c r="E587" s="21"/>
    </row>
    <row r="588" spans="1:5" x14ac:dyDescent="0.2">
      <c r="A588" s="22" t="s">
        <v>585</v>
      </c>
      <c r="B588" s="25">
        <v>1361.41</v>
      </c>
      <c r="C588" s="25">
        <v>848051307.28999996</v>
      </c>
      <c r="D588" s="21"/>
      <c r="E588" s="21"/>
    </row>
    <row r="589" spans="1:5" x14ac:dyDescent="0.2">
      <c r="A589" s="22" t="s">
        <v>586</v>
      </c>
      <c r="B589" s="25">
        <v>1361.14</v>
      </c>
      <c r="C589" s="25">
        <v>845789195.46000004</v>
      </c>
      <c r="D589" s="21"/>
      <c r="E589" s="21"/>
    </row>
    <row r="590" spans="1:5" x14ac:dyDescent="0.2">
      <c r="A590" s="22" t="s">
        <v>587</v>
      </c>
      <c r="B590" s="25">
        <v>1372.99</v>
      </c>
      <c r="C590" s="25">
        <v>848324909.79999995</v>
      </c>
      <c r="D590" s="21"/>
      <c r="E590" s="21"/>
    </row>
    <row r="591" spans="1:5" x14ac:dyDescent="0.2">
      <c r="A591" s="22" t="s">
        <v>588</v>
      </c>
      <c r="B591" s="25">
        <v>1377.38</v>
      </c>
      <c r="C591" s="25">
        <v>847777965.39999998</v>
      </c>
      <c r="D591" s="21"/>
      <c r="E591" s="21"/>
    </row>
    <row r="592" spans="1:5" x14ac:dyDescent="0.2">
      <c r="A592" s="22" t="s">
        <v>589</v>
      </c>
      <c r="B592" s="25">
        <v>1389.68</v>
      </c>
      <c r="C592" s="25">
        <v>847172735.08000004</v>
      </c>
      <c r="D592" s="21"/>
      <c r="E592" s="21"/>
    </row>
    <row r="593" spans="1:5" x14ac:dyDescent="0.2">
      <c r="A593" s="22" t="s">
        <v>590</v>
      </c>
      <c r="B593" s="25">
        <v>1392.82</v>
      </c>
      <c r="C593" s="25">
        <v>846352672.19000006</v>
      </c>
      <c r="D593" s="21"/>
      <c r="E593" s="21"/>
    </row>
    <row r="594" spans="1:5" x14ac:dyDescent="0.2">
      <c r="A594" s="22" t="s">
        <v>591</v>
      </c>
      <c r="B594" s="25">
        <v>1379.46</v>
      </c>
      <c r="C594" s="25">
        <v>827652655.10000002</v>
      </c>
      <c r="D594" s="21"/>
      <c r="E594" s="21"/>
    </row>
    <row r="595" spans="1:5" x14ac:dyDescent="0.2">
      <c r="A595" s="22" t="s">
        <v>592</v>
      </c>
      <c r="B595" s="25">
        <v>1388.27</v>
      </c>
      <c r="C595" s="25">
        <v>834439900.44000006</v>
      </c>
      <c r="D595" s="21"/>
      <c r="E595" s="21"/>
    </row>
    <row r="596" spans="1:5" x14ac:dyDescent="0.2">
      <c r="A596" s="22" t="s">
        <v>593</v>
      </c>
      <c r="B596" s="25">
        <v>1380</v>
      </c>
      <c r="C596" s="25">
        <v>830710196.34000003</v>
      </c>
      <c r="D596" s="21"/>
      <c r="E596" s="21"/>
    </row>
    <row r="597" spans="1:5" x14ac:dyDescent="0.2">
      <c r="A597" s="22" t="s">
        <v>594</v>
      </c>
      <c r="B597" s="25">
        <v>1382.47</v>
      </c>
      <c r="C597" s="25">
        <v>830208562.87</v>
      </c>
      <c r="D597" s="21"/>
      <c r="E597" s="21"/>
    </row>
    <row r="598" spans="1:5" x14ac:dyDescent="0.2">
      <c r="A598" s="22" t="s">
        <v>595</v>
      </c>
      <c r="B598" s="25">
        <v>1400.26</v>
      </c>
      <c r="C598" s="25">
        <v>842564131.46000004</v>
      </c>
      <c r="D598" s="21"/>
      <c r="E598" s="21"/>
    </row>
    <row r="599" spans="1:5" x14ac:dyDescent="0.2">
      <c r="A599" s="22" t="s">
        <v>596</v>
      </c>
      <c r="B599" s="25">
        <v>1366.91</v>
      </c>
      <c r="C599" s="25">
        <v>827635966.35000002</v>
      </c>
      <c r="D599" s="21"/>
      <c r="E599" s="21"/>
    </row>
    <row r="600" spans="1:5" x14ac:dyDescent="0.2">
      <c r="A600" s="22" t="s">
        <v>597</v>
      </c>
      <c r="B600" s="25">
        <v>1363.75</v>
      </c>
      <c r="C600" s="25">
        <v>828499512.96000004</v>
      </c>
      <c r="D600" s="21"/>
      <c r="E600" s="21"/>
    </row>
    <row r="601" spans="1:5" x14ac:dyDescent="0.2">
      <c r="A601" s="22" t="s">
        <v>598</v>
      </c>
      <c r="B601" s="25">
        <v>1316.55</v>
      </c>
      <c r="C601" s="25">
        <v>799134866.94000006</v>
      </c>
      <c r="D601" s="21"/>
      <c r="E601" s="21"/>
    </row>
    <row r="602" spans="1:5" x14ac:dyDescent="0.2">
      <c r="A602" s="22" t="s">
        <v>599</v>
      </c>
      <c r="B602" s="25">
        <v>1339.68</v>
      </c>
      <c r="C602" s="25">
        <v>810342062.53999996</v>
      </c>
      <c r="D602" s="21"/>
      <c r="E602" s="21"/>
    </row>
    <row r="603" spans="1:5" x14ac:dyDescent="0.2">
      <c r="A603" s="22" t="s">
        <v>600</v>
      </c>
      <c r="B603" s="25">
        <v>1312.15</v>
      </c>
      <c r="C603" s="25">
        <v>794597890.25999999</v>
      </c>
      <c r="D603" s="21"/>
      <c r="E603" s="21"/>
    </row>
    <row r="604" spans="1:5" x14ac:dyDescent="0.2">
      <c r="A604" s="22" t="s">
        <v>601</v>
      </c>
      <c r="B604" s="25">
        <v>1302.76</v>
      </c>
      <c r="C604" s="25">
        <v>786238914.29999995</v>
      </c>
      <c r="D604" s="21"/>
      <c r="E604" s="21"/>
    </row>
    <row r="605" spans="1:5" x14ac:dyDescent="0.2">
      <c r="A605" s="22" t="s">
        <v>602</v>
      </c>
      <c r="B605" s="25">
        <v>1275.6500000000001</v>
      </c>
      <c r="C605" s="25">
        <v>769530960.11000001</v>
      </c>
      <c r="D605" s="21"/>
      <c r="E605" s="21"/>
    </row>
    <row r="606" spans="1:5" x14ac:dyDescent="0.2">
      <c r="A606" s="22" t="s">
        <v>603</v>
      </c>
      <c r="B606" s="25">
        <v>1258.06</v>
      </c>
      <c r="C606" s="25">
        <v>763064866.54999995</v>
      </c>
      <c r="D606" s="21"/>
      <c r="E606" s="21"/>
    </row>
    <row r="607" spans="1:5" x14ac:dyDescent="0.2">
      <c r="A607" s="22" t="s">
        <v>604</v>
      </c>
      <c r="B607" s="25">
        <v>1244.1500000000001</v>
      </c>
      <c r="C607" s="25">
        <v>753170215.97000003</v>
      </c>
      <c r="D607" s="21"/>
      <c r="E607" s="21"/>
    </row>
    <row r="608" spans="1:5" x14ac:dyDescent="0.2">
      <c r="A608" s="22" t="s">
        <v>605</v>
      </c>
      <c r="B608" s="25">
        <v>1221.6199999999999</v>
      </c>
      <c r="C608" s="25">
        <v>735973853.53999996</v>
      </c>
      <c r="D608" s="21"/>
      <c r="E608" s="21"/>
    </row>
    <row r="609" spans="1:5" x14ac:dyDescent="0.2">
      <c r="A609" s="22" t="s">
        <v>606</v>
      </c>
      <c r="B609" s="25">
        <v>1234.8399999999999</v>
      </c>
      <c r="C609" s="25">
        <v>746862058.91999996</v>
      </c>
      <c r="D609" s="21"/>
      <c r="E609" s="21"/>
    </row>
    <row r="610" spans="1:5" x14ac:dyDescent="0.2">
      <c r="A610" s="22" t="s">
        <v>607</v>
      </c>
      <c r="B610" s="25">
        <v>1222.79</v>
      </c>
      <c r="C610" s="25">
        <v>738918719.13999999</v>
      </c>
      <c r="D610" s="21"/>
      <c r="E610" s="21"/>
    </row>
    <row r="611" spans="1:5" x14ac:dyDescent="0.2">
      <c r="A611" s="22" t="s">
        <v>608</v>
      </c>
      <c r="B611" s="25">
        <v>1225.3699999999999</v>
      </c>
      <c r="C611" s="25">
        <v>737828906.49000001</v>
      </c>
      <c r="D611" s="21"/>
      <c r="E611" s="21"/>
    </row>
    <row r="612" spans="1:5" x14ac:dyDescent="0.2">
      <c r="A612" s="22" t="s">
        <v>609</v>
      </c>
      <c r="B612" s="25">
        <v>1209.05</v>
      </c>
      <c r="C612" s="25">
        <v>726312630.26999998</v>
      </c>
      <c r="D612" s="21"/>
      <c r="E612" s="21"/>
    </row>
    <row r="613" spans="1:5" x14ac:dyDescent="0.2">
      <c r="A613" s="22" t="s">
        <v>610</v>
      </c>
      <c r="B613" s="25">
        <v>1223.53</v>
      </c>
      <c r="C613" s="25">
        <v>735152471.58000004</v>
      </c>
      <c r="D613" s="21"/>
      <c r="E613" s="21"/>
    </row>
    <row r="614" spans="1:5" x14ac:dyDescent="0.2">
      <c r="A614" s="22" t="s">
        <v>611</v>
      </c>
      <c r="B614" s="25">
        <v>1228.6300000000001</v>
      </c>
      <c r="C614" s="25">
        <v>737835055.30999994</v>
      </c>
      <c r="D614" s="21"/>
      <c r="E614" s="21"/>
    </row>
    <row r="615" spans="1:5" x14ac:dyDescent="0.2">
      <c r="A615" s="22" t="s">
        <v>612</v>
      </c>
      <c r="B615" s="25">
        <v>1221.75</v>
      </c>
      <c r="C615" s="25">
        <v>733006303.79999995</v>
      </c>
      <c r="D615" s="21"/>
      <c r="E615" s="21"/>
    </row>
    <row r="616" spans="1:5" x14ac:dyDescent="0.2">
      <c r="A616" s="22" t="s">
        <v>613</v>
      </c>
      <c r="B616" s="25">
        <v>1221.1300000000001</v>
      </c>
      <c r="C616" s="25">
        <v>735151994.5</v>
      </c>
      <c r="D616" s="21"/>
      <c r="E616" s="21"/>
    </row>
    <row r="617" spans="1:5" x14ac:dyDescent="0.2">
      <c r="A617" s="22" t="s">
        <v>614</v>
      </c>
      <c r="B617" s="25">
        <v>1222.76</v>
      </c>
      <c r="C617" s="25">
        <v>736034346.55999994</v>
      </c>
      <c r="D617" s="21"/>
      <c r="E617" s="21"/>
    </row>
    <row r="618" spans="1:5" x14ac:dyDescent="0.2">
      <c r="A618" s="22" t="s">
        <v>615</v>
      </c>
      <c r="B618" s="25">
        <v>1238.95</v>
      </c>
      <c r="C618" s="25">
        <v>745771066.42999995</v>
      </c>
      <c r="D618" s="21"/>
      <c r="E618" s="21"/>
    </row>
    <row r="619" spans="1:5" x14ac:dyDescent="0.2">
      <c r="A619" s="22" t="s">
        <v>616</v>
      </c>
      <c r="B619" s="25">
        <v>1236.24</v>
      </c>
      <c r="C619" s="25">
        <v>743410883.40999997</v>
      </c>
      <c r="D619" s="21"/>
      <c r="E619" s="21"/>
    </row>
    <row r="620" spans="1:5" x14ac:dyDescent="0.2">
      <c r="A620" s="22" t="s">
        <v>617</v>
      </c>
      <c r="B620" s="25">
        <v>1255.47</v>
      </c>
      <c r="C620" s="25">
        <v>755693326.39999998</v>
      </c>
      <c r="D620" s="21"/>
      <c r="E620" s="21"/>
    </row>
    <row r="621" spans="1:5" x14ac:dyDescent="0.2">
      <c r="A621" s="22" t="s">
        <v>618</v>
      </c>
      <c r="B621" s="25">
        <v>1239.45</v>
      </c>
      <c r="C621" s="25">
        <v>746696481.96000004</v>
      </c>
      <c r="D621" s="21"/>
      <c r="E621" s="21"/>
    </row>
    <row r="622" spans="1:5" x14ac:dyDescent="0.2">
      <c r="A622" s="22" t="s">
        <v>619</v>
      </c>
      <c r="B622" s="25">
        <v>1228.52</v>
      </c>
      <c r="C622" s="25">
        <v>739954578.59000003</v>
      </c>
      <c r="D622" s="21"/>
      <c r="E622" s="21"/>
    </row>
    <row r="623" spans="1:5" x14ac:dyDescent="0.2">
      <c r="A623" s="22" t="s">
        <v>620</v>
      </c>
      <c r="B623" s="25">
        <v>1238.74</v>
      </c>
      <c r="C623" s="25">
        <v>746357591.32000005</v>
      </c>
      <c r="D623" s="21"/>
      <c r="E623" s="21"/>
    </row>
    <row r="624" spans="1:5" x14ac:dyDescent="0.2">
      <c r="A624" s="22" t="s">
        <v>621</v>
      </c>
      <c r="B624" s="25">
        <v>1253.03</v>
      </c>
      <c r="C624" s="25">
        <v>753338047.04999995</v>
      </c>
      <c r="D624" s="21"/>
      <c r="E624" s="21"/>
    </row>
    <row r="625" spans="1:5" x14ac:dyDescent="0.2">
      <c r="A625" s="22" t="s">
        <v>622</v>
      </c>
      <c r="B625" s="25">
        <v>1252.3399999999999</v>
      </c>
      <c r="C625" s="25">
        <v>755336330.40999997</v>
      </c>
      <c r="D625" s="21"/>
      <c r="E625" s="21"/>
    </row>
    <row r="626" spans="1:5" x14ac:dyDescent="0.2">
      <c r="A626" s="22" t="s">
        <v>623</v>
      </c>
      <c r="B626" s="25">
        <v>1250.81</v>
      </c>
      <c r="C626" s="25">
        <v>754014910.38999999</v>
      </c>
      <c r="D626" s="21"/>
      <c r="E626" s="21"/>
    </row>
    <row r="627" spans="1:5" x14ac:dyDescent="0.2">
      <c r="A627" s="22" t="s">
        <v>624</v>
      </c>
      <c r="B627" s="25">
        <v>1245.93</v>
      </c>
      <c r="C627" s="25">
        <v>753241416.25999999</v>
      </c>
      <c r="D627" s="21"/>
      <c r="E627" s="21"/>
    </row>
    <row r="628" spans="1:5" x14ac:dyDescent="0.2">
      <c r="A628" s="22" t="s">
        <v>625</v>
      </c>
      <c r="B628" s="25">
        <v>1255.51</v>
      </c>
      <c r="C628" s="25">
        <v>757646042.25</v>
      </c>
      <c r="D628" s="21"/>
      <c r="E628" s="21"/>
    </row>
    <row r="629" spans="1:5" x14ac:dyDescent="0.2">
      <c r="A629" s="22" t="s">
        <v>626</v>
      </c>
      <c r="B629" s="25">
        <v>1251.3800000000001</v>
      </c>
      <c r="C629" s="25">
        <v>751391542.12</v>
      </c>
      <c r="D629" s="21"/>
      <c r="E629" s="21"/>
    </row>
    <row r="630" spans="1:5" x14ac:dyDescent="0.2">
      <c r="A630" s="22" t="s">
        <v>627</v>
      </c>
      <c r="B630" s="25">
        <v>1246.18</v>
      </c>
      <c r="C630" s="25">
        <v>749039283.62</v>
      </c>
      <c r="D630" s="21"/>
      <c r="E630" s="21"/>
    </row>
    <row r="631" spans="1:5" x14ac:dyDescent="0.2">
      <c r="A631" s="22" t="s">
        <v>628</v>
      </c>
      <c r="B631" s="25">
        <v>1250.99</v>
      </c>
      <c r="C631" s="25">
        <v>754905019.36000001</v>
      </c>
      <c r="D631" s="21"/>
      <c r="E631" s="21"/>
    </row>
    <row r="632" spans="1:5" x14ac:dyDescent="0.2">
      <c r="A632" s="22" t="s">
        <v>629</v>
      </c>
      <c r="B632" s="25">
        <v>1258.49</v>
      </c>
      <c r="C632" s="25">
        <v>755988795.20000005</v>
      </c>
      <c r="D632" s="21"/>
      <c r="E632" s="21"/>
    </row>
    <row r="633" spans="1:5" x14ac:dyDescent="0.2">
      <c r="A633" s="22" t="s">
        <v>630</v>
      </c>
      <c r="B633" s="25">
        <v>1262.97</v>
      </c>
      <c r="C633" s="25">
        <v>757452635.28999996</v>
      </c>
      <c r="D633" s="21"/>
      <c r="E633" s="21"/>
    </row>
    <row r="634" spans="1:5" x14ac:dyDescent="0.2">
      <c r="A634" s="22" t="s">
        <v>631</v>
      </c>
      <c r="B634" s="25">
        <v>1275.8900000000001</v>
      </c>
      <c r="C634" s="25">
        <v>759388882.54999995</v>
      </c>
      <c r="D634" s="21"/>
      <c r="E634" s="21"/>
    </row>
    <row r="635" spans="1:5" x14ac:dyDescent="0.2">
      <c r="A635" s="22" t="s">
        <v>632</v>
      </c>
      <c r="B635" s="25">
        <v>1264.82</v>
      </c>
      <c r="C635" s="25">
        <v>760536106.50999999</v>
      </c>
      <c r="D635" s="21"/>
      <c r="E635" s="21"/>
    </row>
    <row r="636" spans="1:5" x14ac:dyDescent="0.2">
      <c r="A636" s="22" t="s">
        <v>633</v>
      </c>
      <c r="B636" s="25">
        <v>1252.67</v>
      </c>
      <c r="C636" s="25">
        <v>751858707.86000001</v>
      </c>
      <c r="D636" s="21"/>
      <c r="E636" s="21"/>
    </row>
    <row r="637" spans="1:5" x14ac:dyDescent="0.2">
      <c r="A637" s="22" t="s">
        <v>634</v>
      </c>
      <c r="B637" s="25">
        <v>1244.92</v>
      </c>
      <c r="C637" s="25">
        <v>747759113.50999999</v>
      </c>
      <c r="D637" s="21"/>
      <c r="E637" s="21"/>
    </row>
    <row r="638" spans="1:5" x14ac:dyDescent="0.2">
      <c r="A638" s="22" t="s">
        <v>635</v>
      </c>
      <c r="B638" s="25">
        <v>1238.53</v>
      </c>
      <c r="C638" s="25">
        <v>744358332.21000004</v>
      </c>
      <c r="D638" s="21"/>
      <c r="E638" s="21"/>
    </row>
    <row r="639" spans="1:5" x14ac:dyDescent="0.2">
      <c r="A639" s="22" t="s">
        <v>636</v>
      </c>
      <c r="B639" s="25">
        <v>1234.1600000000001</v>
      </c>
      <c r="C639" s="25">
        <v>740950916.94000006</v>
      </c>
      <c r="D639" s="21"/>
      <c r="E639" s="21"/>
    </row>
    <row r="640" spans="1:5" x14ac:dyDescent="0.2">
      <c r="A640" s="22" t="s">
        <v>637</v>
      </c>
      <c r="B640" s="25">
        <v>1238.3499999999999</v>
      </c>
      <c r="C640" s="25">
        <v>743149937.14999998</v>
      </c>
      <c r="D640" s="21"/>
      <c r="E640" s="21"/>
    </row>
    <row r="641" spans="1:5" x14ac:dyDescent="0.2">
      <c r="A641" s="22" t="s">
        <v>638</v>
      </c>
      <c r="B641" s="25">
        <v>1232.21</v>
      </c>
      <c r="C641" s="25">
        <v>741420766.07000005</v>
      </c>
      <c r="D641" s="21"/>
      <c r="E641" s="21"/>
    </row>
    <row r="642" spans="1:5" x14ac:dyDescent="0.2">
      <c r="A642" s="22" t="s">
        <v>639</v>
      </c>
      <c r="B642" s="25">
        <v>1221.95</v>
      </c>
      <c r="C642" s="25">
        <v>736249235.44000006</v>
      </c>
      <c r="D642" s="21"/>
      <c r="E642" s="21"/>
    </row>
    <row r="643" spans="1:5" x14ac:dyDescent="0.2">
      <c r="A643" s="22" t="s">
        <v>640</v>
      </c>
      <c r="B643" s="25">
        <v>1225.23</v>
      </c>
      <c r="C643" s="25">
        <v>737906758.85000002</v>
      </c>
      <c r="D643" s="21"/>
      <c r="E643" s="21"/>
    </row>
    <row r="644" spans="1:5" x14ac:dyDescent="0.2">
      <c r="A644" s="22" t="s">
        <v>641</v>
      </c>
      <c r="B644" s="25">
        <v>1215.43</v>
      </c>
      <c r="C644" s="25">
        <v>733776045.26999998</v>
      </c>
      <c r="D644" s="21"/>
      <c r="E644" s="21"/>
    </row>
    <row r="645" spans="1:5" x14ac:dyDescent="0.2">
      <c r="A645" s="22" t="s">
        <v>642</v>
      </c>
      <c r="B645" s="25">
        <v>1206.1500000000001</v>
      </c>
      <c r="C645" s="25">
        <v>730492223.92999995</v>
      </c>
      <c r="D645" s="21"/>
      <c r="E645" s="21"/>
    </row>
    <row r="646" spans="1:5" x14ac:dyDescent="0.2">
      <c r="A646" s="22" t="s">
        <v>643</v>
      </c>
      <c r="B646" s="25">
        <v>1208.1099999999999</v>
      </c>
      <c r="C646" s="25">
        <v>731094200.24000001</v>
      </c>
      <c r="D646" s="21"/>
      <c r="E646" s="21"/>
    </row>
    <row r="647" spans="1:5" x14ac:dyDescent="0.2">
      <c r="A647" s="22" t="s">
        <v>644</v>
      </c>
      <c r="B647" s="25">
        <v>1198.8399999999999</v>
      </c>
      <c r="C647" s="25">
        <v>725265903.73000002</v>
      </c>
      <c r="D647" s="21"/>
      <c r="E647" s="21"/>
    </row>
    <row r="648" spans="1:5" x14ac:dyDescent="0.2">
      <c r="A648" s="22" t="s">
        <v>645</v>
      </c>
      <c r="B648" s="25">
        <v>1214.1199999999999</v>
      </c>
      <c r="C648" s="25">
        <v>733507770.24000001</v>
      </c>
      <c r="D648" s="21"/>
      <c r="E648" s="21"/>
    </row>
    <row r="649" spans="1:5" x14ac:dyDescent="0.2">
      <c r="A649" s="22" t="s">
        <v>646</v>
      </c>
      <c r="B649" s="25">
        <v>1221.6400000000001</v>
      </c>
      <c r="C649" s="25">
        <v>736360206.11000001</v>
      </c>
      <c r="D649" s="21"/>
      <c r="E649" s="21"/>
    </row>
    <row r="650" spans="1:5" x14ac:dyDescent="0.2">
      <c r="A650" s="22" t="s">
        <v>647</v>
      </c>
      <c r="B650" s="25">
        <v>1225.79</v>
      </c>
      <c r="C650" s="25">
        <v>741292687.62</v>
      </c>
      <c r="D650" s="21"/>
      <c r="E650" s="21"/>
    </row>
    <row r="651" spans="1:5" x14ac:dyDescent="0.2">
      <c r="A651" s="22" t="s">
        <v>648</v>
      </c>
      <c r="B651" s="25">
        <v>1214.3399999999999</v>
      </c>
      <c r="C651" s="25">
        <v>736089413.98000002</v>
      </c>
      <c r="D651" s="21"/>
      <c r="E651" s="21"/>
    </row>
    <row r="652" spans="1:5" x14ac:dyDescent="0.2">
      <c r="A652" s="22" t="s">
        <v>649</v>
      </c>
      <c r="B652" s="25">
        <v>1229.81</v>
      </c>
      <c r="C652" s="25">
        <v>744271238.79999995</v>
      </c>
      <c r="D652" s="21"/>
      <c r="E652" s="21"/>
    </row>
    <row r="653" spans="1:5" x14ac:dyDescent="0.2">
      <c r="A653" s="22" t="s">
        <v>650</v>
      </c>
      <c r="B653" s="25">
        <v>1229.5</v>
      </c>
      <c r="C653" s="25">
        <v>742198273.26999998</v>
      </c>
      <c r="D653" s="21"/>
      <c r="E653" s="21"/>
    </row>
    <row r="654" spans="1:5" x14ac:dyDescent="0.2">
      <c r="A654" s="22" t="s">
        <v>651</v>
      </c>
      <c r="B654" s="25">
        <v>1220.1099999999999</v>
      </c>
      <c r="C654" s="25">
        <v>738141747.67999995</v>
      </c>
      <c r="D654" s="21"/>
      <c r="E654" s="21"/>
    </row>
    <row r="655" spans="1:5" x14ac:dyDescent="0.2">
      <c r="A655" s="22" t="s">
        <v>652</v>
      </c>
      <c r="B655" s="25">
        <v>1207.5999999999999</v>
      </c>
      <c r="C655" s="25">
        <v>736916183.12</v>
      </c>
      <c r="D655" s="21"/>
      <c r="E655" s="21"/>
    </row>
    <row r="656" spans="1:5" x14ac:dyDescent="0.2">
      <c r="A656" s="22" t="s">
        <v>653</v>
      </c>
      <c r="B656" s="25">
        <v>1195.55</v>
      </c>
      <c r="C656" s="25">
        <v>726562402.29999995</v>
      </c>
      <c r="D656" s="21"/>
      <c r="E656" s="21"/>
    </row>
    <row r="657" spans="1:5" x14ac:dyDescent="0.2">
      <c r="A657" s="22" t="s">
        <v>654</v>
      </c>
      <c r="B657" s="25">
        <v>1185.99</v>
      </c>
      <c r="C657" s="25">
        <v>727354707.22000003</v>
      </c>
      <c r="D657" s="21"/>
      <c r="E657" s="21"/>
    </row>
    <row r="658" spans="1:5" x14ac:dyDescent="0.2">
      <c r="A658" s="22" t="s">
        <v>655</v>
      </c>
      <c r="B658" s="25">
        <v>1181.77</v>
      </c>
      <c r="C658" s="25">
        <v>725277705.78999996</v>
      </c>
      <c r="D658" s="21"/>
      <c r="E658" s="21"/>
    </row>
    <row r="659" spans="1:5" x14ac:dyDescent="0.2">
      <c r="A659" s="22" t="s">
        <v>656</v>
      </c>
      <c r="B659" s="25">
        <v>1173.1099999999999</v>
      </c>
      <c r="C659" s="25">
        <v>720302702.45000005</v>
      </c>
      <c r="D659" s="21"/>
      <c r="E659" s="21"/>
    </row>
    <row r="660" spans="1:5" x14ac:dyDescent="0.2">
      <c r="A660" s="22" t="s">
        <v>657</v>
      </c>
      <c r="B660" s="25">
        <v>1174.47</v>
      </c>
      <c r="C660" s="25">
        <v>722958849.89999998</v>
      </c>
      <c r="D660" s="21"/>
      <c r="E660" s="21"/>
    </row>
    <row r="661" spans="1:5" x14ac:dyDescent="0.2">
      <c r="A661" s="22" t="s">
        <v>658</v>
      </c>
      <c r="B661" s="25">
        <v>1175.8900000000001</v>
      </c>
      <c r="C661" s="25">
        <v>721858168.63</v>
      </c>
      <c r="D661" s="21"/>
      <c r="E661" s="21"/>
    </row>
    <row r="662" spans="1:5" x14ac:dyDescent="0.2">
      <c r="A662" s="22" t="s">
        <v>659</v>
      </c>
      <c r="B662" s="25">
        <v>1164.23</v>
      </c>
      <c r="C662" s="25">
        <v>713502665.42999995</v>
      </c>
      <c r="D662" s="21"/>
      <c r="E662" s="21"/>
    </row>
    <row r="663" spans="1:5" x14ac:dyDescent="0.2">
      <c r="A663" s="22" t="s">
        <v>660</v>
      </c>
      <c r="B663" s="25">
        <v>1157.05</v>
      </c>
      <c r="C663" s="25">
        <v>709566468.36000001</v>
      </c>
      <c r="D663" s="21"/>
      <c r="E663" s="21"/>
    </row>
    <row r="664" spans="1:5" x14ac:dyDescent="0.2">
      <c r="A664" s="22" t="s">
        <v>661</v>
      </c>
      <c r="B664" s="25">
        <v>1164.75</v>
      </c>
      <c r="C664" s="25">
        <v>716132623.16999996</v>
      </c>
      <c r="D664" s="21"/>
      <c r="E664" s="21"/>
    </row>
    <row r="665" spans="1:5" x14ac:dyDescent="0.2">
      <c r="A665" s="22" t="s">
        <v>662</v>
      </c>
      <c r="B665" s="25">
        <v>1166.51</v>
      </c>
      <c r="C665" s="25">
        <v>721747606.48000002</v>
      </c>
      <c r="D665" s="21"/>
      <c r="E665" s="21"/>
    </row>
    <row r="666" spans="1:5" x14ac:dyDescent="0.2">
      <c r="A666" s="22" t="s">
        <v>663</v>
      </c>
      <c r="B666" s="25">
        <v>1171.82</v>
      </c>
      <c r="C666" s="25">
        <v>724416559.38</v>
      </c>
      <c r="D666" s="21"/>
      <c r="E666" s="21"/>
    </row>
    <row r="667" spans="1:5" x14ac:dyDescent="0.2">
      <c r="A667" s="22" t="s">
        <v>664</v>
      </c>
      <c r="B667" s="25">
        <v>1165.76</v>
      </c>
      <c r="C667" s="25">
        <v>720661440.67999995</v>
      </c>
      <c r="D667" s="21"/>
      <c r="E667" s="21"/>
    </row>
    <row r="668" spans="1:5" x14ac:dyDescent="0.2">
      <c r="A668" s="22" t="s">
        <v>665</v>
      </c>
      <c r="B668" s="25">
        <v>1190.23</v>
      </c>
      <c r="C668" s="25">
        <v>740144394.29999995</v>
      </c>
      <c r="D668" s="21"/>
      <c r="E668" s="21"/>
    </row>
    <row r="669" spans="1:5" x14ac:dyDescent="0.2">
      <c r="A669" s="22" t="s">
        <v>666</v>
      </c>
      <c r="B669" s="25">
        <v>1195.68</v>
      </c>
      <c r="C669" s="25">
        <v>746612829.20000005</v>
      </c>
      <c r="D669" s="21"/>
      <c r="E669" s="21"/>
    </row>
    <row r="670" spans="1:5" x14ac:dyDescent="0.2">
      <c r="A670" s="22" t="s">
        <v>667</v>
      </c>
      <c r="B670" s="25">
        <v>1190.77</v>
      </c>
      <c r="C670" s="25">
        <v>749328717.72000003</v>
      </c>
      <c r="D670" s="21"/>
      <c r="E670" s="21"/>
    </row>
    <row r="671" spans="1:5" x14ac:dyDescent="0.2">
      <c r="A671" s="22" t="s">
        <v>668</v>
      </c>
      <c r="B671" s="25">
        <v>1183.5</v>
      </c>
      <c r="C671" s="25">
        <v>745974007.50999999</v>
      </c>
      <c r="D671" s="21"/>
      <c r="E671" s="21"/>
    </row>
    <row r="672" spans="1:5" x14ac:dyDescent="0.2">
      <c r="A672" s="22" t="s">
        <v>669</v>
      </c>
      <c r="B672" s="25">
        <v>1199.73</v>
      </c>
      <c r="C672" s="25">
        <v>757764006.5</v>
      </c>
      <c r="D672" s="21"/>
      <c r="E672" s="21"/>
    </row>
    <row r="673" spans="1:5" x14ac:dyDescent="0.2">
      <c r="A673" s="22" t="s">
        <v>670</v>
      </c>
      <c r="B673" s="25">
        <v>1194.33</v>
      </c>
      <c r="C673" s="25">
        <v>755781630.36000001</v>
      </c>
      <c r="D673" s="21"/>
      <c r="E673" s="21"/>
    </row>
    <row r="674" spans="1:5" x14ac:dyDescent="0.2">
      <c r="A674" s="22" t="s">
        <v>671</v>
      </c>
      <c r="B674" s="25">
        <v>1197.73</v>
      </c>
      <c r="C674" s="25">
        <v>761245820.26999998</v>
      </c>
      <c r="D674" s="21"/>
      <c r="E674" s="21"/>
    </row>
    <row r="675" spans="1:5" x14ac:dyDescent="0.2">
      <c r="A675" s="22" t="s">
        <v>672</v>
      </c>
      <c r="B675" s="25">
        <v>1188.1400000000001</v>
      </c>
      <c r="C675" s="25">
        <v>758194149</v>
      </c>
      <c r="D675" s="21"/>
      <c r="E675" s="21"/>
    </row>
    <row r="676" spans="1:5" x14ac:dyDescent="0.2">
      <c r="A676" s="22" t="s">
        <v>673</v>
      </c>
      <c r="B676" s="25">
        <v>1192.57</v>
      </c>
      <c r="C676" s="25">
        <v>759596454.41999996</v>
      </c>
      <c r="D676" s="21"/>
      <c r="E676" s="21"/>
    </row>
    <row r="677" spans="1:5" x14ac:dyDescent="0.2">
      <c r="A677" s="22" t="s">
        <v>674</v>
      </c>
      <c r="B677" s="25">
        <v>1190.8399999999999</v>
      </c>
      <c r="C677" s="25">
        <v>765570218.82000005</v>
      </c>
      <c r="D677" s="21"/>
      <c r="E677" s="21"/>
    </row>
    <row r="678" spans="1:5" x14ac:dyDescent="0.2">
      <c r="A678" s="22" t="s">
        <v>675</v>
      </c>
      <c r="B678" s="25">
        <v>1202.32</v>
      </c>
      <c r="C678" s="25">
        <v>774705569.11000001</v>
      </c>
      <c r="D678" s="21"/>
      <c r="E678" s="21"/>
    </row>
    <row r="679" spans="1:5" x14ac:dyDescent="0.2">
      <c r="A679" s="22" t="s">
        <v>676</v>
      </c>
      <c r="B679" s="25">
        <v>1201.98</v>
      </c>
      <c r="C679" s="25">
        <v>777921049.82000005</v>
      </c>
      <c r="D679" s="21"/>
      <c r="E679" s="21"/>
    </row>
    <row r="680" spans="1:5" x14ac:dyDescent="0.2">
      <c r="A680" s="22" t="s">
        <v>677</v>
      </c>
      <c r="B680" s="25">
        <v>1206.5899999999999</v>
      </c>
      <c r="C680" s="25">
        <v>785388340.99000001</v>
      </c>
      <c r="D680" s="21"/>
      <c r="E680" s="21"/>
    </row>
    <row r="681" spans="1:5" x14ac:dyDescent="0.2">
      <c r="A681" s="22" t="s">
        <v>678</v>
      </c>
      <c r="B681" s="25">
        <v>1203.51</v>
      </c>
      <c r="C681" s="25">
        <v>785261634.80999994</v>
      </c>
      <c r="D681" s="21"/>
      <c r="E681" s="21"/>
    </row>
    <row r="682" spans="1:5" x14ac:dyDescent="0.2">
      <c r="A682" s="22" t="s">
        <v>679</v>
      </c>
      <c r="B682" s="25">
        <v>1198.02</v>
      </c>
      <c r="C682" s="25">
        <v>786061576.08000004</v>
      </c>
      <c r="D682" s="21"/>
      <c r="E682" s="21"/>
    </row>
    <row r="683" spans="1:5" x14ac:dyDescent="0.2">
      <c r="A683" s="22" t="s">
        <v>680</v>
      </c>
      <c r="B683" s="25">
        <v>1202.6500000000001</v>
      </c>
      <c r="C683" s="25">
        <v>793148881.99000001</v>
      </c>
      <c r="D683" s="21"/>
      <c r="E683" s="21"/>
    </row>
    <row r="684" spans="1:5" x14ac:dyDescent="0.2">
      <c r="A684" s="22" t="s">
        <v>681</v>
      </c>
      <c r="B684" s="25">
        <v>1208.07</v>
      </c>
      <c r="C684" s="25">
        <v>799389672.11000001</v>
      </c>
      <c r="D684" s="21"/>
      <c r="E684" s="21"/>
    </row>
    <row r="685" spans="1:5" x14ac:dyDescent="0.2">
      <c r="A685" s="22" t="s">
        <v>682</v>
      </c>
      <c r="B685" s="25">
        <v>1219.73</v>
      </c>
      <c r="C685" s="25">
        <v>806799970.88999999</v>
      </c>
      <c r="D685" s="21"/>
      <c r="E685" s="21"/>
    </row>
    <row r="686" spans="1:5" x14ac:dyDescent="0.2">
      <c r="A686" s="22" t="s">
        <v>683</v>
      </c>
      <c r="B686" s="25">
        <v>1205.6400000000001</v>
      </c>
      <c r="C686" s="25">
        <v>798003794.51999998</v>
      </c>
      <c r="D686" s="21"/>
      <c r="E686" s="21"/>
    </row>
    <row r="687" spans="1:5" x14ac:dyDescent="0.2">
      <c r="A687" s="22" t="s">
        <v>684</v>
      </c>
      <c r="B687" s="25">
        <v>1200.3399999999999</v>
      </c>
      <c r="C687" s="25">
        <v>793789326.49000001</v>
      </c>
      <c r="D687" s="21"/>
      <c r="E687" s="21"/>
    </row>
    <row r="688" spans="1:5" x14ac:dyDescent="0.2">
      <c r="A688" s="22" t="s">
        <v>685</v>
      </c>
      <c r="B688" s="25">
        <v>1199.03</v>
      </c>
      <c r="C688" s="25">
        <v>794429042.33000004</v>
      </c>
      <c r="D688" s="21"/>
      <c r="E688" s="21"/>
    </row>
    <row r="689" spans="1:5" x14ac:dyDescent="0.2">
      <c r="A689" s="22" t="s">
        <v>686</v>
      </c>
      <c r="B689" s="25">
        <v>1195.8599999999999</v>
      </c>
      <c r="C689" s="25">
        <v>796103895.72000003</v>
      </c>
      <c r="D689" s="21"/>
      <c r="E689" s="21"/>
    </row>
    <row r="690" spans="1:5" x14ac:dyDescent="0.2">
      <c r="A690" s="22" t="s">
        <v>687</v>
      </c>
      <c r="B690" s="25">
        <v>1184.96</v>
      </c>
      <c r="C690" s="25">
        <v>793532795.32000005</v>
      </c>
      <c r="D690" s="21"/>
      <c r="E690" s="21"/>
    </row>
    <row r="691" spans="1:5" x14ac:dyDescent="0.2">
      <c r="A691" s="22" t="s">
        <v>688</v>
      </c>
      <c r="B691" s="25">
        <v>1180.5999999999999</v>
      </c>
      <c r="C691" s="25">
        <v>791789070.15999997</v>
      </c>
      <c r="D691" s="21"/>
      <c r="E691" s="21"/>
    </row>
    <row r="692" spans="1:5" x14ac:dyDescent="0.2">
      <c r="A692" s="22" t="s">
        <v>689</v>
      </c>
      <c r="B692" s="25">
        <v>1181.0899999999999</v>
      </c>
      <c r="C692" s="25">
        <v>792394781.00999999</v>
      </c>
      <c r="D692" s="21"/>
      <c r="E692" s="21"/>
    </row>
    <row r="693" spans="1:5" x14ac:dyDescent="0.2">
      <c r="A693" s="22" t="s">
        <v>690</v>
      </c>
      <c r="B693" s="25">
        <v>1184.08</v>
      </c>
      <c r="C693" s="25">
        <v>795411757.13</v>
      </c>
      <c r="D693" s="21"/>
      <c r="E693" s="21"/>
    </row>
    <row r="694" spans="1:5" x14ac:dyDescent="0.2">
      <c r="A694" s="22" t="s">
        <v>691</v>
      </c>
      <c r="B694" s="25">
        <v>1186.1600000000001</v>
      </c>
      <c r="C694" s="25">
        <v>798784410.52999997</v>
      </c>
      <c r="D694" s="21"/>
      <c r="E694" s="21"/>
    </row>
    <row r="695" spans="1:5" x14ac:dyDescent="0.2">
      <c r="A695" s="22" t="s">
        <v>692</v>
      </c>
      <c r="B695" s="25">
        <v>1192.92</v>
      </c>
      <c r="C695" s="25">
        <v>807660391.27999997</v>
      </c>
      <c r="D695" s="21"/>
      <c r="E695" s="21"/>
    </row>
    <row r="696" spans="1:5" x14ac:dyDescent="0.2">
      <c r="A696" s="22" t="s">
        <v>693</v>
      </c>
      <c r="B696" s="25">
        <v>1191.44</v>
      </c>
      <c r="C696" s="25">
        <v>807966342.82000005</v>
      </c>
      <c r="D696" s="21"/>
      <c r="E696" s="21"/>
    </row>
    <row r="697" spans="1:5" x14ac:dyDescent="0.2">
      <c r="A697" s="22" t="s">
        <v>694</v>
      </c>
      <c r="B697" s="25">
        <v>1185.72</v>
      </c>
      <c r="C697" s="25">
        <v>798979585.59000003</v>
      </c>
      <c r="D697" s="21"/>
      <c r="E697" s="21"/>
    </row>
    <row r="698" spans="1:5" x14ac:dyDescent="0.2">
      <c r="A698" s="22" t="s">
        <v>695</v>
      </c>
      <c r="B698" s="25">
        <v>1202.73</v>
      </c>
      <c r="C698" s="25">
        <v>809704055.33000004</v>
      </c>
      <c r="D698" s="21"/>
      <c r="E698" s="21"/>
    </row>
    <row r="699" spans="1:5" x14ac:dyDescent="0.2">
      <c r="A699" s="22" t="s">
        <v>696</v>
      </c>
      <c r="B699" s="25">
        <v>1195.68</v>
      </c>
      <c r="C699" s="25">
        <v>815742286.35000002</v>
      </c>
      <c r="D699" s="21"/>
      <c r="E699" s="21"/>
    </row>
    <row r="700" spans="1:5" x14ac:dyDescent="0.2">
      <c r="A700" s="22" t="s">
        <v>697</v>
      </c>
      <c r="B700" s="25">
        <v>1182.24</v>
      </c>
      <c r="C700" s="25">
        <v>809847237.08000004</v>
      </c>
      <c r="D700" s="21"/>
      <c r="E700" s="21"/>
    </row>
    <row r="701" spans="1:5" x14ac:dyDescent="0.2">
      <c r="A701" s="22" t="s">
        <v>698</v>
      </c>
      <c r="B701" s="25">
        <v>1175.5899999999999</v>
      </c>
      <c r="C701" s="25">
        <v>812847919.80999994</v>
      </c>
      <c r="D701" s="21"/>
      <c r="E701" s="21"/>
    </row>
    <row r="702" spans="1:5" x14ac:dyDescent="0.2">
      <c r="A702" s="22" t="s">
        <v>699</v>
      </c>
      <c r="B702" s="25">
        <v>1178.6199999999999</v>
      </c>
      <c r="C702" s="25">
        <v>815607277.89999998</v>
      </c>
      <c r="D702" s="21"/>
      <c r="E702" s="21"/>
    </row>
    <row r="703" spans="1:5" x14ac:dyDescent="0.2">
      <c r="A703" s="22" t="s">
        <v>700</v>
      </c>
      <c r="B703" s="25">
        <v>1173.8800000000001</v>
      </c>
      <c r="C703" s="25">
        <v>819428696.36000001</v>
      </c>
      <c r="D703" s="21"/>
      <c r="E703" s="21"/>
    </row>
    <row r="704" spans="1:5" x14ac:dyDescent="0.2">
      <c r="A704" s="22" t="s">
        <v>701</v>
      </c>
      <c r="B704" s="25">
        <v>1181.69</v>
      </c>
      <c r="C704" s="25">
        <v>823812372.08000004</v>
      </c>
      <c r="D704" s="21"/>
      <c r="E704" s="21"/>
    </row>
    <row r="705" spans="1:5" x14ac:dyDescent="0.2">
      <c r="A705" s="22" t="s">
        <v>702</v>
      </c>
      <c r="B705" s="25">
        <v>1178.47</v>
      </c>
      <c r="C705" s="25">
        <v>792504635.44000006</v>
      </c>
      <c r="D705" s="21"/>
      <c r="E705" s="21"/>
    </row>
    <row r="706" spans="1:5" x14ac:dyDescent="0.2">
      <c r="A706" s="22" t="s">
        <v>703</v>
      </c>
      <c r="B706" s="25">
        <v>1184.8499999999999</v>
      </c>
      <c r="C706" s="25">
        <v>795854202.28999996</v>
      </c>
      <c r="D706" s="21"/>
      <c r="E706" s="21"/>
    </row>
    <row r="707" spans="1:5" x14ac:dyDescent="0.2">
      <c r="A707" s="22" t="s">
        <v>704</v>
      </c>
      <c r="B707" s="25">
        <v>1174.81</v>
      </c>
      <c r="C707" s="25">
        <v>783240556.30999994</v>
      </c>
      <c r="D707" s="21"/>
      <c r="E707" s="21"/>
    </row>
    <row r="708" spans="1:5" x14ac:dyDescent="0.2">
      <c r="A708" s="22" t="s">
        <v>705</v>
      </c>
      <c r="B708" s="25">
        <v>1174.96</v>
      </c>
      <c r="C708" s="25">
        <v>785955335.85000002</v>
      </c>
      <c r="D708" s="21"/>
      <c r="E708" s="21"/>
    </row>
    <row r="709" spans="1:5" x14ac:dyDescent="0.2">
      <c r="A709" s="22" t="s">
        <v>706</v>
      </c>
      <c r="B709" s="25">
        <v>1172.0899999999999</v>
      </c>
      <c r="C709" s="25">
        <v>783245691.87</v>
      </c>
      <c r="D709" s="21"/>
      <c r="E709" s="21"/>
    </row>
    <row r="710" spans="1:5" x14ac:dyDescent="0.2">
      <c r="A710" s="22" t="s">
        <v>707</v>
      </c>
      <c r="B710" s="25">
        <v>1162.71</v>
      </c>
      <c r="C710" s="25">
        <v>771433857.84000003</v>
      </c>
      <c r="D710" s="21"/>
      <c r="E710" s="21"/>
    </row>
    <row r="711" spans="1:5" x14ac:dyDescent="0.2">
      <c r="A711" s="22" t="s">
        <v>708</v>
      </c>
      <c r="B711" s="25">
        <v>1157.1500000000001</v>
      </c>
      <c r="C711" s="25">
        <v>767579458.13999999</v>
      </c>
      <c r="D711" s="21"/>
      <c r="E711" s="21"/>
    </row>
    <row r="712" spans="1:5" x14ac:dyDescent="0.2">
      <c r="A712" s="22" t="s">
        <v>709</v>
      </c>
      <c r="B712" s="25">
        <v>1133.3599999999999</v>
      </c>
      <c r="C712" s="25">
        <v>751391023.28999996</v>
      </c>
      <c r="D712" s="21"/>
      <c r="E712" s="21"/>
    </row>
    <row r="713" spans="1:5" x14ac:dyDescent="0.2">
      <c r="A713" s="22" t="s">
        <v>710</v>
      </c>
      <c r="B713" s="25">
        <v>1120.27</v>
      </c>
      <c r="C713" s="25">
        <v>744260647.58000004</v>
      </c>
      <c r="D713" s="21"/>
      <c r="E713" s="21"/>
    </row>
    <row r="714" spans="1:5" x14ac:dyDescent="0.2">
      <c r="A714" s="22" t="s">
        <v>711</v>
      </c>
      <c r="B714" s="25">
        <v>1126.58</v>
      </c>
      <c r="C714" s="25">
        <v>748861058.59000003</v>
      </c>
      <c r="D714" s="21"/>
      <c r="E714" s="21"/>
    </row>
    <row r="715" spans="1:5" x14ac:dyDescent="0.2">
      <c r="A715" s="22" t="s">
        <v>712</v>
      </c>
      <c r="B715" s="25">
        <v>1120.25</v>
      </c>
      <c r="C715" s="25">
        <v>745154915.47000003</v>
      </c>
      <c r="D715" s="21"/>
      <c r="E715" s="21"/>
    </row>
    <row r="716" spans="1:5" x14ac:dyDescent="0.2">
      <c r="A716" s="22" t="s">
        <v>713</v>
      </c>
      <c r="B716" s="25">
        <v>1103.92</v>
      </c>
      <c r="C716" s="25">
        <v>735517063.01999998</v>
      </c>
      <c r="D716" s="21"/>
      <c r="E716" s="21"/>
    </row>
    <row r="717" spans="1:5" x14ac:dyDescent="0.2">
      <c r="A717" s="22" t="s">
        <v>714</v>
      </c>
      <c r="B717" s="25">
        <v>1096.21</v>
      </c>
      <c r="C717" s="25">
        <v>731951415.38999999</v>
      </c>
      <c r="D717" s="21"/>
      <c r="E717" s="21"/>
    </row>
    <row r="718" spans="1:5" x14ac:dyDescent="0.2">
      <c r="A718" s="22" t="s">
        <v>715</v>
      </c>
      <c r="B718" s="25">
        <v>1095.6600000000001</v>
      </c>
      <c r="C718" s="25">
        <v>732851466.08000004</v>
      </c>
      <c r="D718" s="21"/>
      <c r="E718" s="21"/>
    </row>
    <row r="719" spans="1:5" x14ac:dyDescent="0.2">
      <c r="A719" s="22" t="s">
        <v>716</v>
      </c>
      <c r="B719" s="25">
        <v>1087.58</v>
      </c>
      <c r="C719" s="25">
        <v>724820790.63999999</v>
      </c>
      <c r="D719" s="21"/>
      <c r="E719" s="21"/>
    </row>
    <row r="720" spans="1:5" x14ac:dyDescent="0.2">
      <c r="A720" s="22" t="s">
        <v>717</v>
      </c>
      <c r="B720" s="25">
        <v>1075.05</v>
      </c>
      <c r="C720" s="25">
        <v>715568506.72000003</v>
      </c>
      <c r="D720" s="21"/>
      <c r="E720" s="21"/>
    </row>
    <row r="721" spans="1:5" x14ac:dyDescent="0.2">
      <c r="A721" s="22" t="s">
        <v>718</v>
      </c>
      <c r="B721" s="25">
        <v>1081.7</v>
      </c>
      <c r="C721" s="25">
        <v>723715072.47000003</v>
      </c>
      <c r="D721" s="21"/>
      <c r="E721" s="21"/>
    </row>
    <row r="722" spans="1:5" x14ac:dyDescent="0.2">
      <c r="A722" s="22" t="s">
        <v>719</v>
      </c>
      <c r="B722" s="25">
        <v>1082.83</v>
      </c>
      <c r="C722" s="25">
        <v>724037366.30999994</v>
      </c>
      <c r="D722" s="21"/>
      <c r="E722" s="21"/>
    </row>
    <row r="723" spans="1:5" x14ac:dyDescent="0.2">
      <c r="A723" s="22" t="s">
        <v>720</v>
      </c>
      <c r="B723" s="25">
        <v>1086.68</v>
      </c>
      <c r="C723" s="25">
        <v>731390141.75</v>
      </c>
      <c r="D723" s="21"/>
      <c r="E723" s="21"/>
    </row>
    <row r="724" spans="1:5" x14ac:dyDescent="0.2">
      <c r="A724" s="22" t="s">
        <v>721</v>
      </c>
      <c r="B724" s="25">
        <v>1072.44</v>
      </c>
      <c r="C724" s="25">
        <v>721907746.98000002</v>
      </c>
      <c r="D724" s="21"/>
      <c r="E724" s="21"/>
    </row>
    <row r="725" spans="1:5" x14ac:dyDescent="0.2">
      <c r="A725" s="22" t="s">
        <v>722</v>
      </c>
      <c r="B725" s="25">
        <v>1072.81</v>
      </c>
      <c r="C725" s="25">
        <v>725538286.28999996</v>
      </c>
      <c r="D725" s="21"/>
      <c r="E725" s="21"/>
    </row>
    <row r="726" spans="1:5" x14ac:dyDescent="0.2">
      <c r="A726" s="22" t="s">
        <v>723</v>
      </c>
      <c r="B726" s="25">
        <v>1065.32</v>
      </c>
      <c r="C726" s="25">
        <v>712992126.27999997</v>
      </c>
      <c r="D726" s="21"/>
      <c r="E726" s="21"/>
    </row>
    <row r="727" spans="1:5" x14ac:dyDescent="0.2">
      <c r="A727" s="22" t="s">
        <v>724</v>
      </c>
      <c r="B727" s="25">
        <v>1066.57</v>
      </c>
      <c r="C727" s="25">
        <v>712818684.83000004</v>
      </c>
      <c r="D727" s="21"/>
      <c r="E727" s="21"/>
    </row>
    <row r="728" spans="1:5" x14ac:dyDescent="0.2">
      <c r="A728" s="22" t="s">
        <v>725</v>
      </c>
      <c r="B728" s="25">
        <v>1054.49</v>
      </c>
      <c r="C728" s="25">
        <v>705440793.35000002</v>
      </c>
      <c r="D728" s="21"/>
      <c r="E728" s="21"/>
    </row>
    <row r="729" spans="1:5" x14ac:dyDescent="0.2">
      <c r="A729" s="22" t="s">
        <v>726</v>
      </c>
      <c r="B729" s="25">
        <v>1040.6099999999999</v>
      </c>
      <c r="C729" s="25">
        <v>698795096.28999996</v>
      </c>
      <c r="D729" s="21"/>
      <c r="E729" s="21"/>
    </row>
    <row r="730" spans="1:5" x14ac:dyDescent="0.2">
      <c r="A730" s="22" t="s">
        <v>727</v>
      </c>
      <c r="B730" s="25">
        <v>1037.04</v>
      </c>
      <c r="C730" s="25">
        <v>697572990.70000005</v>
      </c>
      <c r="D730" s="21"/>
      <c r="E730" s="21"/>
    </row>
    <row r="731" spans="1:5" x14ac:dyDescent="0.2">
      <c r="A731" s="22" t="s">
        <v>728</v>
      </c>
      <c r="B731" s="25">
        <v>1033.6500000000001</v>
      </c>
      <c r="C731" s="25">
        <v>697273093.72000003</v>
      </c>
      <c r="D731" s="21"/>
      <c r="E731" s="21"/>
    </row>
    <row r="732" spans="1:5" x14ac:dyDescent="0.2">
      <c r="A732" s="22" t="s">
        <v>729</v>
      </c>
      <c r="B732" s="25">
        <v>1049.27</v>
      </c>
      <c r="C732" s="25">
        <v>710703043.25</v>
      </c>
      <c r="D732" s="21"/>
      <c r="E732" s="21"/>
    </row>
    <row r="733" spans="1:5" x14ac:dyDescent="0.2">
      <c r="A733" s="22" t="s">
        <v>730</v>
      </c>
      <c r="B733" s="25">
        <v>1067.6199999999999</v>
      </c>
      <c r="C733" s="25">
        <v>725393880.07000005</v>
      </c>
      <c r="D733" s="21"/>
      <c r="E733" s="21"/>
    </row>
    <row r="734" spans="1:5" x14ac:dyDescent="0.2">
      <c r="A734" s="22" t="s">
        <v>731</v>
      </c>
      <c r="B734" s="25">
        <v>1077.43</v>
      </c>
      <c r="C734" s="25">
        <v>732950431.49000001</v>
      </c>
      <c r="D734" s="21"/>
      <c r="E734" s="21"/>
    </row>
    <row r="735" spans="1:5" x14ac:dyDescent="0.2">
      <c r="A735" s="22" t="s">
        <v>732</v>
      </c>
      <c r="B735" s="25">
        <v>1086.06</v>
      </c>
      <c r="C735" s="25">
        <v>739072100.26999998</v>
      </c>
      <c r="D735" s="21"/>
      <c r="E735" s="21"/>
    </row>
    <row r="736" spans="1:5" x14ac:dyDescent="0.2">
      <c r="A736" s="22" t="s">
        <v>733</v>
      </c>
      <c r="B736" s="25">
        <v>1091.3800000000001</v>
      </c>
      <c r="C736" s="25">
        <v>743640109.28999996</v>
      </c>
      <c r="D736" s="21"/>
      <c r="E736" s="21"/>
    </row>
    <row r="737" spans="1:5" x14ac:dyDescent="0.2">
      <c r="A737" s="22" t="s">
        <v>734</v>
      </c>
      <c r="B737" s="25">
        <v>1101.98</v>
      </c>
      <c r="C737" s="25">
        <v>750630822.91999996</v>
      </c>
      <c r="D737" s="21"/>
      <c r="E737" s="21"/>
    </row>
    <row r="738" spans="1:5" x14ac:dyDescent="0.2">
      <c r="A738" s="22" t="s">
        <v>735</v>
      </c>
      <c r="B738" s="25">
        <v>1092.3</v>
      </c>
      <c r="C738" s="25">
        <v>744138390.27999997</v>
      </c>
      <c r="D738" s="21"/>
      <c r="E738" s="21"/>
    </row>
    <row r="739" spans="1:5" x14ac:dyDescent="0.2">
      <c r="A739" s="22" t="s">
        <v>736</v>
      </c>
      <c r="B739" s="25">
        <v>1069.44</v>
      </c>
      <c r="C739" s="25">
        <v>731959409.07000005</v>
      </c>
      <c r="D739" s="21"/>
      <c r="E739" s="21"/>
    </row>
    <row r="740" spans="1:5" x14ac:dyDescent="0.2">
      <c r="A740" s="22" t="s">
        <v>737</v>
      </c>
      <c r="B740" s="25">
        <v>1078.8599999999999</v>
      </c>
      <c r="C740" s="25">
        <v>737183479.14999998</v>
      </c>
      <c r="D740" s="21"/>
      <c r="E740" s="21"/>
    </row>
    <row r="741" spans="1:5" x14ac:dyDescent="0.2">
      <c r="A741" s="22" t="s">
        <v>738</v>
      </c>
      <c r="B741" s="25">
        <v>1083.03</v>
      </c>
      <c r="C741" s="25">
        <v>734766448.42999995</v>
      </c>
      <c r="D741" s="21"/>
      <c r="E741" s="21"/>
    </row>
    <row r="742" spans="1:5" x14ac:dyDescent="0.2">
      <c r="A742" s="22" t="s">
        <v>739</v>
      </c>
      <c r="B742" s="25">
        <v>1101.99</v>
      </c>
      <c r="C742" s="25">
        <v>749872030.45000005</v>
      </c>
      <c r="D742" s="21"/>
      <c r="E742" s="21"/>
    </row>
    <row r="743" spans="1:5" x14ac:dyDescent="0.2">
      <c r="A743" s="22" t="s">
        <v>740</v>
      </c>
      <c r="B743" s="25">
        <v>1097.18</v>
      </c>
      <c r="C743" s="25">
        <v>749123590.98000002</v>
      </c>
      <c r="D743" s="21"/>
      <c r="E743" s="21"/>
    </row>
    <row r="744" spans="1:5" x14ac:dyDescent="0.2">
      <c r="A744" s="22" t="s">
        <v>741</v>
      </c>
      <c r="B744" s="25">
        <v>1071.02</v>
      </c>
      <c r="C744" s="25">
        <v>730345897.10000002</v>
      </c>
      <c r="D744" s="21"/>
      <c r="E744" s="21"/>
    </row>
    <row r="745" spans="1:5" x14ac:dyDescent="0.2">
      <c r="A745" s="22" t="s">
        <v>742</v>
      </c>
      <c r="B745" s="25">
        <v>1056.02</v>
      </c>
      <c r="C745" s="25">
        <v>722756885.33000004</v>
      </c>
      <c r="D745" s="21"/>
      <c r="E745" s="21"/>
    </row>
    <row r="746" spans="1:5" x14ac:dyDescent="0.2">
      <c r="A746" s="22" t="s">
        <v>743</v>
      </c>
      <c r="B746" s="25">
        <v>1072.72</v>
      </c>
      <c r="C746" s="25">
        <v>735271498.02999997</v>
      </c>
      <c r="D746" s="21"/>
      <c r="E746" s="21"/>
    </row>
    <row r="747" spans="1:5" x14ac:dyDescent="0.2">
      <c r="A747" s="22" t="s">
        <v>744</v>
      </c>
      <c r="B747" s="25">
        <v>1094.55</v>
      </c>
      <c r="C747" s="25">
        <v>749142379.55999994</v>
      </c>
      <c r="D747" s="21"/>
      <c r="E747" s="21"/>
    </row>
    <row r="748" spans="1:5" x14ac:dyDescent="0.2">
      <c r="A748" s="22" t="s">
        <v>745</v>
      </c>
      <c r="B748" s="25">
        <v>1087.33</v>
      </c>
      <c r="C748" s="25">
        <v>742215592.62</v>
      </c>
      <c r="D748" s="21"/>
      <c r="E748" s="21"/>
    </row>
    <row r="749" spans="1:5" x14ac:dyDescent="0.2">
      <c r="A749" s="22" t="s">
        <v>746</v>
      </c>
      <c r="B749" s="25">
        <v>1068.3800000000001</v>
      </c>
      <c r="C749" s="25">
        <v>727414413.60000002</v>
      </c>
      <c r="D749" s="21"/>
      <c r="E749" s="21"/>
    </row>
    <row r="750" spans="1:5" x14ac:dyDescent="0.2">
      <c r="A750" s="22" t="s">
        <v>747</v>
      </c>
      <c r="B750" s="25">
        <v>1068.8800000000001</v>
      </c>
      <c r="C750" s="25">
        <v>725662503.88</v>
      </c>
      <c r="D750" s="21"/>
      <c r="E750" s="21"/>
    </row>
    <row r="751" spans="1:5" x14ac:dyDescent="0.2">
      <c r="A751" s="22" t="s">
        <v>748</v>
      </c>
      <c r="B751" s="25">
        <v>1055.27</v>
      </c>
      <c r="C751" s="25">
        <v>713708768.11000001</v>
      </c>
      <c r="D751" s="21"/>
      <c r="E751" s="21"/>
    </row>
    <row r="752" spans="1:5" x14ac:dyDescent="0.2">
      <c r="A752" s="22" t="s">
        <v>749</v>
      </c>
      <c r="B752" s="25">
        <v>1052.23</v>
      </c>
      <c r="C752" s="25">
        <v>711368570.66999996</v>
      </c>
      <c r="D752" s="21"/>
      <c r="E752" s="21"/>
    </row>
    <row r="753" spans="1:5" x14ac:dyDescent="0.2">
      <c r="A753" s="22" t="s">
        <v>750</v>
      </c>
      <c r="B753" s="25">
        <v>1059.24</v>
      </c>
      <c r="C753" s="25">
        <v>715044580.84000003</v>
      </c>
      <c r="D753" s="21"/>
      <c r="E753" s="21"/>
    </row>
    <row r="754" spans="1:5" x14ac:dyDescent="0.2">
      <c r="A754" s="22" t="s">
        <v>751</v>
      </c>
      <c r="B754" s="25">
        <v>1063.94</v>
      </c>
      <c r="C754" s="25">
        <v>716842651.58000004</v>
      </c>
      <c r="D754" s="21"/>
      <c r="E754" s="21"/>
    </row>
    <row r="755" spans="1:5" x14ac:dyDescent="0.2">
      <c r="A755" s="22" t="s">
        <v>752</v>
      </c>
      <c r="B755" s="25">
        <v>1058.73</v>
      </c>
      <c r="C755" s="25">
        <v>715700112.13</v>
      </c>
      <c r="D755" s="21"/>
      <c r="E755" s="21"/>
    </row>
    <row r="756" spans="1:5" x14ac:dyDescent="0.2">
      <c r="A756" s="22" t="s">
        <v>753</v>
      </c>
      <c r="B756" s="25">
        <v>1061.19</v>
      </c>
      <c r="C756" s="25">
        <v>719692948.75999999</v>
      </c>
      <c r="D756" s="21"/>
      <c r="E756" s="21"/>
    </row>
    <row r="757" spans="1:5" x14ac:dyDescent="0.2">
      <c r="A757" s="22" t="s">
        <v>754</v>
      </c>
      <c r="B757" s="25">
        <v>1054.5</v>
      </c>
      <c r="C757" s="25">
        <v>713162878.86000001</v>
      </c>
      <c r="D757" s="21"/>
      <c r="E757" s="21"/>
    </row>
    <row r="758" spans="1:5" x14ac:dyDescent="0.2">
      <c r="A758" s="22" t="s">
        <v>755</v>
      </c>
      <c r="B758" s="25">
        <v>1057.33</v>
      </c>
      <c r="C758" s="25">
        <v>711303186.13999999</v>
      </c>
      <c r="D758" s="21"/>
      <c r="E758" s="21"/>
    </row>
    <row r="759" spans="1:5" x14ac:dyDescent="0.2">
      <c r="A759" s="22" t="s">
        <v>756</v>
      </c>
      <c r="B759" s="25">
        <v>1069.4000000000001</v>
      </c>
      <c r="C759" s="25">
        <v>717025796.12</v>
      </c>
      <c r="D759" s="21"/>
      <c r="E759" s="21"/>
    </row>
    <row r="760" spans="1:5" x14ac:dyDescent="0.2">
      <c r="A760" s="22" t="s">
        <v>757</v>
      </c>
      <c r="B760" s="25">
        <v>1047.25</v>
      </c>
      <c r="C760" s="25">
        <v>702026698.82000005</v>
      </c>
      <c r="D760" s="21"/>
      <c r="E760" s="21"/>
    </row>
    <row r="761" spans="1:5" x14ac:dyDescent="0.2">
      <c r="A761" s="22" t="s">
        <v>758</v>
      </c>
      <c r="B761" s="25">
        <v>1030.97</v>
      </c>
      <c r="C761" s="25">
        <v>698688534.30999994</v>
      </c>
      <c r="D761" s="21"/>
      <c r="E761" s="21"/>
    </row>
    <row r="762" spans="1:5" x14ac:dyDescent="0.2">
      <c r="A762" s="22" t="s">
        <v>759</v>
      </c>
      <c r="B762" s="25">
        <v>1013.89</v>
      </c>
      <c r="C762" s="25">
        <v>708818500.88</v>
      </c>
      <c r="D762" s="21"/>
      <c r="E762" s="21"/>
    </row>
    <row r="763" spans="1:5" x14ac:dyDescent="0.2">
      <c r="A763" s="22" t="s">
        <v>760</v>
      </c>
      <c r="B763" s="25">
        <v>1045.3699999999999</v>
      </c>
      <c r="C763" s="25">
        <v>737968635.88999999</v>
      </c>
      <c r="D763" s="21"/>
      <c r="E763" s="21"/>
    </row>
    <row r="764" spans="1:5" x14ac:dyDescent="0.2">
      <c r="A764" s="22" t="s">
        <v>761</v>
      </c>
      <c r="B764" s="25">
        <v>1054.18</v>
      </c>
      <c r="C764" s="25">
        <v>749317366.77999997</v>
      </c>
      <c r="D764" s="21"/>
      <c r="E764" s="21"/>
    </row>
    <row r="765" spans="1:5" x14ac:dyDescent="0.2">
      <c r="A765" s="22" t="s">
        <v>762</v>
      </c>
      <c r="B765" s="25">
        <v>1054.25</v>
      </c>
      <c r="C765" s="25">
        <v>760927909.60000002</v>
      </c>
      <c r="D765" s="21"/>
      <c r="E765" s="21"/>
    </row>
    <row r="766" spans="1:5" x14ac:dyDescent="0.2">
      <c r="A766" s="22" t="s">
        <v>763</v>
      </c>
      <c r="B766" s="25">
        <v>1064.8699999999999</v>
      </c>
      <c r="C766" s="25">
        <v>769837790.30999994</v>
      </c>
      <c r="D766" s="21"/>
      <c r="E766" s="21"/>
    </row>
    <row r="767" spans="1:5" x14ac:dyDescent="0.2">
      <c r="A767" s="22" t="s">
        <v>764</v>
      </c>
      <c r="B767" s="25">
        <v>1084.93</v>
      </c>
      <c r="C767" s="25">
        <v>788492564.13</v>
      </c>
      <c r="D767" s="21"/>
      <c r="E767" s="21"/>
    </row>
    <row r="768" spans="1:5" x14ac:dyDescent="0.2">
      <c r="A768" s="22" t="s">
        <v>765</v>
      </c>
      <c r="B768" s="25">
        <v>1097.46</v>
      </c>
      <c r="C768" s="25">
        <v>804795018.16999996</v>
      </c>
      <c r="D768" s="21"/>
      <c r="E768" s="21"/>
    </row>
    <row r="769" spans="1:5" x14ac:dyDescent="0.2">
      <c r="A769" s="22" t="s">
        <v>766</v>
      </c>
      <c r="B769" s="25">
        <v>1081.0899999999999</v>
      </c>
      <c r="C769" s="25">
        <v>811725867.95000005</v>
      </c>
      <c r="D769" s="21"/>
      <c r="E769" s="21"/>
    </row>
    <row r="770" spans="1:5" x14ac:dyDescent="0.2">
      <c r="A770" s="22" t="s">
        <v>767</v>
      </c>
      <c r="B770" s="25">
        <v>1117.8900000000001</v>
      </c>
      <c r="C770" s="25">
        <v>853573423.67999995</v>
      </c>
      <c r="D770" s="21"/>
      <c r="E770" s="21"/>
    </row>
    <row r="771" spans="1:5" x14ac:dyDescent="0.2">
      <c r="A771" s="22" t="s">
        <v>768</v>
      </c>
      <c r="B771" s="25">
        <v>1153.6400000000001</v>
      </c>
      <c r="C771" s="25">
        <v>889681131.39999998</v>
      </c>
      <c r="D771" s="21"/>
      <c r="E771" s="21"/>
    </row>
    <row r="772" spans="1:5" x14ac:dyDescent="0.2">
      <c r="A772" s="22" t="s">
        <v>769</v>
      </c>
      <c r="B772" s="25">
        <v>1156.83</v>
      </c>
      <c r="C772" s="25">
        <v>900658677</v>
      </c>
      <c r="D772" s="21"/>
      <c r="E772" s="21"/>
    </row>
    <row r="773" spans="1:5" x14ac:dyDescent="0.2">
      <c r="A773" s="22" t="s">
        <v>770</v>
      </c>
      <c r="B773" s="25">
        <v>1167.8399999999999</v>
      </c>
      <c r="C773" s="25">
        <v>921904570.41999996</v>
      </c>
      <c r="D773" s="21"/>
      <c r="E773" s="21"/>
    </row>
    <row r="774" spans="1:5" x14ac:dyDescent="0.2">
      <c r="A774" s="22" t="s">
        <v>771</v>
      </c>
      <c r="B774" s="25">
        <v>1166.23</v>
      </c>
      <c r="C774" s="25">
        <v>922404367.38999999</v>
      </c>
      <c r="D774" s="21"/>
      <c r="E774" s="21"/>
    </row>
    <row r="775" spans="1:5" x14ac:dyDescent="0.2">
      <c r="A775" s="22" t="s">
        <v>772</v>
      </c>
      <c r="B775" s="25">
        <v>1166.76</v>
      </c>
      <c r="C775" s="25">
        <v>926665814.53999996</v>
      </c>
      <c r="D775" s="21"/>
      <c r="E775" s="21"/>
    </row>
    <row r="776" spans="1:5" x14ac:dyDescent="0.2">
      <c r="A776" s="22" t="s">
        <v>773</v>
      </c>
      <c r="B776" s="25">
        <v>1169.03</v>
      </c>
      <c r="C776" s="25">
        <v>938006971.07000005</v>
      </c>
      <c r="D776" s="21"/>
      <c r="E776" s="21"/>
    </row>
    <row r="777" spans="1:5" x14ac:dyDescent="0.2">
      <c r="A777" s="22" t="s">
        <v>774</v>
      </c>
      <c r="B777" s="25">
        <v>1170.98</v>
      </c>
      <c r="C777" s="25">
        <v>946050933.22000003</v>
      </c>
      <c r="D777" s="21"/>
      <c r="E777" s="21"/>
    </row>
    <row r="778" spans="1:5" x14ac:dyDescent="0.2">
      <c r="A778" s="22" t="s">
        <v>775</v>
      </c>
      <c r="B778" s="25">
        <v>1172.3699999999999</v>
      </c>
      <c r="C778" s="25">
        <v>956536968.65999997</v>
      </c>
      <c r="D778" s="21"/>
      <c r="E778" s="21"/>
    </row>
    <row r="779" spans="1:5" x14ac:dyDescent="0.2">
      <c r="A779" s="22" t="s">
        <v>776</v>
      </c>
      <c r="B779" s="25">
        <v>1173.17</v>
      </c>
      <c r="C779" s="25">
        <v>960262019.99000001</v>
      </c>
      <c r="D779" s="21"/>
      <c r="E779" s="21"/>
    </row>
    <row r="780" spans="1:5" x14ac:dyDescent="0.2">
      <c r="A780" s="22" t="s">
        <v>777</v>
      </c>
      <c r="B780" s="25">
        <v>1172.18</v>
      </c>
      <c r="C780" s="25">
        <v>961694145.97000003</v>
      </c>
      <c r="D780" s="21"/>
      <c r="E780" s="21"/>
    </row>
    <row r="781" spans="1:5" x14ac:dyDescent="0.2">
      <c r="A781" s="22" t="s">
        <v>778</v>
      </c>
      <c r="B781" s="25">
        <v>1158.73</v>
      </c>
      <c r="C781" s="25">
        <v>950351249.28999996</v>
      </c>
      <c r="D781" s="21"/>
      <c r="E781" s="21"/>
    </row>
    <row r="782" spans="1:5" x14ac:dyDescent="0.2">
      <c r="A782" s="22" t="s">
        <v>779</v>
      </c>
      <c r="B782" s="25">
        <v>1157.2</v>
      </c>
      <c r="C782" s="25">
        <v>951980236.20000005</v>
      </c>
      <c r="D782" s="21"/>
      <c r="E782" s="21"/>
    </row>
    <row r="783" spans="1:5" x14ac:dyDescent="0.2">
      <c r="A783" s="22" t="s">
        <v>780</v>
      </c>
      <c r="B783" s="25">
        <v>1161.76</v>
      </c>
      <c r="C783" s="25">
        <v>937280353.03999996</v>
      </c>
      <c r="D783" s="21"/>
      <c r="E783" s="21"/>
    </row>
    <row r="784" spans="1:5" x14ac:dyDescent="0.2">
      <c r="A784" s="22" t="s">
        <v>781</v>
      </c>
      <c r="B784" s="25">
        <v>1150.76</v>
      </c>
      <c r="C784" s="25">
        <v>933404822.44000006</v>
      </c>
      <c r="D784" s="21"/>
      <c r="E784" s="21"/>
    </row>
    <row r="785" spans="1:5" x14ac:dyDescent="0.2">
      <c r="A785" s="22" t="s">
        <v>782</v>
      </c>
      <c r="B785" s="25">
        <v>1147.6500000000001</v>
      </c>
      <c r="C785" s="25">
        <v>927400979.07000005</v>
      </c>
      <c r="D785" s="21"/>
      <c r="E785" s="21"/>
    </row>
    <row r="786" spans="1:5" x14ac:dyDescent="0.2">
      <c r="A786" s="22" t="s">
        <v>783</v>
      </c>
      <c r="B786" s="25">
        <v>1138.1500000000001</v>
      </c>
      <c r="C786" s="25">
        <v>920302278.77999997</v>
      </c>
      <c r="D786" s="21"/>
      <c r="E786" s="21"/>
    </row>
    <row r="787" spans="1:5" x14ac:dyDescent="0.2">
      <c r="A787" s="22" t="s">
        <v>784</v>
      </c>
      <c r="B787" s="25">
        <v>1135.73</v>
      </c>
      <c r="C787" s="25">
        <v>915215219.88</v>
      </c>
      <c r="D787" s="21"/>
      <c r="E787" s="21"/>
    </row>
    <row r="788" spans="1:5" x14ac:dyDescent="0.2">
      <c r="A788" s="22" t="s">
        <v>785</v>
      </c>
      <c r="B788" s="25">
        <v>1128.4100000000001</v>
      </c>
      <c r="C788" s="25">
        <v>911169178.84000003</v>
      </c>
      <c r="D788" s="21"/>
      <c r="E788" s="21"/>
    </row>
    <row r="789" spans="1:5" x14ac:dyDescent="0.2">
      <c r="A789" s="22" t="s">
        <v>786</v>
      </c>
      <c r="B789" s="25">
        <v>1114.72</v>
      </c>
      <c r="C789" s="25">
        <v>905066892.94000006</v>
      </c>
      <c r="D789" s="21"/>
      <c r="E789" s="21"/>
    </row>
    <row r="790" spans="1:5" x14ac:dyDescent="0.2">
      <c r="A790" s="22" t="s">
        <v>787</v>
      </c>
      <c r="B790" s="25">
        <v>1119.68</v>
      </c>
      <c r="C790" s="25">
        <v>922026960.75999999</v>
      </c>
      <c r="D790" s="21"/>
      <c r="E790" s="21"/>
    </row>
    <row r="791" spans="1:5" x14ac:dyDescent="0.2">
      <c r="A791" s="22" t="s">
        <v>788</v>
      </c>
      <c r="B791" s="25">
        <v>1120.6099999999999</v>
      </c>
      <c r="C791" s="25">
        <v>954149869.82000005</v>
      </c>
      <c r="D791" s="21"/>
      <c r="E791" s="21"/>
    </row>
    <row r="792" spans="1:5" x14ac:dyDescent="0.2">
      <c r="A792" s="22" t="s">
        <v>789</v>
      </c>
      <c r="B792" s="25">
        <v>1106.26</v>
      </c>
      <c r="C792" s="25">
        <v>946534618.34000003</v>
      </c>
      <c r="D792" s="21"/>
      <c r="E792" s="21"/>
    </row>
    <row r="793" spans="1:5" x14ac:dyDescent="0.2">
      <c r="A793" s="22" t="s">
        <v>790</v>
      </c>
      <c r="B793" s="25">
        <v>1134.57</v>
      </c>
      <c r="C793" s="25">
        <v>979366484.44000006</v>
      </c>
      <c r="D793" s="21"/>
      <c r="E793" s="21"/>
    </row>
    <row r="794" spans="1:5" x14ac:dyDescent="0.2">
      <c r="A794" s="22" t="s">
        <v>791</v>
      </c>
      <c r="B794" s="25">
        <v>1140.1400000000001</v>
      </c>
      <c r="C794" s="25">
        <v>985435521.97000003</v>
      </c>
      <c r="D794" s="21"/>
      <c r="E794" s="21"/>
    </row>
    <row r="795" spans="1:5" x14ac:dyDescent="0.2">
      <c r="A795" s="22" t="s">
        <v>792</v>
      </c>
      <c r="B795" s="25">
        <v>1154.6400000000001</v>
      </c>
      <c r="C795" s="25">
        <v>1009643679.4400001</v>
      </c>
      <c r="D795" s="21"/>
      <c r="E795" s="21"/>
    </row>
    <row r="796" spans="1:5" x14ac:dyDescent="0.2">
      <c r="A796" s="22" t="s">
        <v>793</v>
      </c>
      <c r="B796" s="25">
        <v>1173.99</v>
      </c>
      <c r="C796" s="25">
        <v>1034097734.8099999</v>
      </c>
      <c r="D796" s="21"/>
      <c r="E796" s="21"/>
    </row>
    <row r="797" spans="1:5" x14ac:dyDescent="0.2">
      <c r="A797" s="22" t="s">
        <v>794</v>
      </c>
      <c r="B797" s="25">
        <v>1176.42</v>
      </c>
      <c r="C797" s="25">
        <v>1058316384.51</v>
      </c>
      <c r="D797" s="21"/>
      <c r="E797" s="21"/>
    </row>
    <row r="798" spans="1:5" x14ac:dyDescent="0.2">
      <c r="A798" s="22" t="s">
        <v>795</v>
      </c>
      <c r="B798" s="25">
        <v>1182.52</v>
      </c>
      <c r="C798" s="25">
        <v>1064012760.63</v>
      </c>
      <c r="D798" s="21"/>
      <c r="E798" s="21"/>
    </row>
    <row r="799" spans="1:5" x14ac:dyDescent="0.2">
      <c r="A799" s="22" t="s">
        <v>796</v>
      </c>
      <c r="B799" s="25">
        <v>1198.45</v>
      </c>
      <c r="C799" s="25">
        <v>1082043236.6700001</v>
      </c>
      <c r="D799" s="21"/>
      <c r="E799" s="21"/>
    </row>
    <row r="800" spans="1:5" x14ac:dyDescent="0.2">
      <c r="A800" s="22" t="s">
        <v>797</v>
      </c>
      <c r="B800" s="25">
        <v>1205.03</v>
      </c>
      <c r="C800" s="25">
        <v>1087811292.3699999</v>
      </c>
      <c r="D800" s="21"/>
      <c r="E800" s="21"/>
    </row>
    <row r="801" spans="1:5" x14ac:dyDescent="0.2">
      <c r="A801" s="22" t="s">
        <v>798</v>
      </c>
      <c r="B801" s="25">
        <v>1217.2</v>
      </c>
      <c r="C801" s="25">
        <v>1104313204.1600001</v>
      </c>
      <c r="D801" s="21"/>
      <c r="E801" s="21"/>
    </row>
    <row r="802" spans="1:5" x14ac:dyDescent="0.2">
      <c r="A802" s="22" t="s">
        <v>799</v>
      </c>
      <c r="B802" s="25">
        <v>1224.01</v>
      </c>
      <c r="C802" s="25">
        <v>1221589340.2</v>
      </c>
      <c r="D802" s="21"/>
      <c r="E802" s="21"/>
    </row>
    <row r="803" spans="1:5" x14ac:dyDescent="0.2">
      <c r="A803" s="22" t="s">
        <v>800</v>
      </c>
      <c r="B803" s="25">
        <v>1221.49</v>
      </c>
      <c r="C803" s="25">
        <v>1229841670.8</v>
      </c>
      <c r="D803" s="21"/>
      <c r="E803" s="21"/>
    </row>
    <row r="804" spans="1:5" x14ac:dyDescent="0.2">
      <c r="A804" s="22" t="s">
        <v>801</v>
      </c>
      <c r="B804" s="25">
        <v>1210.25</v>
      </c>
      <c r="C804" s="25">
        <v>1226489423.8099999</v>
      </c>
      <c r="D804" s="21"/>
      <c r="E804" s="21"/>
    </row>
    <row r="805" spans="1:5" x14ac:dyDescent="0.2">
      <c r="A805" s="22" t="s">
        <v>802</v>
      </c>
      <c r="B805" s="25">
        <v>1205.21</v>
      </c>
      <c r="C805" s="25">
        <v>1231615434.0699999</v>
      </c>
      <c r="D805" s="21"/>
      <c r="E805" s="21"/>
    </row>
    <row r="806" spans="1:5" x14ac:dyDescent="0.2">
      <c r="A806" s="22" t="s">
        <v>803</v>
      </c>
      <c r="B806" s="25">
        <v>1215.3900000000001</v>
      </c>
      <c r="C806" s="25">
        <v>1243902138.48</v>
      </c>
      <c r="D806" s="21"/>
      <c r="E806" s="21"/>
    </row>
    <row r="807" spans="1:5" x14ac:dyDescent="0.2">
      <c r="A807" s="22" t="s">
        <v>804</v>
      </c>
      <c r="B807" s="25">
        <v>1210.97</v>
      </c>
      <c r="C807" s="25">
        <v>1236078741.6900001</v>
      </c>
      <c r="D807" s="21"/>
      <c r="E807" s="21"/>
    </row>
    <row r="808" spans="1:5" x14ac:dyDescent="0.2">
      <c r="A808" s="22" t="s">
        <v>805</v>
      </c>
      <c r="B808" s="25">
        <v>1213.6600000000001</v>
      </c>
      <c r="C808" s="25">
        <v>1241000644.1500001</v>
      </c>
      <c r="D808" s="21"/>
      <c r="E808" s="21"/>
    </row>
    <row r="809" spans="1:5" x14ac:dyDescent="0.2">
      <c r="A809" s="22" t="s">
        <v>806</v>
      </c>
      <c r="B809" s="25">
        <v>1209.42</v>
      </c>
      <c r="C809" s="25">
        <v>1238871413.99</v>
      </c>
      <c r="D809" s="21"/>
      <c r="E809" s="21"/>
    </row>
    <row r="810" spans="1:5" x14ac:dyDescent="0.2">
      <c r="A810" s="22" t="s">
        <v>807</v>
      </c>
      <c r="B810" s="25">
        <v>1201</v>
      </c>
      <c r="C810" s="25">
        <v>1220988812.46</v>
      </c>
      <c r="D810" s="21"/>
      <c r="E810" s="21"/>
    </row>
    <row r="811" spans="1:5" x14ac:dyDescent="0.2">
      <c r="A811" s="22" t="s">
        <v>808</v>
      </c>
      <c r="B811" s="25">
        <v>1197.8</v>
      </c>
      <c r="C811" s="25">
        <v>1210740585.45</v>
      </c>
      <c r="D811" s="21"/>
      <c r="E811" s="21"/>
    </row>
    <row r="812" spans="1:5" x14ac:dyDescent="0.2">
      <c r="A812" s="22" t="s">
        <v>809</v>
      </c>
      <c r="B812" s="25">
        <v>1202.01</v>
      </c>
      <c r="C812" s="25">
        <v>1209782243.1800001</v>
      </c>
      <c r="D812" s="21"/>
      <c r="E812" s="21"/>
    </row>
    <row r="813" spans="1:5" x14ac:dyDescent="0.2">
      <c r="A813" s="22" t="s">
        <v>810</v>
      </c>
      <c r="B813" s="25">
        <v>1205.92</v>
      </c>
      <c r="C813" s="25">
        <v>1209932398.5</v>
      </c>
      <c r="D813" s="21"/>
      <c r="E813" s="21"/>
    </row>
    <row r="814" spans="1:5" x14ac:dyDescent="0.2">
      <c r="A814" s="22" t="s">
        <v>811</v>
      </c>
      <c r="B814" s="25">
        <v>1199.69</v>
      </c>
      <c r="C814" s="25">
        <v>1204750333.9400001</v>
      </c>
      <c r="D814" s="21"/>
      <c r="E814" s="21"/>
    </row>
    <row r="815" spans="1:5" x14ac:dyDescent="0.2">
      <c r="A815" s="22" t="s">
        <v>812</v>
      </c>
      <c r="B815" s="25">
        <v>1202.55</v>
      </c>
      <c r="C815" s="25">
        <v>1207690466.73</v>
      </c>
      <c r="D815" s="21"/>
      <c r="E815" s="21"/>
    </row>
    <row r="816" spans="1:5" x14ac:dyDescent="0.2">
      <c r="A816" s="22" t="s">
        <v>813</v>
      </c>
      <c r="B816" s="25">
        <v>1203.02</v>
      </c>
      <c r="C816" s="25">
        <v>1210423348.1500001</v>
      </c>
      <c r="D816" s="21"/>
      <c r="E816" s="21"/>
    </row>
    <row r="817" spans="1:5" x14ac:dyDescent="0.2">
      <c r="A817" s="22" t="s">
        <v>814</v>
      </c>
      <c r="B817" s="25">
        <v>1189.33</v>
      </c>
      <c r="C817" s="25">
        <v>1199336476.47</v>
      </c>
      <c r="D817" s="21"/>
      <c r="E817" s="21"/>
    </row>
    <row r="818" spans="1:5" x14ac:dyDescent="0.2">
      <c r="A818" s="22" t="s">
        <v>815</v>
      </c>
      <c r="B818" s="25">
        <v>1188.24</v>
      </c>
      <c r="C818" s="25">
        <v>1194024957.54</v>
      </c>
      <c r="D818" s="21"/>
      <c r="E818" s="21"/>
    </row>
    <row r="819" spans="1:5" x14ac:dyDescent="0.2">
      <c r="A819" s="22" t="s">
        <v>816</v>
      </c>
      <c r="B819" s="25">
        <v>1185.26</v>
      </c>
      <c r="C819" s="25">
        <v>1184251693.72</v>
      </c>
      <c r="D819" s="21"/>
      <c r="E819" s="21"/>
    </row>
    <row r="820" spans="1:5" x14ac:dyDescent="0.2">
      <c r="A820" s="22" t="s">
        <v>817</v>
      </c>
      <c r="B820" s="25">
        <v>1181.56</v>
      </c>
      <c r="C820" s="25">
        <v>1171088421.51</v>
      </c>
      <c r="D820" s="21"/>
      <c r="E820" s="21"/>
    </row>
    <row r="821" spans="1:5" x14ac:dyDescent="0.2">
      <c r="A821" s="22" t="s">
        <v>818</v>
      </c>
      <c r="B821" s="25">
        <v>1186.45</v>
      </c>
      <c r="C821" s="25">
        <v>1167446686.26</v>
      </c>
      <c r="D821" s="21"/>
      <c r="E821" s="21"/>
    </row>
    <row r="822" spans="1:5" x14ac:dyDescent="0.2">
      <c r="A822" s="22" t="s">
        <v>819</v>
      </c>
      <c r="B822" s="25">
        <v>1189.74</v>
      </c>
      <c r="C822" s="25">
        <v>1159573557.1400001</v>
      </c>
      <c r="D822" s="21"/>
      <c r="E822" s="21"/>
    </row>
    <row r="823" spans="1:5" x14ac:dyDescent="0.2">
      <c r="A823" s="22" t="s">
        <v>820</v>
      </c>
      <c r="B823" s="25">
        <v>1193.81</v>
      </c>
      <c r="C823" s="25">
        <v>1052908311.24</v>
      </c>
      <c r="D823" s="21"/>
      <c r="E823" s="21"/>
    </row>
    <row r="824" spans="1:5" x14ac:dyDescent="0.2">
      <c r="A824" s="22" t="s">
        <v>821</v>
      </c>
      <c r="B824" s="25">
        <v>1193.5899999999999</v>
      </c>
      <c r="C824" s="25">
        <v>1050332213.02</v>
      </c>
      <c r="D824" s="21"/>
      <c r="E824" s="21"/>
    </row>
    <row r="825" spans="1:5" x14ac:dyDescent="0.2">
      <c r="A825" s="22" t="s">
        <v>822</v>
      </c>
      <c r="B825" s="25">
        <v>1185.3699999999999</v>
      </c>
      <c r="C825" s="25">
        <v>1030570145.0599999</v>
      </c>
      <c r="D825" s="21"/>
      <c r="E825" s="21"/>
    </row>
    <row r="826" spans="1:5" x14ac:dyDescent="0.2">
      <c r="A826" s="22" t="s">
        <v>823</v>
      </c>
      <c r="B826" s="25">
        <v>1181.29</v>
      </c>
      <c r="C826" s="25">
        <v>1005931307.15</v>
      </c>
      <c r="D826" s="21"/>
      <c r="E826" s="21"/>
    </row>
    <row r="827" spans="1:5" x14ac:dyDescent="0.2">
      <c r="A827" s="22" t="s">
        <v>824</v>
      </c>
      <c r="B827" s="25">
        <v>1194</v>
      </c>
      <c r="C827" s="25">
        <v>1005992097.83</v>
      </c>
      <c r="D827" s="21"/>
      <c r="E827" s="21"/>
    </row>
    <row r="828" spans="1:5" x14ac:dyDescent="0.2">
      <c r="A828" s="22" t="s">
        <v>825</v>
      </c>
      <c r="B828" s="25">
        <v>1208.47</v>
      </c>
      <c r="C828" s="25">
        <v>1013995530.74</v>
      </c>
      <c r="D828" s="21"/>
      <c r="E828" s="21"/>
    </row>
    <row r="829" spans="1:5" x14ac:dyDescent="0.2">
      <c r="A829" s="22" t="s">
        <v>826</v>
      </c>
      <c r="B829" s="25">
        <v>1214.0899999999999</v>
      </c>
      <c r="C829" s="25">
        <v>1009691531.0700001</v>
      </c>
      <c r="D829" s="21"/>
      <c r="E829" s="21"/>
    </row>
    <row r="830" spans="1:5" x14ac:dyDescent="0.2">
      <c r="A830" s="22" t="s">
        <v>827</v>
      </c>
      <c r="B830" s="25">
        <v>1209.21</v>
      </c>
      <c r="C830" s="25">
        <v>994439285.41999996</v>
      </c>
      <c r="D830" s="21"/>
      <c r="E830" s="21"/>
    </row>
    <row r="831" spans="1:5" x14ac:dyDescent="0.2">
      <c r="A831" s="22" t="s">
        <v>828</v>
      </c>
      <c r="B831" s="25">
        <v>1209.0999999999999</v>
      </c>
      <c r="C831" s="25">
        <v>1005505399.98</v>
      </c>
      <c r="D831" s="21"/>
      <c r="E831" s="21"/>
    </row>
    <row r="832" spans="1:5" x14ac:dyDescent="0.2">
      <c r="A832" s="22" t="s">
        <v>829</v>
      </c>
      <c r="B832" s="25">
        <v>1208.1099999999999</v>
      </c>
      <c r="C832" s="25">
        <v>996714110.67999995</v>
      </c>
      <c r="D832" s="21"/>
      <c r="E832" s="21"/>
    </row>
    <row r="833" spans="1:5" x14ac:dyDescent="0.2">
      <c r="A833" s="22" t="s">
        <v>830</v>
      </c>
      <c r="B833" s="25">
        <v>1200.93</v>
      </c>
      <c r="C833" s="25">
        <v>975439761</v>
      </c>
      <c r="D833" s="21"/>
      <c r="E833" s="21"/>
    </row>
    <row r="834" spans="1:5" x14ac:dyDescent="0.2">
      <c r="A834" s="22" t="s">
        <v>831</v>
      </c>
      <c r="B834" s="25">
        <v>1199.6500000000001</v>
      </c>
      <c r="C834" s="25">
        <v>968239620.22000003</v>
      </c>
      <c r="D834" s="21"/>
      <c r="E834" s="21"/>
    </row>
    <row r="835" spans="1:5" x14ac:dyDescent="0.2">
      <c r="A835" s="22" t="s">
        <v>832</v>
      </c>
      <c r="B835" s="25">
        <v>1195.22</v>
      </c>
      <c r="C835" s="25">
        <v>955700279.88999999</v>
      </c>
      <c r="D835" s="21"/>
      <c r="E835" s="21"/>
    </row>
    <row r="836" spans="1:5" x14ac:dyDescent="0.2">
      <c r="A836" s="22" t="s">
        <v>833</v>
      </c>
      <c r="B836" s="25">
        <v>1194.1400000000001</v>
      </c>
      <c r="C836" s="25">
        <v>943504836.57000005</v>
      </c>
      <c r="D836" s="21"/>
      <c r="E836" s="21"/>
    </row>
    <row r="837" spans="1:5" x14ac:dyDescent="0.2">
      <c r="A837" s="22" t="s">
        <v>834</v>
      </c>
      <c r="B837" s="25">
        <v>1195.4000000000001</v>
      </c>
      <c r="C837" s="25">
        <v>941988115.03999996</v>
      </c>
      <c r="D837" s="21"/>
      <c r="E837" s="21"/>
    </row>
    <row r="838" spans="1:5" x14ac:dyDescent="0.2">
      <c r="A838" s="22" t="s">
        <v>835</v>
      </c>
      <c r="B838" s="25">
        <v>1191.6500000000001</v>
      </c>
      <c r="C838" s="25">
        <v>932162897.37</v>
      </c>
      <c r="D838" s="21"/>
      <c r="E838" s="21"/>
    </row>
    <row r="839" spans="1:5" x14ac:dyDescent="0.2">
      <c r="A839" s="22" t="s">
        <v>836</v>
      </c>
      <c r="B839" s="25">
        <v>1186.19</v>
      </c>
      <c r="C839" s="25">
        <v>914179943.47000003</v>
      </c>
      <c r="D839" s="21"/>
      <c r="E839" s="21"/>
    </row>
    <row r="840" spans="1:5" x14ac:dyDescent="0.2">
      <c r="A840" s="22" t="s">
        <v>837</v>
      </c>
      <c r="B840" s="25">
        <v>1181.8699999999999</v>
      </c>
      <c r="C840" s="25">
        <v>872247245.11000001</v>
      </c>
      <c r="D840" s="21"/>
      <c r="E840" s="21"/>
    </row>
    <row r="841" spans="1:5" x14ac:dyDescent="0.2">
      <c r="A841" s="22" t="s">
        <v>838</v>
      </c>
      <c r="B841" s="25">
        <v>1182.46</v>
      </c>
      <c r="C841" s="25">
        <v>871426553.29999995</v>
      </c>
      <c r="D841" s="21"/>
      <c r="E841" s="21"/>
    </row>
    <row r="842" spans="1:5" x14ac:dyDescent="0.2">
      <c r="A842" s="22" t="s">
        <v>839</v>
      </c>
      <c r="B842" s="25">
        <v>1179.93</v>
      </c>
      <c r="C842" s="25">
        <v>864707973.75999999</v>
      </c>
      <c r="D842" s="21"/>
      <c r="E842" s="21"/>
    </row>
    <row r="843" spans="1:5" x14ac:dyDescent="0.2">
      <c r="A843" s="22" t="s">
        <v>840</v>
      </c>
      <c r="B843" s="25">
        <v>1167.3800000000001</v>
      </c>
      <c r="C843" s="25">
        <v>852937029.26999998</v>
      </c>
      <c r="D843" s="21"/>
      <c r="E843" s="21"/>
    </row>
    <row r="844" spans="1:5" x14ac:dyDescent="0.2">
      <c r="A844" s="22" t="s">
        <v>841</v>
      </c>
      <c r="B844" s="25">
        <v>1164.23</v>
      </c>
      <c r="C844" s="25">
        <v>850307857.97000003</v>
      </c>
      <c r="D844" s="21"/>
      <c r="E844" s="21"/>
    </row>
    <row r="845" spans="1:5" x14ac:dyDescent="0.2">
      <c r="A845" s="22" t="s">
        <v>842</v>
      </c>
      <c r="B845" s="25">
        <v>1165.78</v>
      </c>
      <c r="C845" s="25">
        <v>843885487.92999995</v>
      </c>
      <c r="D845" s="21"/>
      <c r="E845" s="21"/>
    </row>
    <row r="846" spans="1:5" x14ac:dyDescent="0.2">
      <c r="A846" s="22" t="s">
        <v>843</v>
      </c>
      <c r="B846" s="25">
        <v>1164.3900000000001</v>
      </c>
      <c r="C846" s="25">
        <v>835692731.86000001</v>
      </c>
      <c r="D846" s="21"/>
      <c r="E846" s="21"/>
    </row>
    <row r="847" spans="1:5" x14ac:dyDescent="0.2">
      <c r="A847" s="22" t="s">
        <v>844</v>
      </c>
      <c r="B847" s="25">
        <v>1167.31</v>
      </c>
      <c r="C847" s="25">
        <v>832187098.84000003</v>
      </c>
      <c r="D847" s="21"/>
      <c r="E847" s="21"/>
    </row>
    <row r="848" spans="1:5" x14ac:dyDescent="0.2">
      <c r="A848" s="22" t="s">
        <v>845</v>
      </c>
      <c r="B848" s="25">
        <v>1164.3800000000001</v>
      </c>
      <c r="C848" s="25">
        <v>827882491.54999995</v>
      </c>
      <c r="D848" s="21"/>
      <c r="E848" s="21"/>
    </row>
    <row r="849" spans="1:5" x14ac:dyDescent="0.2">
      <c r="A849" s="22" t="s">
        <v>846</v>
      </c>
      <c r="B849" s="25">
        <v>1164.02</v>
      </c>
      <c r="C849" s="25">
        <v>824222781.96000004</v>
      </c>
      <c r="D849" s="21"/>
      <c r="E849" s="21"/>
    </row>
    <row r="850" spans="1:5" x14ac:dyDescent="0.2">
      <c r="A850" s="22" t="s">
        <v>847</v>
      </c>
      <c r="B850" s="25">
        <v>1160.24</v>
      </c>
      <c r="C850" s="25">
        <v>818693448.24000001</v>
      </c>
      <c r="D850" s="21"/>
      <c r="E850" s="21"/>
    </row>
    <row r="851" spans="1:5" x14ac:dyDescent="0.2">
      <c r="A851" s="22" t="s">
        <v>848</v>
      </c>
      <c r="B851" s="25">
        <v>1161.79</v>
      </c>
      <c r="C851" s="25">
        <v>814258671.66999996</v>
      </c>
      <c r="D851" s="21"/>
      <c r="E851" s="21"/>
    </row>
    <row r="852" spans="1:5" x14ac:dyDescent="0.2">
      <c r="A852" s="22" t="s">
        <v>849</v>
      </c>
      <c r="B852" s="25">
        <v>1156.3</v>
      </c>
      <c r="C852" s="25">
        <v>807301805.38</v>
      </c>
      <c r="D852" s="21"/>
      <c r="E852" s="21"/>
    </row>
    <row r="853" spans="1:5" x14ac:dyDescent="0.2">
      <c r="A853" s="22" t="s">
        <v>850</v>
      </c>
      <c r="B853" s="25">
        <v>1155.51</v>
      </c>
      <c r="C853" s="25">
        <v>793224865.75999999</v>
      </c>
      <c r="D853" s="21"/>
      <c r="E853" s="21"/>
    </row>
    <row r="854" spans="1:5" x14ac:dyDescent="0.2">
      <c r="A854" s="22" t="s">
        <v>851</v>
      </c>
      <c r="B854" s="25">
        <v>1149.01</v>
      </c>
      <c r="C854" s="25">
        <v>789945170.04999995</v>
      </c>
      <c r="D854" s="21"/>
      <c r="E854" s="21"/>
    </row>
    <row r="855" spans="1:5" x14ac:dyDescent="0.2">
      <c r="A855" s="22" t="s">
        <v>852</v>
      </c>
      <c r="B855" s="25">
        <v>1155.02</v>
      </c>
      <c r="C855" s="25">
        <v>792655260.12</v>
      </c>
      <c r="D855" s="21"/>
      <c r="E855" s="21"/>
    </row>
    <row r="856" spans="1:5" x14ac:dyDescent="0.2">
      <c r="A856" s="22" t="s">
        <v>853</v>
      </c>
      <c r="B856" s="25">
        <v>1162.05</v>
      </c>
      <c r="C856" s="25">
        <v>794025359.49000001</v>
      </c>
      <c r="D856" s="21"/>
      <c r="E856" s="21"/>
    </row>
    <row r="857" spans="1:5" x14ac:dyDescent="0.2">
      <c r="A857" s="22" t="s">
        <v>854</v>
      </c>
      <c r="B857" s="25">
        <v>1164.22</v>
      </c>
      <c r="C857" s="25">
        <v>792287809.45000005</v>
      </c>
      <c r="D857" s="21"/>
      <c r="E857" s="21"/>
    </row>
    <row r="858" spans="1:5" x14ac:dyDescent="0.2">
      <c r="A858" s="22" t="s">
        <v>855</v>
      </c>
      <c r="B858" s="25">
        <v>1158.92</v>
      </c>
      <c r="C858" s="25">
        <v>783967940.22000003</v>
      </c>
      <c r="D858" s="21"/>
      <c r="E858" s="21"/>
    </row>
    <row r="859" spans="1:5" x14ac:dyDescent="0.2">
      <c r="A859" s="22" t="s">
        <v>856</v>
      </c>
      <c r="B859" s="25">
        <v>1157.32</v>
      </c>
      <c r="C859" s="25">
        <v>785487517.67999995</v>
      </c>
      <c r="D859" s="21"/>
      <c r="E859" s="21"/>
    </row>
    <row r="860" spans="1:5" x14ac:dyDescent="0.2">
      <c r="A860" s="22" t="s">
        <v>857</v>
      </c>
      <c r="B860" s="25">
        <v>1155.79</v>
      </c>
      <c r="C860" s="25">
        <v>789973012.42999995</v>
      </c>
      <c r="D860" s="21"/>
      <c r="E860" s="21"/>
    </row>
    <row r="861" spans="1:5" x14ac:dyDescent="0.2">
      <c r="A861" s="22" t="s">
        <v>858</v>
      </c>
      <c r="B861" s="25">
        <v>1158.98</v>
      </c>
      <c r="C861" s="25">
        <v>787522941.37</v>
      </c>
      <c r="D861" s="21"/>
      <c r="E861" s="21"/>
    </row>
    <row r="862" spans="1:5" x14ac:dyDescent="0.2">
      <c r="A862" s="22" t="s">
        <v>859</v>
      </c>
      <c r="B862" s="25">
        <v>1153.72</v>
      </c>
      <c r="C862" s="25">
        <v>781954300.39999998</v>
      </c>
      <c r="D862" s="21"/>
      <c r="E862" s="21"/>
    </row>
    <row r="863" spans="1:5" x14ac:dyDescent="0.2">
      <c r="A863" s="22" t="s">
        <v>860</v>
      </c>
      <c r="B863" s="25">
        <v>1147.58</v>
      </c>
      <c r="C863" s="25">
        <v>774932591.16999996</v>
      </c>
      <c r="D863" s="21"/>
      <c r="E863" s="21"/>
    </row>
    <row r="864" spans="1:5" x14ac:dyDescent="0.2">
      <c r="A864" s="22" t="s">
        <v>861</v>
      </c>
      <c r="B864" s="25">
        <v>1159.43</v>
      </c>
      <c r="C864" s="25">
        <v>777467380.72000003</v>
      </c>
      <c r="D864" s="21"/>
      <c r="E864" s="21"/>
    </row>
    <row r="865" spans="1:5" x14ac:dyDescent="0.2">
      <c r="A865" s="22" t="s">
        <v>862</v>
      </c>
      <c r="B865" s="25">
        <v>1160.57</v>
      </c>
      <c r="C865" s="25">
        <v>776412279.04999995</v>
      </c>
      <c r="D865" s="21"/>
      <c r="E865" s="21"/>
    </row>
    <row r="866" spans="1:5" x14ac:dyDescent="0.2">
      <c r="A866" s="22" t="s">
        <v>863</v>
      </c>
      <c r="B866" s="25">
        <v>1155.6500000000001</v>
      </c>
      <c r="C866" s="25">
        <v>768939358.61000001</v>
      </c>
      <c r="D866" s="21"/>
      <c r="E866" s="21"/>
    </row>
    <row r="867" spans="1:5" x14ac:dyDescent="0.2">
      <c r="A867" s="22" t="s">
        <v>864</v>
      </c>
      <c r="B867" s="25">
        <v>1155.26</v>
      </c>
      <c r="C867" s="25">
        <v>769357452.09000003</v>
      </c>
      <c r="D867" s="21"/>
      <c r="E867" s="21"/>
    </row>
    <row r="868" spans="1:5" x14ac:dyDescent="0.2">
      <c r="A868" s="22" t="s">
        <v>865</v>
      </c>
      <c r="B868" s="25">
        <v>1149.79</v>
      </c>
      <c r="C868" s="25">
        <v>763990137.30999994</v>
      </c>
      <c r="D868" s="21"/>
      <c r="E868" s="21"/>
    </row>
    <row r="869" spans="1:5" x14ac:dyDescent="0.2">
      <c r="A869" s="22" t="s">
        <v>866</v>
      </c>
      <c r="B869" s="25">
        <v>1140.28</v>
      </c>
      <c r="C869" s="25">
        <v>757064636.59000003</v>
      </c>
      <c r="D869" s="21"/>
      <c r="E869" s="21"/>
    </row>
    <row r="870" spans="1:5" x14ac:dyDescent="0.2">
      <c r="A870" s="22" t="s">
        <v>867</v>
      </c>
      <c r="B870" s="25">
        <v>1139.9100000000001</v>
      </c>
      <c r="C870" s="25">
        <v>754995363.17999995</v>
      </c>
      <c r="D870" s="21"/>
      <c r="E870" s="21"/>
    </row>
    <row r="871" spans="1:5" x14ac:dyDescent="0.2">
      <c r="A871" s="22" t="s">
        <v>868</v>
      </c>
      <c r="B871" s="25">
        <v>1140.4000000000001</v>
      </c>
      <c r="C871" s="25">
        <v>752063794.27999997</v>
      </c>
      <c r="D871" s="21"/>
      <c r="E871" s="21"/>
    </row>
    <row r="872" spans="1:5" x14ac:dyDescent="0.2">
      <c r="A872" s="22" t="s">
        <v>869</v>
      </c>
      <c r="B872" s="25">
        <v>1137.93</v>
      </c>
      <c r="C872" s="25">
        <v>748442939.40999997</v>
      </c>
      <c r="D872" s="21"/>
      <c r="E872" s="21"/>
    </row>
    <row r="873" spans="1:5" x14ac:dyDescent="0.2">
      <c r="A873" s="22" t="s">
        <v>870</v>
      </c>
      <c r="B873" s="25">
        <v>1134.05</v>
      </c>
      <c r="C873" s="25">
        <v>745192069.50999999</v>
      </c>
      <c r="D873" s="21"/>
      <c r="E873" s="21"/>
    </row>
    <row r="874" spans="1:5" x14ac:dyDescent="0.2">
      <c r="A874" s="22" t="s">
        <v>871</v>
      </c>
      <c r="B874" s="25">
        <v>1134.02</v>
      </c>
      <c r="C874" s="25">
        <v>745835049.42999995</v>
      </c>
      <c r="D874" s="21"/>
      <c r="E874" s="21"/>
    </row>
    <row r="875" spans="1:5" x14ac:dyDescent="0.2">
      <c r="A875" s="22" t="s">
        <v>872</v>
      </c>
      <c r="B875" s="25">
        <v>1135.5</v>
      </c>
      <c r="C875" s="25">
        <v>746423091.91999996</v>
      </c>
      <c r="D875" s="21"/>
      <c r="E875" s="21"/>
    </row>
    <row r="876" spans="1:5" x14ac:dyDescent="0.2">
      <c r="A876" s="22" t="s">
        <v>873</v>
      </c>
      <c r="B876" s="25">
        <v>1117.3599999999999</v>
      </c>
      <c r="C876" s="25">
        <v>731630161.66999996</v>
      </c>
      <c r="D876" s="21"/>
      <c r="E876" s="21"/>
    </row>
    <row r="877" spans="1:5" x14ac:dyDescent="0.2">
      <c r="A877" s="22" t="s">
        <v>874</v>
      </c>
      <c r="B877" s="25">
        <v>1114.3900000000001</v>
      </c>
      <c r="C877" s="25">
        <v>729099741.07000005</v>
      </c>
      <c r="D877" s="21"/>
      <c r="E877" s="21"/>
    </row>
    <row r="878" spans="1:5" x14ac:dyDescent="0.2">
      <c r="A878" s="22" t="s">
        <v>875</v>
      </c>
      <c r="B878" s="25">
        <v>1114.05</v>
      </c>
      <c r="C878" s="25">
        <v>731356818.98000002</v>
      </c>
      <c r="D878" s="21"/>
      <c r="E878" s="21"/>
    </row>
    <row r="879" spans="1:5" x14ac:dyDescent="0.2">
      <c r="A879" s="22" t="s">
        <v>876</v>
      </c>
      <c r="B879" s="25">
        <v>1125.32</v>
      </c>
      <c r="C879" s="25">
        <v>736685886.78999996</v>
      </c>
      <c r="D879" s="21"/>
      <c r="E879" s="21"/>
    </row>
    <row r="880" spans="1:5" x14ac:dyDescent="0.2">
      <c r="A880" s="22" t="s">
        <v>877</v>
      </c>
      <c r="B880" s="25">
        <v>1128.68</v>
      </c>
      <c r="C880" s="25">
        <v>741103778.57000005</v>
      </c>
      <c r="D880" s="21"/>
      <c r="E880" s="21"/>
    </row>
    <row r="881" spans="1:5" x14ac:dyDescent="0.2">
      <c r="A881" s="22" t="s">
        <v>878</v>
      </c>
      <c r="B881" s="25">
        <v>1125.79</v>
      </c>
      <c r="C881" s="25">
        <v>738894591.50999999</v>
      </c>
      <c r="D881" s="21"/>
      <c r="E881" s="21"/>
    </row>
    <row r="882" spans="1:5" x14ac:dyDescent="0.2">
      <c r="A882" s="22" t="s">
        <v>879</v>
      </c>
      <c r="B882" s="25">
        <v>1126.5999999999999</v>
      </c>
      <c r="C882" s="25">
        <v>742691026.77999997</v>
      </c>
      <c r="D882" s="21"/>
      <c r="E882" s="21"/>
    </row>
    <row r="883" spans="1:5" x14ac:dyDescent="0.2">
      <c r="A883" s="22" t="s">
        <v>880</v>
      </c>
      <c r="B883" s="25">
        <v>1129.1500000000001</v>
      </c>
      <c r="C883" s="25">
        <v>742873556.53999996</v>
      </c>
      <c r="D883" s="21"/>
      <c r="E883" s="21"/>
    </row>
    <row r="884" spans="1:5" x14ac:dyDescent="0.2">
      <c r="A884" s="22" t="s">
        <v>881</v>
      </c>
      <c r="B884" s="25">
        <v>1123.3599999999999</v>
      </c>
      <c r="C884" s="25">
        <v>740446304.79999995</v>
      </c>
      <c r="D884" s="21"/>
      <c r="E884" s="21"/>
    </row>
    <row r="885" spans="1:5" x14ac:dyDescent="0.2">
      <c r="A885" s="22" t="s">
        <v>882</v>
      </c>
      <c r="B885" s="25">
        <v>1117.74</v>
      </c>
      <c r="C885" s="25">
        <v>736833295.99000001</v>
      </c>
      <c r="D885" s="21"/>
      <c r="E885" s="21"/>
    </row>
    <row r="886" spans="1:5" x14ac:dyDescent="0.2">
      <c r="A886" s="22" t="s">
        <v>883</v>
      </c>
      <c r="B886" s="25">
        <v>1098.9000000000001</v>
      </c>
      <c r="C886" s="25">
        <v>727038641.09000003</v>
      </c>
      <c r="D886" s="21"/>
      <c r="E886" s="21"/>
    </row>
    <row r="887" spans="1:5" x14ac:dyDescent="0.2">
      <c r="A887" s="22" t="s">
        <v>884</v>
      </c>
      <c r="B887" s="25">
        <v>1096.51</v>
      </c>
      <c r="C887" s="25">
        <v>731412239.42999995</v>
      </c>
      <c r="D887" s="21"/>
      <c r="E887" s="21"/>
    </row>
    <row r="888" spans="1:5" x14ac:dyDescent="0.2">
      <c r="A888" s="22" t="s">
        <v>885</v>
      </c>
      <c r="B888" s="25">
        <v>1095.3499999999999</v>
      </c>
      <c r="C888" s="25">
        <v>738917768.38999999</v>
      </c>
      <c r="D888" s="21"/>
      <c r="E888" s="21"/>
    </row>
    <row r="889" spans="1:5" x14ac:dyDescent="0.2">
      <c r="A889" s="22" t="s">
        <v>886</v>
      </c>
      <c r="B889" s="25">
        <v>1103.26</v>
      </c>
      <c r="C889" s="25">
        <v>744590436.70000005</v>
      </c>
      <c r="D889" s="21"/>
      <c r="E889" s="21"/>
    </row>
    <row r="890" spans="1:5" x14ac:dyDescent="0.2">
      <c r="A890" s="22" t="s">
        <v>887</v>
      </c>
      <c r="B890" s="25">
        <v>1094.53</v>
      </c>
      <c r="C890" s="25">
        <v>739631565.94000006</v>
      </c>
      <c r="D890" s="21"/>
      <c r="E890" s="21"/>
    </row>
    <row r="891" spans="1:5" x14ac:dyDescent="0.2">
      <c r="A891" s="22" t="s">
        <v>888</v>
      </c>
      <c r="B891" s="25">
        <v>1093.02</v>
      </c>
      <c r="C891" s="25">
        <v>738104532.57000005</v>
      </c>
      <c r="D891" s="21"/>
      <c r="E891" s="21"/>
    </row>
    <row r="892" spans="1:5" x14ac:dyDescent="0.2">
      <c r="A892" s="22" t="s">
        <v>889</v>
      </c>
      <c r="B892" s="25">
        <v>1092.3699999999999</v>
      </c>
      <c r="C892" s="25">
        <v>736913441.59000003</v>
      </c>
      <c r="D892" s="21"/>
      <c r="E892" s="21"/>
    </row>
    <row r="893" spans="1:5" x14ac:dyDescent="0.2">
      <c r="A893" s="22" t="s">
        <v>890</v>
      </c>
      <c r="B893" s="25">
        <v>1085.23</v>
      </c>
      <c r="C893" s="25">
        <v>732775589.53999996</v>
      </c>
      <c r="D893" s="21"/>
      <c r="E893" s="21"/>
    </row>
    <row r="894" spans="1:5" x14ac:dyDescent="0.2">
      <c r="A894" s="22" t="s">
        <v>891</v>
      </c>
      <c r="B894" s="25">
        <v>1080.3699999999999</v>
      </c>
      <c r="C894" s="25">
        <v>715896783.25999999</v>
      </c>
      <c r="D894" s="21"/>
      <c r="E894" s="21"/>
    </row>
    <row r="895" spans="1:5" x14ac:dyDescent="0.2">
      <c r="A895" s="22" t="s">
        <v>892</v>
      </c>
      <c r="B895" s="25">
        <v>1079.3699999999999</v>
      </c>
      <c r="C895" s="25">
        <v>718123462.63</v>
      </c>
      <c r="D895" s="21"/>
      <c r="E895" s="21"/>
    </row>
    <row r="896" spans="1:5" x14ac:dyDescent="0.2">
      <c r="A896" s="22" t="s">
        <v>893</v>
      </c>
      <c r="B896" s="25">
        <v>1081.3800000000001</v>
      </c>
      <c r="C896" s="25">
        <v>722169426.72000003</v>
      </c>
      <c r="D896" s="21"/>
      <c r="E896" s="21"/>
    </row>
    <row r="897" spans="1:5" x14ac:dyDescent="0.2">
      <c r="A897" s="22" t="s">
        <v>894</v>
      </c>
      <c r="B897" s="25">
        <v>1094.68</v>
      </c>
      <c r="C897" s="25">
        <v>736947058.62</v>
      </c>
      <c r="D897" s="21"/>
      <c r="E897" s="21"/>
    </row>
    <row r="898" spans="1:5" x14ac:dyDescent="0.2">
      <c r="A898" s="22" t="s">
        <v>895</v>
      </c>
      <c r="B898" s="25">
        <v>1104.4000000000001</v>
      </c>
      <c r="C898" s="25">
        <v>755405236.48000002</v>
      </c>
      <c r="D898" s="21"/>
      <c r="E898" s="21"/>
    </row>
    <row r="899" spans="1:5" x14ac:dyDescent="0.2">
      <c r="A899" s="22" t="s">
        <v>896</v>
      </c>
      <c r="B899" s="25">
        <v>1104.67</v>
      </c>
      <c r="C899" s="25">
        <v>747274060.21000004</v>
      </c>
      <c r="D899" s="21"/>
      <c r="E899" s="21"/>
    </row>
    <row r="900" spans="1:5" x14ac:dyDescent="0.2">
      <c r="A900" s="22" t="s">
        <v>897</v>
      </c>
      <c r="B900" s="25">
        <v>1091.58</v>
      </c>
      <c r="C900" s="25">
        <v>736901585.35000002</v>
      </c>
      <c r="D900" s="21"/>
      <c r="E900" s="21"/>
    </row>
    <row r="901" spans="1:5" x14ac:dyDescent="0.2">
      <c r="A901" s="22" t="s">
        <v>898</v>
      </c>
      <c r="B901" s="25">
        <v>1093.73</v>
      </c>
      <c r="C901" s="25">
        <v>750230913.98000002</v>
      </c>
      <c r="D901" s="21"/>
      <c r="E901" s="21"/>
    </row>
    <row r="902" spans="1:5" x14ac:dyDescent="0.2">
      <c r="A902" s="22" t="s">
        <v>899</v>
      </c>
      <c r="B902" s="25">
        <v>1101.1099999999999</v>
      </c>
      <c r="C902" s="25">
        <v>750855336.44000006</v>
      </c>
      <c r="D902" s="21"/>
      <c r="E902" s="21"/>
    </row>
    <row r="903" spans="1:5" x14ac:dyDescent="0.2">
      <c r="A903" s="22" t="s">
        <v>900</v>
      </c>
      <c r="B903" s="25">
        <v>1108.2</v>
      </c>
      <c r="C903" s="25">
        <v>748299418.99000001</v>
      </c>
      <c r="D903" s="21"/>
      <c r="E903" s="21"/>
    </row>
    <row r="904" spans="1:5" x14ac:dyDescent="0.2">
      <c r="A904" s="22" t="s">
        <v>901</v>
      </c>
      <c r="B904" s="25">
        <v>1117.67</v>
      </c>
      <c r="C904" s="25">
        <v>756958350.74000001</v>
      </c>
      <c r="D904" s="21"/>
      <c r="E904" s="21"/>
    </row>
    <row r="905" spans="1:5" x14ac:dyDescent="0.2">
      <c r="A905" s="22" t="s">
        <v>902</v>
      </c>
      <c r="B905" s="25">
        <v>1138.33</v>
      </c>
      <c r="C905" s="25">
        <v>785830758.38999999</v>
      </c>
      <c r="D905" s="21"/>
      <c r="E905" s="21"/>
    </row>
    <row r="906" spans="1:5" x14ac:dyDescent="0.2">
      <c r="A906" s="22" t="s">
        <v>903</v>
      </c>
      <c r="B906" s="25">
        <v>1139.42</v>
      </c>
      <c r="C906" s="25">
        <v>790589803.89999998</v>
      </c>
      <c r="D906" s="21"/>
      <c r="E906" s="21"/>
    </row>
    <row r="907" spans="1:5" x14ac:dyDescent="0.2">
      <c r="A907" s="22" t="s">
        <v>904</v>
      </c>
      <c r="B907" s="25">
        <v>1132.99</v>
      </c>
      <c r="C907" s="25">
        <v>789813704.11000001</v>
      </c>
      <c r="D907" s="21"/>
      <c r="E907" s="21"/>
    </row>
    <row r="908" spans="1:5" x14ac:dyDescent="0.2">
      <c r="A908" s="22" t="s">
        <v>905</v>
      </c>
      <c r="B908" s="25">
        <v>1128.2</v>
      </c>
      <c r="C908" s="25">
        <v>789174936.08000004</v>
      </c>
      <c r="D908" s="21"/>
      <c r="E908" s="21"/>
    </row>
    <row r="909" spans="1:5" x14ac:dyDescent="0.2">
      <c r="A909" s="22" t="s">
        <v>906</v>
      </c>
      <c r="B909" s="25">
        <v>1122.1500000000001</v>
      </c>
      <c r="C909" s="25">
        <v>791263625.70000005</v>
      </c>
      <c r="D909" s="21"/>
      <c r="E909" s="21"/>
    </row>
    <row r="910" spans="1:5" x14ac:dyDescent="0.2">
      <c r="A910" s="22" t="s">
        <v>907</v>
      </c>
      <c r="B910" s="25">
        <v>1115.54</v>
      </c>
      <c r="C910" s="25">
        <v>759344850.15999997</v>
      </c>
      <c r="D910" s="21"/>
      <c r="E910" s="21"/>
    </row>
    <row r="911" spans="1:5" x14ac:dyDescent="0.2">
      <c r="A911" s="22" t="s">
        <v>908</v>
      </c>
      <c r="B911" s="25">
        <v>1112.76</v>
      </c>
      <c r="C911" s="25">
        <v>754690148.89999998</v>
      </c>
      <c r="D911" s="21"/>
      <c r="E911" s="21"/>
    </row>
    <row r="912" spans="1:5" x14ac:dyDescent="0.2">
      <c r="A912" s="22" t="s">
        <v>909</v>
      </c>
      <c r="B912" s="25">
        <v>1109.55</v>
      </c>
      <c r="C912" s="25">
        <v>772513579.00999999</v>
      </c>
      <c r="D912" s="21"/>
      <c r="E912" s="21"/>
    </row>
    <row r="913" spans="1:5" x14ac:dyDescent="0.2">
      <c r="A913" s="22" t="s">
        <v>910</v>
      </c>
      <c r="B913" s="25">
        <v>1110.3499999999999</v>
      </c>
      <c r="C913" s="25">
        <v>760255224.51999998</v>
      </c>
      <c r="D913" s="21"/>
      <c r="E913" s="21"/>
    </row>
    <row r="914" spans="1:5" x14ac:dyDescent="0.2">
      <c r="A914" s="22" t="s">
        <v>911</v>
      </c>
      <c r="B914" s="25">
        <v>1101.51</v>
      </c>
      <c r="C914" s="25">
        <v>754041166.13</v>
      </c>
      <c r="D914" s="21"/>
      <c r="E914" s="21"/>
    </row>
    <row r="915" spans="1:5" x14ac:dyDescent="0.2">
      <c r="A915" s="22" t="s">
        <v>912</v>
      </c>
      <c r="B915" s="25">
        <v>1096.1600000000001</v>
      </c>
      <c r="C915" s="25">
        <v>749717515.77999997</v>
      </c>
      <c r="D915" s="21"/>
      <c r="E915" s="21"/>
    </row>
    <row r="916" spans="1:5" x14ac:dyDescent="0.2">
      <c r="A916" s="22" t="s">
        <v>913</v>
      </c>
      <c r="B916" s="25">
        <v>1089.05</v>
      </c>
      <c r="C916" s="25">
        <v>743710900.51999998</v>
      </c>
      <c r="D916" s="21"/>
      <c r="E916" s="21"/>
    </row>
    <row r="917" spans="1:5" x14ac:dyDescent="0.2">
      <c r="A917" s="22" t="s">
        <v>914</v>
      </c>
      <c r="B917" s="25">
        <v>1089.23</v>
      </c>
      <c r="C917" s="25">
        <v>749998289.12</v>
      </c>
      <c r="D917" s="21"/>
      <c r="E917" s="21"/>
    </row>
    <row r="918" spans="1:5" x14ac:dyDescent="0.2">
      <c r="A918" s="22" t="s">
        <v>915</v>
      </c>
      <c r="B918" s="25">
        <v>1086.21</v>
      </c>
      <c r="C918" s="25">
        <v>755984161.33000004</v>
      </c>
      <c r="D918" s="21"/>
      <c r="E918" s="21"/>
    </row>
    <row r="919" spans="1:5" x14ac:dyDescent="0.2">
      <c r="A919" s="22" t="s">
        <v>916</v>
      </c>
      <c r="B919" s="25">
        <v>1084.3699999999999</v>
      </c>
      <c r="C919" s="25">
        <v>754714829.33000004</v>
      </c>
      <c r="D919" s="21"/>
      <c r="E919" s="21"/>
    </row>
    <row r="920" spans="1:5" x14ac:dyDescent="0.2">
      <c r="A920" s="22" t="s">
        <v>917</v>
      </c>
      <c r="B920" s="25">
        <v>1080.07</v>
      </c>
      <c r="C920" s="25">
        <v>744704338.48000002</v>
      </c>
      <c r="D920" s="21"/>
      <c r="E920" s="21"/>
    </row>
    <row r="921" spans="1:5" x14ac:dyDescent="0.2">
      <c r="A921" s="22" t="s">
        <v>918</v>
      </c>
      <c r="B921" s="25">
        <v>1086.1500000000001</v>
      </c>
      <c r="C921" s="25">
        <v>751487114.38</v>
      </c>
      <c r="D921" s="21"/>
      <c r="E921" s="21"/>
    </row>
    <row r="922" spans="1:5" x14ac:dyDescent="0.2">
      <c r="A922" s="22" t="s">
        <v>919</v>
      </c>
      <c r="B922" s="25">
        <v>1086.8699999999999</v>
      </c>
      <c r="C922" s="25">
        <v>750930098.29999995</v>
      </c>
      <c r="D922" s="21"/>
      <c r="E922" s="21"/>
    </row>
    <row r="923" spans="1:5" x14ac:dyDescent="0.2">
      <c r="A923" s="22" t="s">
        <v>920</v>
      </c>
      <c r="B923" s="25">
        <v>1080.6500000000001</v>
      </c>
      <c r="C923" s="25">
        <v>748743239.26999998</v>
      </c>
      <c r="D923" s="21"/>
      <c r="E923" s="21"/>
    </row>
    <row r="924" spans="1:5" x14ac:dyDescent="0.2">
      <c r="A924" s="22" t="s">
        <v>921</v>
      </c>
      <c r="B924" s="25">
        <v>1080.45</v>
      </c>
      <c r="C924" s="25">
        <v>743688490.88</v>
      </c>
      <c r="D924" s="21"/>
      <c r="E924" s="21"/>
    </row>
    <row r="925" spans="1:5" x14ac:dyDescent="0.2">
      <c r="A925" s="22" t="s">
        <v>922</v>
      </c>
      <c r="B925" s="25">
        <v>1079.33</v>
      </c>
      <c r="C925" s="25">
        <v>739295345.41999996</v>
      </c>
      <c r="D925" s="21"/>
      <c r="E925" s="21"/>
    </row>
    <row r="926" spans="1:5" x14ac:dyDescent="0.2">
      <c r="A926" s="22" t="s">
        <v>923</v>
      </c>
      <c r="B926" s="25">
        <v>1078.19</v>
      </c>
      <c r="C926" s="25">
        <v>738515769.71000004</v>
      </c>
      <c r="D926" s="21"/>
      <c r="E926" s="21"/>
    </row>
    <row r="927" spans="1:5" x14ac:dyDescent="0.2">
      <c r="A927" s="22" t="s">
        <v>924</v>
      </c>
      <c r="B927" s="25">
        <v>1074.48</v>
      </c>
      <c r="C927" s="25">
        <v>739622361.46000004</v>
      </c>
      <c r="D927" s="21"/>
      <c r="E927" s="21"/>
    </row>
    <row r="928" spans="1:5" x14ac:dyDescent="0.2">
      <c r="A928" s="22" t="s">
        <v>925</v>
      </c>
      <c r="B928" s="25">
        <v>1071.3800000000001</v>
      </c>
      <c r="C928" s="25">
        <v>737973850.27999997</v>
      </c>
      <c r="D928" s="21"/>
      <c r="E928" s="21"/>
    </row>
    <row r="929" spans="1:5" x14ac:dyDescent="0.2">
      <c r="A929" s="22" t="s">
        <v>926</v>
      </c>
      <c r="B929" s="25">
        <v>1046.99</v>
      </c>
      <c r="C929" s="25">
        <v>715532413.64999998</v>
      </c>
      <c r="D929" s="21"/>
      <c r="E929" s="21"/>
    </row>
    <row r="930" spans="1:5" x14ac:dyDescent="0.2">
      <c r="A930" s="22" t="s">
        <v>927</v>
      </c>
      <c r="B930" s="25">
        <v>1057.3599999999999</v>
      </c>
      <c r="C930" s="25">
        <v>720937661.40999997</v>
      </c>
      <c r="D930" s="21"/>
      <c r="E930" s="21"/>
    </row>
    <row r="931" spans="1:5" x14ac:dyDescent="0.2">
      <c r="A931" s="22" t="s">
        <v>928</v>
      </c>
      <c r="B931" s="25">
        <v>1087.8800000000001</v>
      </c>
      <c r="C931" s="25">
        <v>733790294.96000004</v>
      </c>
      <c r="D931" s="21"/>
      <c r="E931" s="21"/>
    </row>
    <row r="932" spans="1:5" x14ac:dyDescent="0.2">
      <c r="A932" s="22" t="s">
        <v>929</v>
      </c>
      <c r="B932" s="25">
        <v>1108.92</v>
      </c>
      <c r="C932" s="25">
        <v>738884890.61000001</v>
      </c>
      <c r="D932" s="21"/>
      <c r="E932" s="21"/>
    </row>
    <row r="933" spans="1:5" x14ac:dyDescent="0.2">
      <c r="A933" s="22" t="s">
        <v>930</v>
      </c>
      <c r="B933" s="25">
        <v>1106.24</v>
      </c>
      <c r="C933" s="25">
        <v>730396386.26999998</v>
      </c>
      <c r="D933" s="21"/>
      <c r="E933" s="21"/>
    </row>
    <row r="934" spans="1:5" x14ac:dyDescent="0.2">
      <c r="A934" s="22" t="s">
        <v>931</v>
      </c>
      <c r="B934" s="25">
        <v>1100</v>
      </c>
      <c r="C934" s="25">
        <v>728860637.25999999</v>
      </c>
      <c r="D934" s="21"/>
      <c r="E934" s="21"/>
    </row>
    <row r="935" spans="1:5" x14ac:dyDescent="0.2">
      <c r="A935" s="22" t="s">
        <v>932</v>
      </c>
      <c r="B935" s="25">
        <v>1098.3499999999999</v>
      </c>
      <c r="C935" s="25">
        <v>726656109.83000004</v>
      </c>
      <c r="D935" s="21"/>
      <c r="E935" s="21"/>
    </row>
    <row r="936" spans="1:5" x14ac:dyDescent="0.2">
      <c r="A936" s="22" t="s">
        <v>933</v>
      </c>
      <c r="B936" s="25">
        <v>1086.26</v>
      </c>
      <c r="C936" s="25">
        <v>719621678.25</v>
      </c>
      <c r="D936" s="21"/>
      <c r="E936" s="21"/>
    </row>
    <row r="937" spans="1:5" x14ac:dyDescent="0.2">
      <c r="A937" s="22" t="s">
        <v>934</v>
      </c>
      <c r="B937" s="25">
        <v>1082.45</v>
      </c>
      <c r="C937" s="25">
        <v>714890747.96000004</v>
      </c>
      <c r="D937" s="21"/>
      <c r="E937" s="21"/>
    </row>
    <row r="938" spans="1:5" x14ac:dyDescent="0.2">
      <c r="A938" s="22" t="s">
        <v>935</v>
      </c>
      <c r="B938" s="25">
        <v>1079.5999999999999</v>
      </c>
      <c r="C938" s="25">
        <v>707190425.84000003</v>
      </c>
      <c r="D938" s="21"/>
      <c r="E938" s="21"/>
    </row>
    <row r="939" spans="1:5" x14ac:dyDescent="0.2">
      <c r="A939" s="22" t="s">
        <v>936</v>
      </c>
      <c r="B939" s="25">
        <v>1075.67</v>
      </c>
      <c r="C939" s="25">
        <v>709223966.88</v>
      </c>
      <c r="D939" s="21"/>
      <c r="E939" s="21"/>
    </row>
    <row r="940" spans="1:5" x14ac:dyDescent="0.2">
      <c r="A940" s="22" t="s">
        <v>937</v>
      </c>
      <c r="B940" s="25">
        <v>1065.8399999999999</v>
      </c>
      <c r="C940" s="25">
        <v>697381531.91999996</v>
      </c>
      <c r="D940" s="21"/>
      <c r="E940" s="21"/>
    </row>
    <row r="941" spans="1:5" x14ac:dyDescent="0.2">
      <c r="A941" s="22" t="s">
        <v>938</v>
      </c>
      <c r="B941" s="25">
        <v>1062.81</v>
      </c>
      <c r="C941" s="25">
        <v>689864017.30999994</v>
      </c>
      <c r="D941" s="21"/>
      <c r="E941" s="21"/>
    </row>
    <row r="942" spans="1:5" x14ac:dyDescent="0.2">
      <c r="A942" s="22" t="s">
        <v>939</v>
      </c>
      <c r="B942" s="25">
        <v>1056.57</v>
      </c>
      <c r="C942" s="25">
        <v>684587357.35000002</v>
      </c>
      <c r="D942" s="21"/>
      <c r="E942" s="21"/>
    </row>
    <row r="943" spans="1:5" x14ac:dyDescent="0.2">
      <c r="A943" s="22" t="s">
        <v>940</v>
      </c>
      <c r="B943" s="25">
        <v>1055.6500000000001</v>
      </c>
      <c r="C943" s="25">
        <v>689475456.14999998</v>
      </c>
      <c r="D943" s="21"/>
      <c r="E943" s="21"/>
    </row>
    <row r="944" spans="1:5" x14ac:dyDescent="0.2">
      <c r="A944" s="22" t="s">
        <v>941</v>
      </c>
      <c r="B944" s="25">
        <v>1073.56</v>
      </c>
      <c r="C944" s="25">
        <v>689905105.72000003</v>
      </c>
      <c r="D944" s="21"/>
      <c r="E944" s="21"/>
    </row>
    <row r="945" spans="1:5" x14ac:dyDescent="0.2">
      <c r="A945" s="22" t="s">
        <v>942</v>
      </c>
      <c r="B945" s="25">
        <v>1068.1600000000001</v>
      </c>
      <c r="C945" s="25">
        <v>677607360.02999997</v>
      </c>
      <c r="D945" s="21"/>
      <c r="E945" s="21"/>
    </row>
    <row r="946" spans="1:5" x14ac:dyDescent="0.2">
      <c r="A946" s="22" t="s">
        <v>943</v>
      </c>
      <c r="B946" s="25">
        <v>1090.6099999999999</v>
      </c>
      <c r="C946" s="25">
        <v>690957489.34000003</v>
      </c>
      <c r="D946" s="21"/>
      <c r="E946" s="21"/>
    </row>
    <row r="947" spans="1:5" x14ac:dyDescent="0.2">
      <c r="A947" s="22" t="s">
        <v>944</v>
      </c>
      <c r="B947" s="25">
        <v>1097.6500000000001</v>
      </c>
      <c r="C947" s="25">
        <v>688145522.73000002</v>
      </c>
      <c r="D947" s="21"/>
      <c r="E947" s="21"/>
    </row>
    <row r="948" spans="1:5" x14ac:dyDescent="0.2">
      <c r="A948" s="22" t="s">
        <v>945</v>
      </c>
      <c r="B948" s="25">
        <v>1103.3</v>
      </c>
      <c r="C948" s="25">
        <v>691988703.40999997</v>
      </c>
      <c r="D948" s="21"/>
      <c r="E948" s="21"/>
    </row>
    <row r="949" spans="1:5" x14ac:dyDescent="0.2">
      <c r="A949" s="22" t="s">
        <v>946</v>
      </c>
      <c r="B949" s="25">
        <v>1082.3599999999999</v>
      </c>
      <c r="C949" s="25">
        <v>680784722.46000004</v>
      </c>
      <c r="D949" s="21"/>
      <c r="E949" s="21"/>
    </row>
    <row r="950" spans="1:5" x14ac:dyDescent="0.2">
      <c r="A950" s="22" t="s">
        <v>947</v>
      </c>
      <c r="B950" s="25">
        <v>1075.45</v>
      </c>
      <c r="C950" s="25">
        <v>670077243.13</v>
      </c>
      <c r="D950" s="21"/>
      <c r="E950" s="21"/>
    </row>
    <row r="951" spans="1:5" x14ac:dyDescent="0.2">
      <c r="A951" s="22" t="s">
        <v>948</v>
      </c>
      <c r="B951" s="25">
        <v>1092.22</v>
      </c>
      <c r="C951" s="25">
        <v>674127571.40999997</v>
      </c>
      <c r="D951" s="21"/>
      <c r="E951" s="21"/>
    </row>
    <row r="952" spans="1:5" x14ac:dyDescent="0.2">
      <c r="A952" s="22" t="s">
        <v>949</v>
      </c>
      <c r="B952" s="25">
        <v>1104.6600000000001</v>
      </c>
      <c r="C952" s="25">
        <v>680608896.44000006</v>
      </c>
      <c r="D952" s="21"/>
      <c r="E952" s="21"/>
    </row>
    <row r="953" spans="1:5" x14ac:dyDescent="0.2">
      <c r="A953" s="22" t="s">
        <v>950</v>
      </c>
      <c r="B953" s="25">
        <v>1093.5999999999999</v>
      </c>
      <c r="C953" s="25">
        <v>672572509.76999998</v>
      </c>
      <c r="D953" s="21"/>
      <c r="E953" s="21"/>
    </row>
    <row r="954" spans="1:5" x14ac:dyDescent="0.2">
      <c r="A954" s="22" t="s">
        <v>951</v>
      </c>
      <c r="B954" s="25">
        <v>1082.3800000000001</v>
      </c>
      <c r="C954" s="25">
        <v>665843799.98000002</v>
      </c>
      <c r="D954" s="21"/>
      <c r="E954" s="21"/>
    </row>
    <row r="955" spans="1:5" x14ac:dyDescent="0.2">
      <c r="A955" s="22" t="s">
        <v>952</v>
      </c>
      <c r="B955" s="25">
        <v>1088.07</v>
      </c>
      <c r="C955" s="25">
        <v>665625800.27999997</v>
      </c>
      <c r="D955" s="21"/>
      <c r="E955" s="21"/>
    </row>
    <row r="956" spans="1:5" x14ac:dyDescent="0.2">
      <c r="A956" s="22" t="s">
        <v>953</v>
      </c>
      <c r="B956" s="25">
        <v>1090.4000000000001</v>
      </c>
      <c r="C956" s="25">
        <v>669034992.12</v>
      </c>
      <c r="D956" s="21"/>
      <c r="E956" s="21"/>
    </row>
    <row r="957" spans="1:5" x14ac:dyDescent="0.2">
      <c r="A957" s="22" t="s">
        <v>954</v>
      </c>
      <c r="B957" s="25">
        <v>1081.6099999999999</v>
      </c>
      <c r="C957" s="25">
        <v>664885414.50999999</v>
      </c>
      <c r="D957" s="21"/>
      <c r="E957" s="21"/>
    </row>
    <row r="958" spans="1:5" x14ac:dyDescent="0.2">
      <c r="A958" s="22" t="s">
        <v>955</v>
      </c>
      <c r="B958" s="25">
        <v>1085.81</v>
      </c>
      <c r="C958" s="25">
        <v>668675689.50999999</v>
      </c>
      <c r="D958" s="21"/>
      <c r="E958" s="21"/>
    </row>
    <row r="959" spans="1:5" x14ac:dyDescent="0.2">
      <c r="A959" s="22" t="s">
        <v>956</v>
      </c>
      <c r="B959" s="25">
        <v>1093.75</v>
      </c>
      <c r="C959" s="25">
        <v>673682661.36000001</v>
      </c>
      <c r="D959" s="21"/>
      <c r="E959" s="21"/>
    </row>
    <row r="960" spans="1:5" x14ac:dyDescent="0.2">
      <c r="A960" s="22" t="s">
        <v>957</v>
      </c>
      <c r="B960" s="25">
        <v>1094.9000000000001</v>
      </c>
      <c r="C960" s="25">
        <v>665641252.30999994</v>
      </c>
      <c r="D960" s="21"/>
      <c r="E960" s="21"/>
    </row>
    <row r="961" spans="1:5" x14ac:dyDescent="0.2">
      <c r="A961" s="22" t="s">
        <v>958</v>
      </c>
      <c r="B961" s="25">
        <v>1103.5999999999999</v>
      </c>
      <c r="C961" s="25">
        <v>671131478.02999997</v>
      </c>
      <c r="D961" s="21"/>
      <c r="E961" s="21"/>
    </row>
    <row r="962" spans="1:5" x14ac:dyDescent="0.2">
      <c r="A962" s="22" t="s">
        <v>959</v>
      </c>
      <c r="B962" s="25">
        <v>1073.24</v>
      </c>
      <c r="C962" s="25">
        <v>659438095.66999996</v>
      </c>
      <c r="D962" s="21"/>
      <c r="E962" s="21"/>
    </row>
    <row r="963" spans="1:5" x14ac:dyDescent="0.2">
      <c r="A963" s="22" t="s">
        <v>960</v>
      </c>
      <c r="B963" s="25">
        <v>1082.73</v>
      </c>
      <c r="C963" s="25">
        <v>666393858.75</v>
      </c>
      <c r="D963" s="21"/>
      <c r="E963" s="21"/>
    </row>
    <row r="964" spans="1:5" x14ac:dyDescent="0.2">
      <c r="A964" s="22" t="s">
        <v>961</v>
      </c>
      <c r="B964" s="25">
        <v>1085.26</v>
      </c>
      <c r="C964" s="25">
        <v>657091357.41999996</v>
      </c>
      <c r="D964" s="21"/>
      <c r="E964" s="21"/>
    </row>
    <row r="965" spans="1:5" x14ac:dyDescent="0.2">
      <c r="A965" s="22" t="s">
        <v>962</v>
      </c>
      <c r="B965" s="25">
        <v>1098.98</v>
      </c>
      <c r="C965" s="25">
        <v>664404047.40999997</v>
      </c>
      <c r="D965" s="21"/>
      <c r="E965" s="21"/>
    </row>
    <row r="966" spans="1:5" x14ac:dyDescent="0.2">
      <c r="A966" s="22" t="s">
        <v>963</v>
      </c>
      <c r="B966" s="25">
        <v>1095.99</v>
      </c>
      <c r="C966" s="25">
        <v>647161652.87</v>
      </c>
      <c r="D966" s="21"/>
      <c r="E966" s="21"/>
    </row>
    <row r="967" spans="1:5" x14ac:dyDescent="0.2">
      <c r="A967" s="22" t="s">
        <v>964</v>
      </c>
      <c r="B967" s="25">
        <v>1083.43</v>
      </c>
      <c r="C967" s="25">
        <v>638518648.64999998</v>
      </c>
      <c r="D967" s="21"/>
      <c r="E967" s="21"/>
    </row>
    <row r="968" spans="1:5" x14ac:dyDescent="0.2">
      <c r="A968" s="22" t="s">
        <v>965</v>
      </c>
      <c r="B968" s="25">
        <v>1085.33</v>
      </c>
      <c r="C968" s="25">
        <v>644352316.15999997</v>
      </c>
      <c r="D968" s="21"/>
      <c r="E968" s="21"/>
    </row>
    <row r="969" spans="1:5" x14ac:dyDescent="0.2">
      <c r="A969" s="22" t="s">
        <v>966</v>
      </c>
      <c r="B969" s="25">
        <v>1085.2</v>
      </c>
      <c r="C969" s="25">
        <v>637056360.88999999</v>
      </c>
      <c r="D969" s="21"/>
      <c r="E969" s="21"/>
    </row>
    <row r="970" spans="1:5" x14ac:dyDescent="0.2">
      <c r="A970" s="22" t="s">
        <v>967</v>
      </c>
      <c r="B970" s="25">
        <v>1081.21</v>
      </c>
      <c r="C970" s="25">
        <v>631883829.12</v>
      </c>
      <c r="D970" s="21"/>
      <c r="E970" s="21"/>
    </row>
    <row r="971" spans="1:5" x14ac:dyDescent="0.2">
      <c r="A971" s="22" t="s">
        <v>968</v>
      </c>
      <c r="B971" s="25">
        <v>1076.6600000000001</v>
      </c>
      <c r="C971" s="25">
        <v>636940459.28999996</v>
      </c>
      <c r="D971" s="21"/>
      <c r="E971" s="21"/>
    </row>
    <row r="972" spans="1:5" x14ac:dyDescent="0.2">
      <c r="A972" s="22" t="s">
        <v>969</v>
      </c>
      <c r="B972" s="25">
        <v>1060.53</v>
      </c>
      <c r="C972" s="25">
        <v>624514727.00999999</v>
      </c>
      <c r="D972" s="21"/>
      <c r="E972" s="21"/>
    </row>
    <row r="973" spans="1:5" x14ac:dyDescent="0.2">
      <c r="A973" s="22" t="s">
        <v>970</v>
      </c>
      <c r="B973" s="25">
        <v>1078.2</v>
      </c>
      <c r="C973" s="25">
        <v>620443530.39999998</v>
      </c>
      <c r="D973" s="21"/>
      <c r="E973" s="21"/>
    </row>
    <row r="974" spans="1:5" x14ac:dyDescent="0.2">
      <c r="A974" s="22" t="s">
        <v>971</v>
      </c>
      <c r="B974" s="25">
        <v>1063.5</v>
      </c>
      <c r="C974" s="25">
        <v>620542948.67999995</v>
      </c>
      <c r="D974" s="21"/>
      <c r="E974" s="21"/>
    </row>
    <row r="975" spans="1:5" x14ac:dyDescent="0.2">
      <c r="A975" s="22" t="s">
        <v>972</v>
      </c>
      <c r="B975" s="25">
        <v>1043.72</v>
      </c>
      <c r="C975" s="25">
        <v>610751419.29999995</v>
      </c>
      <c r="D975" s="21"/>
      <c r="E975" s="21"/>
    </row>
    <row r="976" spans="1:5" x14ac:dyDescent="0.2">
      <c r="A976" s="22" t="s">
        <v>973</v>
      </c>
      <c r="B976" s="25">
        <v>1023.58</v>
      </c>
      <c r="C976" s="25">
        <v>600410838.95000005</v>
      </c>
      <c r="D976" s="21"/>
      <c r="E976" s="21"/>
    </row>
    <row r="977" spans="1:5" x14ac:dyDescent="0.2">
      <c r="A977" s="22" t="s">
        <v>974</v>
      </c>
      <c r="B977" s="25">
        <v>1021.44</v>
      </c>
      <c r="C977" s="25">
        <v>595320720.40999997</v>
      </c>
      <c r="D977" s="21"/>
      <c r="E977" s="21"/>
    </row>
    <row r="978" spans="1:5" x14ac:dyDescent="0.2">
      <c r="A978" s="22" t="s">
        <v>975</v>
      </c>
      <c r="B978" s="25">
        <v>1025.81</v>
      </c>
      <c r="C978" s="25">
        <v>595794674.63999999</v>
      </c>
      <c r="D978" s="21"/>
      <c r="E978" s="21"/>
    </row>
    <row r="979" spans="1:5" x14ac:dyDescent="0.2">
      <c r="A979" s="22" t="s">
        <v>976</v>
      </c>
      <c r="B979" s="25">
        <v>1032.8599999999999</v>
      </c>
      <c r="C979" s="25">
        <v>601179499.32000005</v>
      </c>
      <c r="D979" s="21"/>
      <c r="E979" s="21"/>
    </row>
    <row r="980" spans="1:5" x14ac:dyDescent="0.2">
      <c r="A980" s="22" t="s">
        <v>977</v>
      </c>
      <c r="B980" s="25">
        <v>1014.42</v>
      </c>
      <c r="C980" s="25">
        <v>598330988.5</v>
      </c>
      <c r="D980" s="21"/>
      <c r="E980" s="21"/>
    </row>
    <row r="981" spans="1:5" x14ac:dyDescent="0.2">
      <c r="A981" s="22" t="s">
        <v>978</v>
      </c>
      <c r="B981" s="25">
        <v>994.05</v>
      </c>
      <c r="C981" s="25">
        <v>586750795.72000003</v>
      </c>
      <c r="D981" s="21"/>
      <c r="E981" s="21"/>
    </row>
    <row r="982" spans="1:5" x14ac:dyDescent="0.2">
      <c r="A982" s="22" t="s">
        <v>979</v>
      </c>
      <c r="B982" s="25">
        <v>994.88</v>
      </c>
      <c r="C982" s="25">
        <v>591532727.23000002</v>
      </c>
      <c r="D982" s="21"/>
      <c r="E982" s="21"/>
    </row>
    <row r="983" spans="1:5" x14ac:dyDescent="0.2">
      <c r="A983" s="22" t="s">
        <v>980</v>
      </c>
      <c r="B983" s="25">
        <v>996.09</v>
      </c>
      <c r="C983" s="25">
        <v>593529164.54999995</v>
      </c>
      <c r="D983" s="21"/>
      <c r="E983" s="21"/>
    </row>
    <row r="984" spans="1:5" x14ac:dyDescent="0.2">
      <c r="A984" s="22" t="s">
        <v>981</v>
      </c>
      <c r="B984" s="25">
        <v>1002.05</v>
      </c>
      <c r="C984" s="25">
        <v>604798993.98000002</v>
      </c>
      <c r="D984" s="21"/>
      <c r="E984" s="21"/>
    </row>
    <row r="985" spans="1:5" x14ac:dyDescent="0.2">
      <c r="A985" s="22" t="s">
        <v>982</v>
      </c>
      <c r="B985" s="25">
        <v>994.09</v>
      </c>
      <c r="C985" s="25">
        <v>602986062.60000002</v>
      </c>
      <c r="D985" s="21"/>
      <c r="E985" s="21"/>
    </row>
    <row r="986" spans="1:5" x14ac:dyDescent="0.2">
      <c r="A986" s="22" t="s">
        <v>983</v>
      </c>
      <c r="B986" s="25">
        <v>1006.42</v>
      </c>
      <c r="C986" s="25">
        <v>618823245.26999998</v>
      </c>
      <c r="D986" s="21"/>
      <c r="E986" s="21"/>
    </row>
    <row r="987" spans="1:5" x14ac:dyDescent="0.2">
      <c r="A987" s="22" t="s">
        <v>984</v>
      </c>
      <c r="B987" s="25">
        <v>1013.25</v>
      </c>
      <c r="C987" s="25">
        <v>637082059.69000006</v>
      </c>
      <c r="D987" s="21"/>
      <c r="E987" s="21"/>
    </row>
    <row r="988" spans="1:5" x14ac:dyDescent="0.2">
      <c r="A988" s="22" t="s">
        <v>985</v>
      </c>
      <c r="B988" s="25">
        <v>1023.9</v>
      </c>
      <c r="C988" s="25">
        <v>658305104.39999998</v>
      </c>
      <c r="D988" s="21"/>
      <c r="E988" s="21"/>
    </row>
    <row r="989" spans="1:5" x14ac:dyDescent="0.2">
      <c r="A989" s="22" t="s">
        <v>986</v>
      </c>
      <c r="B989" s="25">
        <v>1027.6099999999999</v>
      </c>
      <c r="C989" s="25">
        <v>665744720.98000002</v>
      </c>
      <c r="D989" s="21"/>
      <c r="E989" s="21"/>
    </row>
    <row r="990" spans="1:5" x14ac:dyDescent="0.2">
      <c r="A990" s="22" t="s">
        <v>987</v>
      </c>
      <c r="B990" s="25">
        <v>1036.43</v>
      </c>
      <c r="C990" s="25">
        <v>671013507.96000004</v>
      </c>
      <c r="D990" s="21"/>
      <c r="E990" s="21"/>
    </row>
    <row r="991" spans="1:5" x14ac:dyDescent="0.2">
      <c r="A991" s="22" t="s">
        <v>988</v>
      </c>
      <c r="B991" s="25">
        <v>1045.76</v>
      </c>
      <c r="C991" s="25">
        <v>677781089.80999994</v>
      </c>
      <c r="D991" s="21"/>
      <c r="E991" s="21"/>
    </row>
    <row r="992" spans="1:5" x14ac:dyDescent="0.2">
      <c r="A992" s="22" t="s">
        <v>989</v>
      </c>
      <c r="B992" s="25">
        <v>1044.8599999999999</v>
      </c>
      <c r="C992" s="25">
        <v>669991099.17999995</v>
      </c>
      <c r="D992" s="21"/>
      <c r="E992" s="21"/>
    </row>
    <row r="993" spans="1:5" x14ac:dyDescent="0.2">
      <c r="A993" s="22" t="s">
        <v>990</v>
      </c>
      <c r="B993" s="25">
        <v>1043.05</v>
      </c>
      <c r="C993" s="25">
        <v>670548433.69000006</v>
      </c>
      <c r="D993" s="21"/>
      <c r="E993" s="21"/>
    </row>
    <row r="994" spans="1:5" x14ac:dyDescent="0.2">
      <c r="A994" s="22" t="s">
        <v>991</v>
      </c>
      <c r="B994" s="25">
        <v>1045.26</v>
      </c>
      <c r="C994" s="25">
        <v>672025011.36000001</v>
      </c>
      <c r="D994" s="21"/>
      <c r="E994" s="21"/>
    </row>
    <row r="995" spans="1:5" x14ac:dyDescent="0.2">
      <c r="A995" s="22" t="s">
        <v>992</v>
      </c>
      <c r="B995" s="25">
        <v>1041.8900000000001</v>
      </c>
      <c r="C995" s="25">
        <v>660513288.84000003</v>
      </c>
      <c r="D995" s="21"/>
      <c r="E995" s="21"/>
    </row>
    <row r="996" spans="1:5" x14ac:dyDescent="0.2">
      <c r="A996" s="22" t="s">
        <v>993</v>
      </c>
      <c r="B996" s="25">
        <v>1037.21</v>
      </c>
      <c r="C996" s="25">
        <v>659889662.38999999</v>
      </c>
      <c r="D996" s="21"/>
      <c r="E996" s="21"/>
    </row>
    <row r="997" spans="1:5" x14ac:dyDescent="0.2">
      <c r="A997" s="22" t="s">
        <v>994</v>
      </c>
      <c r="B997" s="25">
        <v>1040.76</v>
      </c>
      <c r="C997" s="25">
        <v>656789939.04999995</v>
      </c>
      <c r="D997" s="21"/>
      <c r="E997" s="21"/>
    </row>
    <row r="998" spans="1:5" x14ac:dyDescent="0.2">
      <c r="A998" s="22" t="s">
        <v>995</v>
      </c>
      <c r="B998" s="25">
        <v>1037.26</v>
      </c>
      <c r="C998" s="25">
        <v>650743041.25</v>
      </c>
      <c r="D998" s="21"/>
      <c r="E998" s="21"/>
    </row>
    <row r="999" spans="1:5" x14ac:dyDescent="0.2">
      <c r="A999" s="22" t="s">
        <v>996</v>
      </c>
      <c r="B999" s="25">
        <v>1030.6300000000001</v>
      </c>
      <c r="C999" s="25">
        <v>649106948.12</v>
      </c>
      <c r="D999" s="21"/>
      <c r="E999" s="21"/>
    </row>
    <row r="1000" spans="1:5" x14ac:dyDescent="0.2">
      <c r="A1000" s="22" t="s">
        <v>997</v>
      </c>
      <c r="B1000" s="25">
        <v>1019.43</v>
      </c>
      <c r="C1000" s="25">
        <v>648527557.61000001</v>
      </c>
      <c r="D1000" s="21"/>
      <c r="E1000" s="21"/>
    </row>
    <row r="1001" spans="1:5" x14ac:dyDescent="0.2">
      <c r="A1001" s="22" t="s">
        <v>998</v>
      </c>
      <c r="B1001" s="25">
        <v>1014.59</v>
      </c>
      <c r="C1001" s="25">
        <v>657173698.25</v>
      </c>
      <c r="D1001" s="21"/>
      <c r="E1001" s="21"/>
    </row>
    <row r="1002" spans="1:5" x14ac:dyDescent="0.2">
      <c r="A1002" s="22" t="s">
        <v>999</v>
      </c>
      <c r="B1002" s="25">
        <v>1039.79</v>
      </c>
      <c r="C1002" s="25">
        <v>683268730.83000004</v>
      </c>
      <c r="D1002" s="21"/>
      <c r="E1002" s="21"/>
    </row>
    <row r="1003" spans="1:5" x14ac:dyDescent="0.2">
      <c r="A1003" s="22" t="s">
        <v>1000</v>
      </c>
      <c r="B1003" s="25">
        <v>1044.01</v>
      </c>
      <c r="C1003" s="25">
        <v>690040556.23000002</v>
      </c>
      <c r="D1003" s="21"/>
      <c r="E1003" s="21"/>
    </row>
    <row r="1004" spans="1:5" x14ac:dyDescent="0.2">
      <c r="A1004" s="22" t="s">
        <v>1001</v>
      </c>
      <c r="B1004" s="25">
        <v>1057.33</v>
      </c>
      <c r="C1004" s="25">
        <v>697622573.89999998</v>
      </c>
      <c r="D1004" s="21"/>
      <c r="E1004" s="21"/>
    </row>
    <row r="1005" spans="1:5" x14ac:dyDescent="0.2">
      <c r="A1005" s="22" t="s">
        <v>1002</v>
      </c>
      <c r="B1005" s="25">
        <v>1056.8</v>
      </c>
      <c r="C1005" s="25">
        <v>699425881.13</v>
      </c>
      <c r="D1005" s="21"/>
      <c r="E1005" s="21"/>
    </row>
    <row r="1006" spans="1:5" x14ac:dyDescent="0.2">
      <c r="A1006" s="22" t="s">
        <v>1003</v>
      </c>
      <c r="B1006" s="25">
        <v>1062.69</v>
      </c>
      <c r="C1006" s="25">
        <v>714740938.23000002</v>
      </c>
      <c r="D1006" s="21"/>
      <c r="E1006" s="21"/>
    </row>
    <row r="1007" spans="1:5" x14ac:dyDescent="0.2">
      <c r="A1007" s="22" t="s">
        <v>1004</v>
      </c>
      <c r="B1007" s="25">
        <v>1062.78</v>
      </c>
      <c r="C1007" s="25">
        <v>711746169.80999994</v>
      </c>
      <c r="D1007" s="21"/>
      <c r="E1007" s="21"/>
    </row>
    <row r="1008" spans="1:5" x14ac:dyDescent="0.2">
      <c r="A1008" s="22" t="s">
        <v>1005</v>
      </c>
      <c r="B1008" s="25">
        <v>1083.57</v>
      </c>
      <c r="C1008" s="25">
        <v>709446815.40999997</v>
      </c>
      <c r="D1008" s="21"/>
      <c r="E1008" s="21"/>
    </row>
    <row r="1009" spans="1:5" x14ac:dyDescent="0.2">
      <c r="A1009" s="22" t="s">
        <v>1006</v>
      </c>
      <c r="B1009" s="25">
        <v>1079.8699999999999</v>
      </c>
      <c r="C1009" s="25">
        <v>708512884.41999996</v>
      </c>
      <c r="D1009" s="21"/>
      <c r="E1009" s="21"/>
    </row>
    <row r="1010" spans="1:5" x14ac:dyDescent="0.2">
      <c r="A1010" s="22" t="s">
        <v>1007</v>
      </c>
      <c r="B1010" s="25">
        <v>1076.82</v>
      </c>
      <c r="C1010" s="25">
        <v>706215543.13</v>
      </c>
      <c r="D1010" s="21"/>
      <c r="E1010" s="21"/>
    </row>
    <row r="1011" spans="1:5" x14ac:dyDescent="0.2">
      <c r="A1011" s="22" t="s">
        <v>1008</v>
      </c>
      <c r="B1011" s="25">
        <v>1073.52</v>
      </c>
      <c r="C1011" s="25">
        <v>705882418.77999997</v>
      </c>
      <c r="D1011" s="21"/>
      <c r="E1011" s="21"/>
    </row>
    <row r="1012" spans="1:5" x14ac:dyDescent="0.2">
      <c r="A1012" s="22" t="s">
        <v>1009</v>
      </c>
      <c r="B1012" s="25">
        <v>1076.18</v>
      </c>
      <c r="C1012" s="25">
        <v>706073946.92999995</v>
      </c>
      <c r="D1012" s="21"/>
      <c r="E1012" s="21"/>
    </row>
    <row r="1013" spans="1:5" x14ac:dyDescent="0.2">
      <c r="A1013" s="22" t="s">
        <v>1010</v>
      </c>
      <c r="B1013" s="25">
        <v>1059.72</v>
      </c>
      <c r="C1013" s="25">
        <v>691978405.84000003</v>
      </c>
      <c r="D1013" s="21"/>
      <c r="E1013" s="21"/>
    </row>
    <row r="1014" spans="1:5" x14ac:dyDescent="0.2">
      <c r="A1014" s="22" t="s">
        <v>1011</v>
      </c>
      <c r="B1014" s="25">
        <v>1062.97</v>
      </c>
      <c r="C1014" s="25">
        <v>695247699.35000002</v>
      </c>
      <c r="D1014" s="21"/>
      <c r="E1014" s="21"/>
    </row>
    <row r="1015" spans="1:5" x14ac:dyDescent="0.2">
      <c r="A1015" s="22" t="s">
        <v>1012</v>
      </c>
      <c r="B1015" s="25">
        <v>1058.83</v>
      </c>
      <c r="C1015" s="25">
        <v>709204251.22000003</v>
      </c>
      <c r="D1015" s="21"/>
      <c r="E1015" s="21"/>
    </row>
    <row r="1016" spans="1:5" x14ac:dyDescent="0.2">
      <c r="A1016" s="22" t="s">
        <v>1013</v>
      </c>
      <c r="B1016" s="25">
        <v>1049.1500000000001</v>
      </c>
      <c r="C1016" s="25">
        <v>709634648.50999999</v>
      </c>
      <c r="D1016" s="21"/>
      <c r="E1016" s="21"/>
    </row>
    <row r="1017" spans="1:5" x14ac:dyDescent="0.2">
      <c r="A1017" s="22" t="s">
        <v>1014</v>
      </c>
      <c r="B1017" s="25">
        <v>1055.05</v>
      </c>
      <c r="C1017" s="25">
        <v>733118148.80999994</v>
      </c>
      <c r="D1017" s="21"/>
      <c r="E1017" s="21"/>
    </row>
    <row r="1018" spans="1:5" x14ac:dyDescent="0.2">
      <c r="A1018" s="22" t="s">
        <v>1015</v>
      </c>
      <c r="B1018" s="25">
        <v>1058.97</v>
      </c>
      <c r="C1018" s="25">
        <v>736119240.74000001</v>
      </c>
      <c r="D1018" s="21"/>
      <c r="E1018" s="21"/>
    </row>
    <row r="1019" spans="1:5" x14ac:dyDescent="0.2">
      <c r="A1019" s="22" t="s">
        <v>1016</v>
      </c>
      <c r="B1019" s="25">
        <v>1058.8499999999999</v>
      </c>
      <c r="C1019" s="25">
        <v>738865513.54999995</v>
      </c>
      <c r="D1019" s="21"/>
      <c r="E1019" s="21"/>
    </row>
    <row r="1020" spans="1:5" x14ac:dyDescent="0.2">
      <c r="A1020" s="22" t="s">
        <v>1017</v>
      </c>
      <c r="B1020" s="25">
        <v>1058.7</v>
      </c>
      <c r="C1020" s="25">
        <v>739053158.41999996</v>
      </c>
      <c r="D1020" s="21"/>
      <c r="E1020" s="21"/>
    </row>
    <row r="1021" spans="1:5" x14ac:dyDescent="0.2">
      <c r="A1021" s="22" t="s">
        <v>1018</v>
      </c>
      <c r="B1021" s="25">
        <v>1065.6199999999999</v>
      </c>
      <c r="C1021" s="25">
        <v>742523435.61000001</v>
      </c>
      <c r="D1021" s="21"/>
      <c r="E1021" s="21"/>
    </row>
    <row r="1022" spans="1:5" x14ac:dyDescent="0.2">
      <c r="A1022" s="22" t="s">
        <v>1019</v>
      </c>
      <c r="B1022" s="25">
        <v>1068.49</v>
      </c>
      <c r="C1022" s="25">
        <v>765617675.62</v>
      </c>
      <c r="D1022" s="21"/>
      <c r="E1022" s="21"/>
    </row>
    <row r="1023" spans="1:5" x14ac:dyDescent="0.2">
      <c r="A1023" s="22" t="s">
        <v>1020</v>
      </c>
      <c r="B1023" s="25">
        <v>1062.72</v>
      </c>
      <c r="C1023" s="25">
        <v>766120856.24000001</v>
      </c>
      <c r="D1023" s="21"/>
      <c r="E1023" s="21"/>
    </row>
    <row r="1024" spans="1:5" x14ac:dyDescent="0.2">
      <c r="A1024" s="22" t="s">
        <v>1021</v>
      </c>
      <c r="B1024" s="25">
        <v>1090.94</v>
      </c>
      <c r="C1024" s="25">
        <v>779255286.80999994</v>
      </c>
      <c r="D1024" s="21"/>
      <c r="E1024" s="21"/>
    </row>
    <row r="1025" spans="1:5" x14ac:dyDescent="0.2">
      <c r="A1025" s="22" t="s">
        <v>1022</v>
      </c>
      <c r="B1025" s="25">
        <v>1098.71</v>
      </c>
      <c r="C1025" s="25">
        <v>778013677.84000003</v>
      </c>
      <c r="D1025" s="21"/>
      <c r="E1025" s="21"/>
    </row>
    <row r="1026" spans="1:5" x14ac:dyDescent="0.2">
      <c r="A1026" s="22" t="s">
        <v>1023</v>
      </c>
      <c r="B1026" s="25">
        <v>1093.5999999999999</v>
      </c>
      <c r="C1026" s="25">
        <v>774011615.35000002</v>
      </c>
      <c r="D1026" s="21"/>
      <c r="E1026" s="21"/>
    </row>
    <row r="1027" spans="1:5" x14ac:dyDescent="0.2">
      <c r="A1027" s="22" t="s">
        <v>1024</v>
      </c>
      <c r="B1027" s="25">
        <v>1083.8599999999999</v>
      </c>
      <c r="C1027" s="25">
        <v>755152037.25999999</v>
      </c>
      <c r="D1027" s="21"/>
      <c r="E1027" s="21"/>
    </row>
    <row r="1028" spans="1:5" x14ac:dyDescent="0.2">
      <c r="A1028" s="22" t="s">
        <v>1025</v>
      </c>
      <c r="B1028" s="25">
        <v>1074.97</v>
      </c>
      <c r="C1028" s="25">
        <v>725759826.54999995</v>
      </c>
      <c r="D1028" s="21"/>
      <c r="E1028" s="21"/>
    </row>
    <row r="1029" spans="1:5" x14ac:dyDescent="0.2">
      <c r="A1029" s="22" t="s">
        <v>1026</v>
      </c>
      <c r="B1029" s="25">
        <v>1067.18</v>
      </c>
      <c r="C1029" s="25">
        <v>703857542.14999998</v>
      </c>
      <c r="D1029" s="21"/>
      <c r="E1029" s="21"/>
    </row>
    <row r="1030" spans="1:5" x14ac:dyDescent="0.2">
      <c r="A1030" s="22" t="s">
        <v>1027</v>
      </c>
      <c r="B1030" s="25">
        <v>1054.78</v>
      </c>
      <c r="C1030" s="25">
        <v>697966905.50999999</v>
      </c>
      <c r="D1030" s="21"/>
      <c r="E1030" s="21"/>
    </row>
    <row r="1031" spans="1:5" x14ac:dyDescent="0.2">
      <c r="A1031" s="22" t="s">
        <v>1028</v>
      </c>
      <c r="B1031" s="25">
        <v>1048.9000000000001</v>
      </c>
      <c r="C1031" s="25">
        <v>713533369.42999995</v>
      </c>
      <c r="D1031" s="21"/>
      <c r="E1031" s="21"/>
    </row>
    <row r="1032" spans="1:5" x14ac:dyDescent="0.2">
      <c r="A1032" s="22" t="s">
        <v>1029</v>
      </c>
      <c r="B1032" s="25">
        <v>1045.25</v>
      </c>
      <c r="C1032" s="25">
        <v>710962405.95000005</v>
      </c>
      <c r="D1032" s="21"/>
      <c r="E1032" s="21"/>
    </row>
    <row r="1033" spans="1:5" x14ac:dyDescent="0.2">
      <c r="A1033" s="22" t="s">
        <v>1030</v>
      </c>
      <c r="B1033" s="25">
        <v>1047.72</v>
      </c>
      <c r="C1033" s="25">
        <v>732580311.29999995</v>
      </c>
      <c r="D1033" s="21"/>
      <c r="E1033" s="21"/>
    </row>
    <row r="1034" spans="1:5" x14ac:dyDescent="0.2">
      <c r="A1034" s="22" t="s">
        <v>1031</v>
      </c>
      <c r="B1034" s="25">
        <v>1052.05</v>
      </c>
      <c r="C1034" s="25">
        <v>734703872.19000006</v>
      </c>
      <c r="D1034" s="21"/>
      <c r="E1034" s="21"/>
    </row>
    <row r="1035" spans="1:5" x14ac:dyDescent="0.2">
      <c r="A1035" s="22" t="s">
        <v>1032</v>
      </c>
      <c r="B1035" s="25">
        <v>1049.93</v>
      </c>
      <c r="C1035" s="25">
        <v>728066865.32000005</v>
      </c>
      <c r="D1035" s="21"/>
      <c r="E1035" s="21"/>
    </row>
    <row r="1036" spans="1:5" x14ac:dyDescent="0.2">
      <c r="A1036" s="22" t="s">
        <v>1033</v>
      </c>
      <c r="B1036" s="25">
        <v>1048.1400000000001</v>
      </c>
      <c r="C1036" s="25">
        <v>721444558.19000006</v>
      </c>
      <c r="D1036" s="21"/>
      <c r="E1036" s="21"/>
    </row>
    <row r="1037" spans="1:5" x14ac:dyDescent="0.2">
      <c r="A1037" s="22" t="s">
        <v>1034</v>
      </c>
      <c r="B1037" s="25">
        <v>1038.98</v>
      </c>
      <c r="C1037" s="25">
        <v>710699642.87</v>
      </c>
      <c r="D1037" s="21"/>
      <c r="E1037" s="21"/>
    </row>
    <row r="1038" spans="1:5" x14ac:dyDescent="0.2">
      <c r="A1038" s="22" t="s">
        <v>1035</v>
      </c>
      <c r="B1038" s="25">
        <v>1013.42</v>
      </c>
      <c r="C1038" s="25">
        <v>691493925.88</v>
      </c>
      <c r="D1038" s="21"/>
      <c r="E1038" s="21"/>
    </row>
    <row r="1039" spans="1:5" x14ac:dyDescent="0.2">
      <c r="A1039" s="22" t="s">
        <v>1036</v>
      </c>
      <c r="B1039" s="25">
        <v>1014.95</v>
      </c>
      <c r="C1039" s="25">
        <v>693650075</v>
      </c>
      <c r="D1039" s="21"/>
      <c r="E1039" s="21"/>
    </row>
    <row r="1040" spans="1:5" x14ac:dyDescent="0.2">
      <c r="A1040" s="22" t="s">
        <v>1037</v>
      </c>
      <c r="B1040" s="25">
        <v>1014.61</v>
      </c>
      <c r="C1040" s="25">
        <v>680148279.71000004</v>
      </c>
      <c r="D1040" s="21"/>
      <c r="E1040" s="21"/>
    </row>
    <row r="1041" spans="1:5" x14ac:dyDescent="0.2">
      <c r="A1041" s="22" t="s">
        <v>1038</v>
      </c>
      <c r="B1041" s="25">
        <v>1006.39</v>
      </c>
      <c r="C1041" s="25">
        <v>671571282.32000005</v>
      </c>
      <c r="D1041" s="21"/>
      <c r="E1041" s="21"/>
    </row>
    <row r="1042" spans="1:5" x14ac:dyDescent="0.2">
      <c r="A1042" s="22" t="s">
        <v>1039</v>
      </c>
      <c r="B1042" s="25">
        <v>1004.09</v>
      </c>
      <c r="C1042" s="25">
        <v>672951680.19000006</v>
      </c>
      <c r="D1042" s="21"/>
      <c r="E1042" s="21"/>
    </row>
    <row r="1043" spans="1:5" x14ac:dyDescent="0.2">
      <c r="A1043" s="22" t="s">
        <v>1040</v>
      </c>
      <c r="B1043" s="25">
        <v>996.16</v>
      </c>
      <c r="C1043" s="25">
        <v>667836734.84000003</v>
      </c>
      <c r="D1043" s="21"/>
      <c r="E1043" s="21"/>
    </row>
    <row r="1044" spans="1:5" x14ac:dyDescent="0.2">
      <c r="A1044" s="22" t="s">
        <v>1041</v>
      </c>
      <c r="B1044" s="25">
        <v>998.09</v>
      </c>
      <c r="C1044" s="25">
        <v>673043378.61000001</v>
      </c>
      <c r="D1044" s="21"/>
      <c r="E1044" s="21"/>
    </row>
    <row r="1045" spans="1:5" x14ac:dyDescent="0.2">
      <c r="A1045" s="22" t="s">
        <v>1042</v>
      </c>
      <c r="B1045" s="25">
        <v>993.26</v>
      </c>
      <c r="C1045" s="25">
        <v>663607867.42999995</v>
      </c>
      <c r="D1045" s="21"/>
      <c r="E1045" s="21"/>
    </row>
    <row r="1046" spans="1:5" x14ac:dyDescent="0.2">
      <c r="A1046" s="22" t="s">
        <v>1043</v>
      </c>
      <c r="B1046" s="25">
        <v>994.79</v>
      </c>
      <c r="C1046" s="25">
        <v>657859531.67999995</v>
      </c>
      <c r="D1046" s="21"/>
      <c r="E1046" s="21"/>
    </row>
    <row r="1047" spans="1:5" x14ac:dyDescent="0.2">
      <c r="A1047" s="22" t="s">
        <v>1044</v>
      </c>
      <c r="B1047" s="25">
        <v>996.07</v>
      </c>
      <c r="C1047" s="25">
        <v>662878148.42999995</v>
      </c>
      <c r="D1047" s="21"/>
      <c r="E1047" s="21"/>
    </row>
    <row r="1048" spans="1:5" x14ac:dyDescent="0.2">
      <c r="A1048" s="22" t="s">
        <v>1045</v>
      </c>
      <c r="B1048" s="25">
        <v>986.58</v>
      </c>
      <c r="C1048" s="25">
        <v>655942510.60000002</v>
      </c>
      <c r="D1048" s="21"/>
      <c r="E1048" s="21"/>
    </row>
    <row r="1049" spans="1:5" x14ac:dyDescent="0.2">
      <c r="A1049" s="22" t="s">
        <v>1046</v>
      </c>
      <c r="B1049" s="25">
        <v>983.89</v>
      </c>
      <c r="C1049" s="25">
        <v>638024535.55999994</v>
      </c>
      <c r="D1049" s="21"/>
      <c r="E1049" s="21"/>
    </row>
    <row r="1050" spans="1:5" x14ac:dyDescent="0.2">
      <c r="A1050" s="22" t="s">
        <v>1047</v>
      </c>
      <c r="B1050" s="25">
        <v>977.74</v>
      </c>
      <c r="C1050" s="25">
        <v>634445538.73000002</v>
      </c>
      <c r="D1050" s="21"/>
      <c r="E1050" s="21"/>
    </row>
    <row r="1051" spans="1:5" x14ac:dyDescent="0.2">
      <c r="A1051" s="22" t="s">
        <v>1048</v>
      </c>
      <c r="B1051" s="25">
        <v>970.62</v>
      </c>
      <c r="C1051" s="25">
        <v>631158484.14999998</v>
      </c>
      <c r="D1051" s="21"/>
      <c r="E1051" s="21"/>
    </row>
    <row r="1052" spans="1:5" x14ac:dyDescent="0.2">
      <c r="A1052" s="22" t="s">
        <v>1049</v>
      </c>
      <c r="B1052" s="25">
        <v>962.72</v>
      </c>
      <c r="C1052" s="25">
        <v>625040793.39999998</v>
      </c>
      <c r="D1052" s="21"/>
      <c r="E1052" s="21"/>
    </row>
    <row r="1053" spans="1:5" x14ac:dyDescent="0.2">
      <c r="A1053" s="22" t="s">
        <v>1050</v>
      </c>
      <c r="B1053" s="25">
        <v>966.94</v>
      </c>
      <c r="C1053" s="25">
        <v>627090893.16999996</v>
      </c>
      <c r="D1053" s="21"/>
      <c r="E1053" s="21"/>
    </row>
    <row r="1054" spans="1:5" x14ac:dyDescent="0.2">
      <c r="A1054" s="22" t="s">
        <v>1051</v>
      </c>
      <c r="B1054" s="25">
        <v>970.52</v>
      </c>
      <c r="C1054" s="25">
        <v>626885819.59000003</v>
      </c>
      <c r="D1054" s="21"/>
      <c r="E1054" s="21"/>
    </row>
    <row r="1055" spans="1:5" x14ac:dyDescent="0.2">
      <c r="A1055" s="22" t="s">
        <v>1052</v>
      </c>
      <c r="B1055" s="25">
        <v>938.91</v>
      </c>
      <c r="C1055" s="25">
        <v>609132902.94000006</v>
      </c>
      <c r="D1055" s="21"/>
      <c r="E1055" s="21"/>
    </row>
    <row r="1056" spans="1:5" x14ac:dyDescent="0.2">
      <c r="A1056" s="22" t="s">
        <v>1053</v>
      </c>
      <c r="B1056" s="25">
        <v>939.62</v>
      </c>
      <c r="C1056" s="25">
        <v>609928156.10000002</v>
      </c>
      <c r="D1056" s="21"/>
      <c r="E1056" s="21"/>
    </row>
    <row r="1057" spans="1:5" x14ac:dyDescent="0.2">
      <c r="A1057" s="22" t="s">
        <v>1054</v>
      </c>
      <c r="B1057" s="25">
        <v>935.41</v>
      </c>
      <c r="C1057" s="25">
        <v>605060162.45000005</v>
      </c>
      <c r="D1057" s="21"/>
      <c r="E1057" s="21"/>
    </row>
    <row r="1058" spans="1:5" x14ac:dyDescent="0.2">
      <c r="A1058" s="22" t="s">
        <v>1055</v>
      </c>
      <c r="B1058" s="25">
        <v>925.04</v>
      </c>
      <c r="C1058" s="25">
        <v>601622583.50999999</v>
      </c>
      <c r="D1058" s="21"/>
      <c r="E1058" s="21"/>
    </row>
    <row r="1059" spans="1:5" x14ac:dyDescent="0.2">
      <c r="A1059" s="22" t="s">
        <v>1056</v>
      </c>
      <c r="B1059" s="25">
        <v>927.8</v>
      </c>
      <c r="C1059" s="25">
        <v>607216126.59000003</v>
      </c>
      <c r="D1059" s="21"/>
      <c r="E1059" s="21"/>
    </row>
    <row r="1060" spans="1:5" x14ac:dyDescent="0.2">
      <c r="A1060" s="22" t="s">
        <v>1057</v>
      </c>
      <c r="B1060" s="25">
        <v>933.79</v>
      </c>
      <c r="C1060" s="25">
        <v>612776846.88</v>
      </c>
      <c r="D1060" s="21"/>
      <c r="E1060" s="21"/>
    </row>
    <row r="1061" spans="1:5" x14ac:dyDescent="0.2">
      <c r="A1061" s="22" t="s">
        <v>1058</v>
      </c>
      <c r="B1061" s="25">
        <v>937.4</v>
      </c>
      <c r="C1061" s="25">
        <v>612872385.46000004</v>
      </c>
      <c r="D1061" s="21"/>
      <c r="E1061" s="21"/>
    </row>
    <row r="1062" spans="1:5" x14ac:dyDescent="0.2">
      <c r="A1062" s="22" t="s">
        <v>1059</v>
      </c>
      <c r="B1062" s="25">
        <v>943.27</v>
      </c>
      <c r="C1062" s="25">
        <v>616637043.97000003</v>
      </c>
      <c r="D1062" s="21"/>
      <c r="E1062" s="21"/>
    </row>
    <row r="1063" spans="1:5" x14ac:dyDescent="0.2">
      <c r="A1063" s="22" t="s">
        <v>1060</v>
      </c>
      <c r="B1063" s="25">
        <v>952.26</v>
      </c>
      <c r="C1063" s="25">
        <v>616509204.23000002</v>
      </c>
      <c r="D1063" s="21"/>
      <c r="E1063" s="21"/>
    </row>
    <row r="1064" spans="1:5" x14ac:dyDescent="0.2">
      <c r="A1064" s="22" t="s">
        <v>1061</v>
      </c>
      <c r="B1064" s="25">
        <v>942.46</v>
      </c>
      <c r="C1064" s="25">
        <v>608332883.41999996</v>
      </c>
      <c r="D1064" s="21"/>
      <c r="E1064" s="21"/>
    </row>
    <row r="1065" spans="1:5" x14ac:dyDescent="0.2">
      <c r="A1065" s="22" t="s">
        <v>1062</v>
      </c>
      <c r="B1065" s="25">
        <v>917</v>
      </c>
      <c r="C1065" s="25">
        <v>589413828.57000005</v>
      </c>
      <c r="D1065" s="21"/>
      <c r="E1065" s="21"/>
    </row>
    <row r="1066" spans="1:5" x14ac:dyDescent="0.2">
      <c r="A1066" s="22" t="s">
        <v>1063</v>
      </c>
      <c r="B1066" s="25">
        <v>913.98</v>
      </c>
      <c r="C1066" s="25">
        <v>584682068.20000005</v>
      </c>
      <c r="D1066" s="21"/>
      <c r="E1066" s="21"/>
    </row>
    <row r="1067" spans="1:5" x14ac:dyDescent="0.2">
      <c r="A1067" s="22" t="s">
        <v>1064</v>
      </c>
      <c r="B1067" s="25">
        <v>905.63</v>
      </c>
      <c r="C1067" s="25">
        <v>577690140.09000003</v>
      </c>
      <c r="D1067" s="21"/>
      <c r="E1067" s="21"/>
    </row>
    <row r="1068" spans="1:5" x14ac:dyDescent="0.2">
      <c r="A1068" s="22" t="s">
        <v>1065</v>
      </c>
      <c r="B1068" s="25">
        <v>892.77</v>
      </c>
      <c r="C1068" s="25">
        <v>569203720.65999997</v>
      </c>
      <c r="D1068" s="21"/>
      <c r="E1068" s="21"/>
    </row>
    <row r="1069" spans="1:5" x14ac:dyDescent="0.2">
      <c r="A1069" s="22" t="s">
        <v>1066</v>
      </c>
      <c r="B1069" s="25">
        <v>882.09</v>
      </c>
      <c r="C1069" s="25">
        <v>567952528.90999997</v>
      </c>
      <c r="D1069" s="21"/>
      <c r="E1069" s="21"/>
    </row>
    <row r="1070" spans="1:5" x14ac:dyDescent="0.2">
      <c r="A1070" s="22" t="s">
        <v>1067</v>
      </c>
      <c r="B1070" s="25">
        <v>877.02</v>
      </c>
      <c r="C1070" s="25">
        <v>564263003.29999995</v>
      </c>
      <c r="D1070" s="21"/>
      <c r="E1070" s="21"/>
    </row>
    <row r="1071" spans="1:5" x14ac:dyDescent="0.2">
      <c r="A1071" s="22" t="s">
        <v>1068</v>
      </c>
      <c r="B1071" s="25">
        <v>878.01</v>
      </c>
      <c r="C1071" s="25">
        <v>571354676.73000002</v>
      </c>
      <c r="D1071" s="21"/>
      <c r="E1071" s="21"/>
    </row>
    <row r="1072" spans="1:5" x14ac:dyDescent="0.2">
      <c r="A1072" s="22" t="s">
        <v>1069</v>
      </c>
      <c r="B1072" s="25">
        <v>879.55</v>
      </c>
      <c r="C1072" s="25">
        <v>573032071.00999999</v>
      </c>
      <c r="D1072" s="21"/>
      <c r="E1072" s="21"/>
    </row>
    <row r="1073" spans="1:5" x14ac:dyDescent="0.2">
      <c r="A1073" s="22" t="s">
        <v>1070</v>
      </c>
      <c r="B1073" s="25">
        <v>878.34</v>
      </c>
      <c r="C1073" s="25">
        <v>572512586.59000003</v>
      </c>
      <c r="D1073" s="21"/>
      <c r="E1073" s="21"/>
    </row>
    <row r="1074" spans="1:5" x14ac:dyDescent="0.2">
      <c r="A1074" s="22" t="s">
        <v>1071</v>
      </c>
      <c r="B1074" s="25">
        <v>869.5</v>
      </c>
      <c r="C1074" s="25">
        <v>567313883.07000005</v>
      </c>
      <c r="D1074" s="21"/>
      <c r="E1074" s="21"/>
    </row>
    <row r="1075" spans="1:5" x14ac:dyDescent="0.2">
      <c r="A1075" s="22" t="s">
        <v>1072</v>
      </c>
      <c r="B1075" s="25">
        <v>869.31</v>
      </c>
      <c r="C1075" s="25">
        <v>564417561.37</v>
      </c>
      <c r="D1075" s="21"/>
      <c r="E1075" s="21"/>
    </row>
    <row r="1076" spans="1:5" x14ac:dyDescent="0.2">
      <c r="A1076" s="22" t="s">
        <v>1073</v>
      </c>
      <c r="B1076" s="25">
        <v>873.59</v>
      </c>
      <c r="C1076" s="25">
        <v>568132950.14999998</v>
      </c>
      <c r="D1076" s="21"/>
      <c r="E1076" s="21"/>
    </row>
    <row r="1077" spans="1:5" x14ac:dyDescent="0.2">
      <c r="A1077" s="22" t="s">
        <v>1074</v>
      </c>
      <c r="B1077" s="25">
        <v>874.14</v>
      </c>
      <c r="C1077" s="25">
        <v>571877282.01999998</v>
      </c>
      <c r="D1077" s="21"/>
      <c r="E1077" s="21"/>
    </row>
    <row r="1078" spans="1:5" x14ac:dyDescent="0.2">
      <c r="A1078" s="22" t="s">
        <v>1075</v>
      </c>
      <c r="B1078" s="25">
        <v>871.4</v>
      </c>
      <c r="C1078" s="25">
        <v>570160547.50999999</v>
      </c>
      <c r="D1078" s="21"/>
      <c r="E1078" s="21"/>
    </row>
    <row r="1079" spans="1:5" x14ac:dyDescent="0.2">
      <c r="A1079" s="22" t="s">
        <v>1076</v>
      </c>
      <c r="B1079" s="25">
        <v>874.2</v>
      </c>
      <c r="C1079" s="25">
        <v>572748621.82000005</v>
      </c>
      <c r="D1079" s="21"/>
      <c r="E1079" s="21"/>
    </row>
    <row r="1080" spans="1:5" x14ac:dyDescent="0.2">
      <c r="A1080" s="22" t="s">
        <v>1077</v>
      </c>
      <c r="B1080" s="25">
        <v>882.45</v>
      </c>
      <c r="C1080" s="25">
        <v>577128733.70000005</v>
      </c>
      <c r="D1080" s="21"/>
      <c r="E1080" s="21"/>
    </row>
    <row r="1081" spans="1:5" x14ac:dyDescent="0.2">
      <c r="A1081" s="22" t="s">
        <v>1078</v>
      </c>
      <c r="B1081" s="25">
        <v>882.54</v>
      </c>
      <c r="C1081" s="25">
        <v>577251196</v>
      </c>
      <c r="D1081" s="21"/>
      <c r="E1081" s="21"/>
    </row>
    <row r="1082" spans="1:5" x14ac:dyDescent="0.2">
      <c r="A1082" s="22" t="s">
        <v>1079</v>
      </c>
      <c r="B1082" s="25">
        <v>882.97</v>
      </c>
      <c r="C1082" s="25">
        <v>579054359.52999997</v>
      </c>
      <c r="D1082" s="21"/>
      <c r="E1082" s="21"/>
    </row>
    <row r="1083" spans="1:5" x14ac:dyDescent="0.2">
      <c r="A1083" s="22" t="s">
        <v>1080</v>
      </c>
      <c r="B1083" s="25">
        <v>879.05</v>
      </c>
      <c r="C1083" s="25">
        <v>573119554.47000003</v>
      </c>
      <c r="D1083" s="21"/>
      <c r="E1083" s="21"/>
    </row>
    <row r="1084" spans="1:5" x14ac:dyDescent="0.2">
      <c r="A1084" s="22" t="s">
        <v>1081</v>
      </c>
      <c r="B1084" s="25">
        <v>883.31</v>
      </c>
      <c r="C1084" s="25">
        <v>573157788.47000003</v>
      </c>
      <c r="D1084" s="21"/>
      <c r="E1084" s="21"/>
    </row>
    <row r="1085" spans="1:5" x14ac:dyDescent="0.2">
      <c r="A1085" s="22" t="s">
        <v>1082</v>
      </c>
      <c r="B1085" s="25">
        <v>886.45</v>
      </c>
      <c r="C1085" s="25">
        <v>574520961.42999995</v>
      </c>
      <c r="D1085" s="21"/>
      <c r="E1085" s="21"/>
    </row>
    <row r="1086" spans="1:5" x14ac:dyDescent="0.2">
      <c r="A1086" s="22" t="s">
        <v>1083</v>
      </c>
      <c r="B1086" s="25">
        <v>879.61</v>
      </c>
      <c r="C1086" s="25">
        <v>569203028.60000002</v>
      </c>
      <c r="D1086" s="21"/>
      <c r="E1086" s="21"/>
    </row>
    <row r="1087" spans="1:5" x14ac:dyDescent="0.2">
      <c r="A1087" s="22" t="s">
        <v>1084</v>
      </c>
      <c r="B1087" s="25">
        <v>871.31</v>
      </c>
      <c r="C1087" s="25">
        <v>565439861.04999995</v>
      </c>
      <c r="D1087" s="21"/>
      <c r="E1087" s="21"/>
    </row>
    <row r="1088" spans="1:5" x14ac:dyDescent="0.2">
      <c r="A1088" s="22" t="s">
        <v>1085</v>
      </c>
      <c r="B1088" s="25">
        <v>876.2</v>
      </c>
      <c r="C1088" s="25">
        <v>571167071.26999998</v>
      </c>
      <c r="D1088" s="21"/>
      <c r="E1088" s="21"/>
    </row>
    <row r="1089" spans="1:5" x14ac:dyDescent="0.2">
      <c r="A1089" s="22" t="s">
        <v>1086</v>
      </c>
      <c r="B1089" s="25">
        <v>887.72</v>
      </c>
      <c r="C1089" s="25">
        <v>580264491.28999996</v>
      </c>
      <c r="D1089" s="21"/>
      <c r="E1089" s="21"/>
    </row>
    <row r="1090" spans="1:5" x14ac:dyDescent="0.2">
      <c r="A1090" s="22" t="s">
        <v>1087</v>
      </c>
      <c r="B1090" s="25">
        <v>896.44</v>
      </c>
      <c r="C1090" s="25">
        <v>592322078.15999997</v>
      </c>
      <c r="D1090" s="21"/>
      <c r="E1090" s="21"/>
    </row>
    <row r="1091" spans="1:5" x14ac:dyDescent="0.2">
      <c r="A1091" s="22" t="s">
        <v>1088</v>
      </c>
      <c r="B1091" s="25">
        <v>894.25</v>
      </c>
      <c r="C1091" s="25">
        <v>594041122.20000005</v>
      </c>
      <c r="D1091" s="21"/>
      <c r="E1091" s="21"/>
    </row>
    <row r="1092" spans="1:5" x14ac:dyDescent="0.2">
      <c r="A1092" s="22" t="s">
        <v>1089</v>
      </c>
      <c r="B1092" s="25">
        <v>897.15</v>
      </c>
      <c r="C1092" s="25">
        <v>595584313.13</v>
      </c>
      <c r="D1092" s="21"/>
      <c r="E1092" s="21"/>
    </row>
    <row r="1093" spans="1:5" x14ac:dyDescent="0.2">
      <c r="A1093" s="22" t="s">
        <v>1090</v>
      </c>
      <c r="B1093" s="25">
        <v>905.64</v>
      </c>
      <c r="C1093" s="25">
        <v>602371087</v>
      </c>
      <c r="D1093" s="21"/>
      <c r="E1093" s="21"/>
    </row>
    <row r="1094" spans="1:5" x14ac:dyDescent="0.2">
      <c r="A1094" s="22" t="s">
        <v>1091</v>
      </c>
      <c r="B1094" s="25">
        <v>910.87</v>
      </c>
      <c r="C1094" s="25">
        <v>605246692.97000003</v>
      </c>
      <c r="D1094" s="21"/>
      <c r="E1094" s="21"/>
    </row>
    <row r="1095" spans="1:5" x14ac:dyDescent="0.2">
      <c r="A1095" s="22" t="s">
        <v>1092</v>
      </c>
      <c r="B1095" s="25">
        <v>907.8</v>
      </c>
      <c r="C1095" s="25">
        <v>603932518.27999997</v>
      </c>
      <c r="D1095" s="21"/>
      <c r="E1095" s="21"/>
    </row>
    <row r="1096" spans="1:5" x14ac:dyDescent="0.2">
      <c r="A1096" s="22" t="s">
        <v>1093</v>
      </c>
      <c r="B1096" s="25">
        <v>897.09</v>
      </c>
      <c r="C1096" s="25">
        <v>600843809.05999994</v>
      </c>
      <c r="D1096" s="21"/>
      <c r="E1096" s="21"/>
    </row>
    <row r="1097" spans="1:5" x14ac:dyDescent="0.2">
      <c r="A1097" s="22" t="s">
        <v>1094</v>
      </c>
      <c r="B1097" s="25">
        <v>897.96</v>
      </c>
      <c r="C1097" s="25">
        <v>597805400.69000006</v>
      </c>
      <c r="D1097" s="21"/>
      <c r="E1097" s="21"/>
    </row>
    <row r="1098" spans="1:5" x14ac:dyDescent="0.2">
      <c r="A1098" s="22" t="s">
        <v>1095</v>
      </c>
      <c r="B1098" s="25">
        <v>911.85</v>
      </c>
      <c r="C1098" s="25">
        <v>605192904.59000003</v>
      </c>
      <c r="D1098" s="21"/>
      <c r="E1098" s="21"/>
    </row>
    <row r="1099" spans="1:5" x14ac:dyDescent="0.2">
      <c r="A1099" s="22" t="s">
        <v>1096</v>
      </c>
      <c r="B1099" s="25">
        <v>917.89</v>
      </c>
      <c r="C1099" s="25">
        <v>609239227.65999997</v>
      </c>
      <c r="D1099" s="21"/>
      <c r="E1099" s="21"/>
    </row>
    <row r="1100" spans="1:5" x14ac:dyDescent="0.2">
      <c r="A1100" s="22" t="s">
        <v>1097</v>
      </c>
      <c r="B1100" s="25">
        <v>918.06</v>
      </c>
      <c r="C1100" s="25">
        <v>613894878.05999994</v>
      </c>
      <c r="D1100" s="21"/>
      <c r="E1100" s="21"/>
    </row>
    <row r="1101" spans="1:5" x14ac:dyDescent="0.2">
      <c r="A1101" s="22" t="s">
        <v>1098</v>
      </c>
      <c r="B1101" s="25">
        <v>917.01</v>
      </c>
      <c r="C1101" s="25">
        <v>612873533.99000001</v>
      </c>
      <c r="D1101" s="21"/>
      <c r="E1101" s="21"/>
    </row>
    <row r="1102" spans="1:5" x14ac:dyDescent="0.2">
      <c r="A1102" s="22" t="s">
        <v>1099</v>
      </c>
      <c r="B1102" s="25">
        <v>913.82</v>
      </c>
      <c r="C1102" s="25">
        <v>610875246.13999999</v>
      </c>
      <c r="D1102" s="21"/>
      <c r="E1102" s="21"/>
    </row>
    <row r="1103" spans="1:5" x14ac:dyDescent="0.2">
      <c r="A1103" s="22" t="s">
        <v>1100</v>
      </c>
      <c r="B1103" s="25">
        <v>923.52</v>
      </c>
      <c r="C1103" s="25">
        <v>620004801.21000004</v>
      </c>
      <c r="D1103" s="21"/>
      <c r="E1103" s="21"/>
    </row>
    <row r="1104" spans="1:5" x14ac:dyDescent="0.2">
      <c r="A1104" s="22" t="s">
        <v>1101</v>
      </c>
      <c r="B1104" s="25">
        <v>933.82</v>
      </c>
      <c r="C1104" s="25">
        <v>630449900.25</v>
      </c>
      <c r="D1104" s="21"/>
      <c r="E1104" s="21"/>
    </row>
    <row r="1105" spans="1:5" x14ac:dyDescent="0.2">
      <c r="A1105" s="22" t="s">
        <v>1102</v>
      </c>
      <c r="B1105" s="25">
        <v>929</v>
      </c>
      <c r="C1105" s="25">
        <v>661034270.86000001</v>
      </c>
      <c r="D1105" s="21"/>
      <c r="E1105" s="21"/>
    </row>
    <row r="1106" spans="1:5" x14ac:dyDescent="0.2">
      <c r="A1106" s="22" t="s">
        <v>1103</v>
      </c>
      <c r="B1106" s="25">
        <v>925.16</v>
      </c>
      <c r="C1106" s="25">
        <v>659691669.17999995</v>
      </c>
      <c r="D1106" s="21"/>
      <c r="E1106" s="21"/>
    </row>
    <row r="1107" spans="1:5" x14ac:dyDescent="0.2">
      <c r="A1107" s="22" t="s">
        <v>1104</v>
      </c>
      <c r="B1107" s="25">
        <v>930.46</v>
      </c>
      <c r="C1107" s="25">
        <v>659955332.22000003</v>
      </c>
      <c r="D1107" s="21"/>
      <c r="E1107" s="21"/>
    </row>
    <row r="1108" spans="1:5" x14ac:dyDescent="0.2">
      <c r="A1108" s="22" t="s">
        <v>1105</v>
      </c>
      <c r="B1108" s="25">
        <v>927.5</v>
      </c>
      <c r="C1108" s="25">
        <v>645649615.46000004</v>
      </c>
      <c r="D1108" s="21"/>
      <c r="E1108" s="21"/>
    </row>
    <row r="1109" spans="1:5" x14ac:dyDescent="0.2">
      <c r="A1109" s="22" t="s">
        <v>1106</v>
      </c>
      <c r="B1109" s="25">
        <v>928.22</v>
      </c>
      <c r="C1109" s="25">
        <v>637316481.54999995</v>
      </c>
      <c r="D1109" s="21"/>
      <c r="E1109" s="21"/>
    </row>
    <row r="1110" spans="1:5" x14ac:dyDescent="0.2">
      <c r="A1110" s="22" t="s">
        <v>1107</v>
      </c>
      <c r="B1110" s="25">
        <v>929.32</v>
      </c>
      <c r="C1110" s="25">
        <v>635611988.94000006</v>
      </c>
      <c r="D1110" s="21"/>
      <c r="E1110" s="21"/>
    </row>
    <row r="1111" spans="1:5" x14ac:dyDescent="0.2">
      <c r="A1111" s="22" t="s">
        <v>1108</v>
      </c>
      <c r="B1111" s="25">
        <v>934.31</v>
      </c>
      <c r="C1111" s="25">
        <v>630983056.71000004</v>
      </c>
      <c r="D1111" s="21"/>
      <c r="E1111" s="21"/>
    </row>
    <row r="1112" spans="1:5" x14ac:dyDescent="0.2">
      <c r="A1112" s="22" t="s">
        <v>1109</v>
      </c>
      <c r="B1112" s="25">
        <v>931.21</v>
      </c>
      <c r="C1112" s="25">
        <v>625950118.01999998</v>
      </c>
      <c r="D1112" s="21"/>
      <c r="E1112" s="21"/>
    </row>
    <row r="1113" spans="1:5" x14ac:dyDescent="0.2">
      <c r="A1113" s="22" t="s">
        <v>1110</v>
      </c>
      <c r="B1113" s="25">
        <v>934.27</v>
      </c>
      <c r="C1113" s="25">
        <v>624634938.01999998</v>
      </c>
      <c r="D1113" s="21"/>
      <c r="E1113" s="21"/>
    </row>
    <row r="1114" spans="1:5" x14ac:dyDescent="0.2">
      <c r="A1114" s="22" t="s">
        <v>1111</v>
      </c>
      <c r="B1114" s="25">
        <v>926.53</v>
      </c>
      <c r="C1114" s="25">
        <v>619253736.27999997</v>
      </c>
      <c r="D1114" s="21"/>
      <c r="E1114" s="21"/>
    </row>
    <row r="1115" spans="1:5" x14ac:dyDescent="0.2">
      <c r="A1115" s="22" t="s">
        <v>1112</v>
      </c>
      <c r="B1115" s="25">
        <v>929.62</v>
      </c>
      <c r="C1115" s="25">
        <v>617473813.45000005</v>
      </c>
      <c r="D1115" s="21"/>
      <c r="E1115" s="21"/>
    </row>
    <row r="1116" spans="1:5" x14ac:dyDescent="0.2">
      <c r="A1116" s="22" t="s">
        <v>1113</v>
      </c>
      <c r="B1116" s="25">
        <v>916.71</v>
      </c>
      <c r="C1116" s="25">
        <v>608369296.65999997</v>
      </c>
      <c r="D1116" s="21"/>
      <c r="E1116" s="21"/>
    </row>
    <row r="1117" spans="1:5" x14ac:dyDescent="0.2">
      <c r="A1117" s="22" t="s">
        <v>1114</v>
      </c>
      <c r="B1117" s="25">
        <v>919.08</v>
      </c>
      <c r="C1117" s="25">
        <v>609684104.71000004</v>
      </c>
      <c r="D1117" s="21"/>
      <c r="E1117" s="21"/>
    </row>
    <row r="1118" spans="1:5" x14ac:dyDescent="0.2">
      <c r="A1118" s="22" t="s">
        <v>1115</v>
      </c>
      <c r="B1118" s="25">
        <v>923.45</v>
      </c>
      <c r="C1118" s="25">
        <v>595814847.47000003</v>
      </c>
      <c r="D1118" s="21"/>
      <c r="E1118" s="21"/>
    </row>
    <row r="1119" spans="1:5" x14ac:dyDescent="0.2">
      <c r="A1119" s="22" t="s">
        <v>1116</v>
      </c>
      <c r="B1119" s="25">
        <v>921.03</v>
      </c>
      <c r="C1119" s="25">
        <v>595857443.85000002</v>
      </c>
      <c r="D1119" s="21"/>
      <c r="E1119" s="21"/>
    </row>
    <row r="1120" spans="1:5" x14ac:dyDescent="0.2">
      <c r="A1120" s="22" t="s">
        <v>1117</v>
      </c>
      <c r="B1120" s="25">
        <v>908.96</v>
      </c>
      <c r="C1120" s="25">
        <v>586831334.95000005</v>
      </c>
      <c r="D1120" s="21"/>
      <c r="E1120" s="21"/>
    </row>
    <row r="1121" spans="1:5" x14ac:dyDescent="0.2">
      <c r="A1121" s="22" t="s">
        <v>1118</v>
      </c>
      <c r="B1121" s="25">
        <v>905.84</v>
      </c>
      <c r="C1121" s="25">
        <v>587360325.83000004</v>
      </c>
      <c r="D1121" s="21"/>
      <c r="E1121" s="21"/>
    </row>
    <row r="1122" spans="1:5" x14ac:dyDescent="0.2">
      <c r="A1122" s="22" t="s">
        <v>1119</v>
      </c>
      <c r="B1122" s="25">
        <v>905.46</v>
      </c>
      <c r="C1122" s="25">
        <v>587165921.17999995</v>
      </c>
      <c r="D1122" s="21"/>
      <c r="E1122" s="21"/>
    </row>
    <row r="1123" spans="1:5" x14ac:dyDescent="0.2">
      <c r="A1123" s="22" t="s">
        <v>1120</v>
      </c>
      <c r="B1123" s="25">
        <v>914.56</v>
      </c>
      <c r="C1123" s="25">
        <v>599800594.15999997</v>
      </c>
      <c r="D1123" s="21"/>
      <c r="E1123" s="21"/>
    </row>
    <row r="1124" spans="1:5" x14ac:dyDescent="0.2">
      <c r="A1124" s="22" t="s">
        <v>1121</v>
      </c>
      <c r="B1124" s="25">
        <v>911.6</v>
      </c>
      <c r="C1124" s="25">
        <v>585250293.60000002</v>
      </c>
      <c r="D1124" s="21"/>
      <c r="E1124" s="21"/>
    </row>
    <row r="1125" spans="1:5" x14ac:dyDescent="0.2">
      <c r="A1125" s="22" t="s">
        <v>1122</v>
      </c>
      <c r="B1125" s="25">
        <v>916.17</v>
      </c>
      <c r="C1125" s="25">
        <v>595456863.47000003</v>
      </c>
      <c r="D1125" s="21"/>
      <c r="E1125" s="21"/>
    </row>
    <row r="1126" spans="1:5" x14ac:dyDescent="0.2">
      <c r="A1126" s="22" t="s">
        <v>1123</v>
      </c>
      <c r="B1126" s="25">
        <v>908.67</v>
      </c>
      <c r="C1126" s="25">
        <v>592884221.41999996</v>
      </c>
      <c r="D1126" s="21"/>
      <c r="E1126" s="21"/>
    </row>
    <row r="1127" spans="1:5" x14ac:dyDescent="0.2">
      <c r="A1127" s="22" t="s">
        <v>1124</v>
      </c>
      <c r="B1127" s="25">
        <v>924.19</v>
      </c>
      <c r="C1127" s="25">
        <v>599986244.87</v>
      </c>
      <c r="D1127" s="21"/>
      <c r="E1127" s="21"/>
    </row>
    <row r="1128" spans="1:5" x14ac:dyDescent="0.2">
      <c r="A1128" s="22" t="s">
        <v>1125</v>
      </c>
      <c r="B1128" s="25">
        <v>929.04</v>
      </c>
      <c r="C1128" s="25">
        <v>606022566.89999998</v>
      </c>
      <c r="D1128" s="21"/>
      <c r="E1128" s="21"/>
    </row>
    <row r="1129" spans="1:5" x14ac:dyDescent="0.2">
      <c r="A1129" s="22" t="s">
        <v>1126</v>
      </c>
      <c r="B1129" s="25">
        <v>937.13</v>
      </c>
      <c r="C1129" s="25">
        <v>596506837.95000005</v>
      </c>
      <c r="D1129" s="21"/>
      <c r="E1129" s="21"/>
    </row>
    <row r="1130" spans="1:5" x14ac:dyDescent="0.2">
      <c r="A1130" s="22" t="s">
        <v>1127</v>
      </c>
      <c r="B1130" s="25">
        <v>947.16</v>
      </c>
      <c r="C1130" s="25">
        <v>594899230.23000002</v>
      </c>
      <c r="D1130" s="21"/>
      <c r="E1130" s="21"/>
    </row>
    <row r="1131" spans="1:5" x14ac:dyDescent="0.2">
      <c r="A1131" s="22" t="s">
        <v>1128</v>
      </c>
      <c r="B1131" s="25">
        <v>935.3</v>
      </c>
      <c r="C1131" s="25">
        <v>585801814.87</v>
      </c>
      <c r="D1131" s="21"/>
      <c r="E1131" s="21"/>
    </row>
    <row r="1132" spans="1:5" x14ac:dyDescent="0.2">
      <c r="A1132" s="22" t="s">
        <v>1129</v>
      </c>
      <c r="B1132" s="25">
        <v>941.92</v>
      </c>
      <c r="C1132" s="25">
        <v>589993738.94000006</v>
      </c>
      <c r="D1132" s="21"/>
      <c r="E1132" s="21"/>
    </row>
    <row r="1133" spans="1:5" x14ac:dyDescent="0.2">
      <c r="A1133" s="22" t="s">
        <v>1130</v>
      </c>
      <c r="B1133" s="25">
        <v>932.93</v>
      </c>
      <c r="C1133" s="25">
        <v>584461756.65999997</v>
      </c>
      <c r="D1133" s="21"/>
      <c r="E1133" s="21"/>
    </row>
    <row r="1134" spans="1:5" x14ac:dyDescent="0.2">
      <c r="A1134" s="22" t="s">
        <v>1131</v>
      </c>
      <c r="B1134" s="25">
        <v>928.33</v>
      </c>
      <c r="C1134" s="25">
        <v>580279269.75</v>
      </c>
      <c r="D1134" s="21"/>
      <c r="E1134" s="21"/>
    </row>
    <row r="1135" spans="1:5" x14ac:dyDescent="0.2">
      <c r="A1135" s="22" t="s">
        <v>1132</v>
      </c>
      <c r="B1135" s="25">
        <v>929.2</v>
      </c>
      <c r="C1135" s="25">
        <v>585206456.75</v>
      </c>
      <c r="D1135" s="21"/>
      <c r="E1135" s="21"/>
    </row>
    <row r="1136" spans="1:5" x14ac:dyDescent="0.2">
      <c r="A1136" s="22" t="s">
        <v>1133</v>
      </c>
      <c r="B1136" s="25">
        <v>912.97</v>
      </c>
      <c r="C1136" s="25">
        <v>575994019.32000005</v>
      </c>
      <c r="D1136" s="21"/>
      <c r="E1136" s="21"/>
    </row>
    <row r="1137" spans="1:5" x14ac:dyDescent="0.2">
      <c r="A1137" s="22" t="s">
        <v>1134</v>
      </c>
      <c r="B1137" s="25">
        <v>904.53</v>
      </c>
      <c r="C1137" s="25">
        <v>571975915.76999998</v>
      </c>
      <c r="D1137" s="21"/>
      <c r="E1137" s="21"/>
    </row>
    <row r="1138" spans="1:5" x14ac:dyDescent="0.2">
      <c r="A1138" s="22" t="s">
        <v>1135</v>
      </c>
      <c r="B1138" s="25">
        <v>907.67</v>
      </c>
      <c r="C1138" s="25">
        <v>570482001.73000002</v>
      </c>
      <c r="D1138" s="21"/>
      <c r="E1138" s="21"/>
    </row>
    <row r="1139" spans="1:5" x14ac:dyDescent="0.2">
      <c r="A1139" s="22" t="s">
        <v>1136</v>
      </c>
      <c r="B1139" s="25">
        <v>908.18</v>
      </c>
      <c r="C1139" s="25">
        <v>569693657.01999998</v>
      </c>
      <c r="D1139" s="21"/>
      <c r="E1139" s="21"/>
    </row>
    <row r="1140" spans="1:5" x14ac:dyDescent="0.2">
      <c r="A1140" s="22" t="s">
        <v>1137</v>
      </c>
      <c r="B1140" s="25">
        <v>905.89</v>
      </c>
      <c r="C1140" s="25">
        <v>567350404.64999998</v>
      </c>
      <c r="D1140" s="21"/>
      <c r="E1140" s="21"/>
    </row>
    <row r="1141" spans="1:5" x14ac:dyDescent="0.2">
      <c r="A1141" s="22" t="s">
        <v>1138</v>
      </c>
      <c r="B1141" s="25">
        <v>901.27</v>
      </c>
      <c r="C1141" s="25">
        <v>564599594.38999999</v>
      </c>
      <c r="D1141" s="21"/>
      <c r="E1141" s="21"/>
    </row>
    <row r="1142" spans="1:5" x14ac:dyDescent="0.2">
      <c r="A1142" s="22" t="s">
        <v>1139</v>
      </c>
      <c r="B1142" s="25">
        <v>893.83</v>
      </c>
      <c r="C1142" s="25">
        <v>561466521.71000004</v>
      </c>
      <c r="D1142" s="21"/>
      <c r="E1142" s="21"/>
    </row>
    <row r="1143" spans="1:5" x14ac:dyDescent="0.2">
      <c r="A1143" s="22" t="s">
        <v>1140</v>
      </c>
      <c r="B1143" s="25">
        <v>890.04</v>
      </c>
      <c r="C1143" s="25">
        <v>559471258.45000005</v>
      </c>
      <c r="D1143" s="21"/>
      <c r="E1143" s="21"/>
    </row>
    <row r="1144" spans="1:5" x14ac:dyDescent="0.2">
      <c r="A1144" s="22" t="s">
        <v>1141</v>
      </c>
      <c r="B1144" s="25">
        <v>886.6</v>
      </c>
      <c r="C1144" s="25">
        <v>553346781.67999995</v>
      </c>
      <c r="D1144" s="21"/>
      <c r="E1144" s="21"/>
    </row>
    <row r="1145" spans="1:5" x14ac:dyDescent="0.2">
      <c r="A1145" s="22" t="s">
        <v>1142</v>
      </c>
      <c r="B1145" s="25">
        <v>889.5</v>
      </c>
      <c r="C1145" s="25">
        <v>557304688.03999996</v>
      </c>
      <c r="D1145" s="21"/>
      <c r="E1145" s="21"/>
    </row>
    <row r="1146" spans="1:5" x14ac:dyDescent="0.2">
      <c r="A1146" s="22" t="s">
        <v>1143</v>
      </c>
      <c r="B1146" s="25">
        <v>898.69</v>
      </c>
      <c r="C1146" s="25">
        <v>562288991.65999997</v>
      </c>
      <c r="D1146" s="21"/>
      <c r="E1146" s="21"/>
    </row>
    <row r="1147" spans="1:5" x14ac:dyDescent="0.2">
      <c r="A1147" s="22" t="s">
        <v>1144</v>
      </c>
      <c r="B1147" s="25">
        <v>887.47</v>
      </c>
      <c r="C1147" s="25">
        <v>553854949.50999999</v>
      </c>
      <c r="D1147" s="21"/>
      <c r="E1147" s="21"/>
    </row>
    <row r="1148" spans="1:5" x14ac:dyDescent="0.2">
      <c r="A1148" s="22" t="s">
        <v>1145</v>
      </c>
      <c r="B1148" s="25">
        <v>889.81</v>
      </c>
      <c r="C1148" s="25">
        <v>560782067.69000006</v>
      </c>
      <c r="D1148" s="21"/>
      <c r="E1148" s="21"/>
    </row>
    <row r="1149" spans="1:5" x14ac:dyDescent="0.2">
      <c r="A1149" s="22" t="s">
        <v>1146</v>
      </c>
      <c r="B1149" s="25">
        <v>878.78</v>
      </c>
      <c r="C1149" s="25">
        <v>552567317.96000004</v>
      </c>
      <c r="D1149" s="21"/>
      <c r="E1149" s="21"/>
    </row>
    <row r="1150" spans="1:5" x14ac:dyDescent="0.2">
      <c r="A1150" s="22" t="s">
        <v>1147</v>
      </c>
      <c r="B1150" s="25">
        <v>881.35</v>
      </c>
      <c r="C1150" s="25">
        <v>550688577.67999995</v>
      </c>
      <c r="D1150" s="21"/>
      <c r="E1150" s="21"/>
    </row>
    <row r="1151" spans="1:5" x14ac:dyDescent="0.2">
      <c r="A1151" s="22" t="s">
        <v>1148</v>
      </c>
      <c r="B1151" s="25">
        <v>876.8</v>
      </c>
      <c r="C1151" s="25">
        <v>548744263.89999998</v>
      </c>
      <c r="D1151" s="21"/>
      <c r="E1151" s="21"/>
    </row>
    <row r="1152" spans="1:5" x14ac:dyDescent="0.2">
      <c r="A1152" s="22" t="s">
        <v>1149</v>
      </c>
      <c r="B1152" s="25">
        <v>863.55</v>
      </c>
      <c r="C1152" s="25">
        <v>541537809.86000001</v>
      </c>
      <c r="D1152" s="21"/>
      <c r="E1152" s="21"/>
    </row>
    <row r="1153" spans="1:5" x14ac:dyDescent="0.2">
      <c r="A1153" s="22" t="s">
        <v>1150</v>
      </c>
      <c r="B1153" s="25">
        <v>869.26</v>
      </c>
      <c r="C1153" s="25">
        <v>545231658.86000001</v>
      </c>
      <c r="D1153" s="21"/>
      <c r="E1153" s="21"/>
    </row>
    <row r="1154" spans="1:5" x14ac:dyDescent="0.2">
      <c r="A1154" s="22" t="s">
        <v>1151</v>
      </c>
      <c r="B1154" s="25">
        <v>865.24</v>
      </c>
      <c r="C1154" s="25">
        <v>543221145.76999998</v>
      </c>
      <c r="D1154" s="21"/>
      <c r="E1154" s="21"/>
    </row>
    <row r="1155" spans="1:5" x14ac:dyDescent="0.2">
      <c r="A1155" s="22" t="s">
        <v>1152</v>
      </c>
      <c r="B1155" s="25">
        <v>860.96</v>
      </c>
      <c r="C1155" s="25">
        <v>545008848.71000004</v>
      </c>
      <c r="D1155" s="21"/>
      <c r="E1155" s="21"/>
    </row>
    <row r="1156" spans="1:5" x14ac:dyDescent="0.2">
      <c r="A1156" s="22" t="s">
        <v>1153</v>
      </c>
      <c r="B1156" s="25">
        <v>871.96</v>
      </c>
      <c r="C1156" s="25">
        <v>555664555.48000002</v>
      </c>
      <c r="D1156" s="21"/>
      <c r="E1156" s="21"/>
    </row>
    <row r="1157" spans="1:5" x14ac:dyDescent="0.2">
      <c r="A1157" s="22" t="s">
        <v>1154</v>
      </c>
      <c r="B1157" s="25">
        <v>870.35</v>
      </c>
      <c r="C1157" s="25">
        <v>555741752.61000001</v>
      </c>
      <c r="D1157" s="21"/>
      <c r="E1157" s="21"/>
    </row>
    <row r="1158" spans="1:5" x14ac:dyDescent="0.2">
      <c r="A1158" s="22" t="s">
        <v>1155</v>
      </c>
      <c r="B1158" s="25">
        <v>877.53</v>
      </c>
      <c r="C1158" s="25">
        <v>559058613.50999999</v>
      </c>
      <c r="D1158" s="21"/>
      <c r="E1158" s="21"/>
    </row>
    <row r="1159" spans="1:5" x14ac:dyDescent="0.2">
      <c r="A1159" s="22" t="s">
        <v>1156</v>
      </c>
      <c r="B1159" s="25">
        <v>880.65</v>
      </c>
      <c r="C1159" s="25">
        <v>563207488.64999998</v>
      </c>
      <c r="D1159" s="21"/>
      <c r="E1159" s="21"/>
    </row>
    <row r="1160" spans="1:5" x14ac:dyDescent="0.2">
      <c r="A1160" s="22" t="s">
        <v>1157</v>
      </c>
      <c r="B1160" s="25">
        <v>881.09</v>
      </c>
      <c r="C1160" s="25">
        <v>561833164.42999995</v>
      </c>
      <c r="D1160" s="21"/>
      <c r="E1160" s="21"/>
    </row>
    <row r="1161" spans="1:5" x14ac:dyDescent="0.2">
      <c r="A1161" s="22" t="s">
        <v>1158</v>
      </c>
      <c r="B1161" s="25">
        <v>874.94</v>
      </c>
      <c r="C1161" s="25">
        <v>547841392.14999998</v>
      </c>
      <c r="D1161" s="21"/>
      <c r="E1161" s="21"/>
    </row>
    <row r="1162" spans="1:5" x14ac:dyDescent="0.2">
      <c r="A1162" s="22" t="s">
        <v>1159</v>
      </c>
      <c r="B1162" s="25">
        <v>879.53</v>
      </c>
      <c r="C1162" s="25">
        <v>549067210.46000004</v>
      </c>
      <c r="D1162" s="21"/>
      <c r="E1162" s="21"/>
    </row>
    <row r="1163" spans="1:5" x14ac:dyDescent="0.2">
      <c r="A1163" s="22" t="s">
        <v>1160</v>
      </c>
      <c r="B1163" s="25">
        <v>881.67</v>
      </c>
      <c r="C1163" s="25">
        <v>554507707</v>
      </c>
      <c r="D1163" s="21"/>
      <c r="E1163" s="21"/>
    </row>
    <row r="1164" spans="1:5" x14ac:dyDescent="0.2">
      <c r="A1164" s="22" t="s">
        <v>1161</v>
      </c>
      <c r="B1164" s="25">
        <v>889.16</v>
      </c>
      <c r="C1164" s="25">
        <v>558903111.55999994</v>
      </c>
      <c r="D1164" s="21"/>
      <c r="E1164" s="21"/>
    </row>
    <row r="1165" spans="1:5" x14ac:dyDescent="0.2">
      <c r="A1165" s="22" t="s">
        <v>1162</v>
      </c>
      <c r="B1165" s="25">
        <v>882.49</v>
      </c>
      <c r="C1165" s="25">
        <v>550391612.64999998</v>
      </c>
      <c r="D1165" s="21"/>
      <c r="E1165" s="21"/>
    </row>
    <row r="1166" spans="1:5" x14ac:dyDescent="0.2">
      <c r="A1166" s="22" t="s">
        <v>1163</v>
      </c>
      <c r="B1166" s="25">
        <v>868.86</v>
      </c>
      <c r="C1166" s="25">
        <v>541350413.83000004</v>
      </c>
      <c r="D1166" s="21"/>
      <c r="E1166" s="21"/>
    </row>
    <row r="1167" spans="1:5" x14ac:dyDescent="0.2">
      <c r="A1167" s="22" t="s">
        <v>1164</v>
      </c>
      <c r="B1167" s="25">
        <v>865.45</v>
      </c>
      <c r="C1167" s="25">
        <v>540587564.25</v>
      </c>
      <c r="D1167" s="21"/>
      <c r="E1167" s="21"/>
    </row>
    <row r="1168" spans="1:5" x14ac:dyDescent="0.2">
      <c r="A1168" s="22" t="s">
        <v>1165</v>
      </c>
      <c r="B1168" s="25">
        <v>847.17</v>
      </c>
      <c r="C1168" s="25">
        <v>533079358.08999997</v>
      </c>
      <c r="D1168" s="21"/>
      <c r="E1168" s="21"/>
    </row>
    <row r="1169" spans="1:5" x14ac:dyDescent="0.2">
      <c r="A1169" s="22" t="s">
        <v>1166</v>
      </c>
      <c r="B1169" s="25">
        <v>841.12</v>
      </c>
      <c r="C1169" s="25">
        <v>528744466.06999999</v>
      </c>
      <c r="D1169" s="21"/>
      <c r="E1169" s="21"/>
    </row>
    <row r="1170" spans="1:5" x14ac:dyDescent="0.2">
      <c r="A1170" s="22" t="s">
        <v>1167</v>
      </c>
      <c r="B1170" s="25">
        <v>858.65</v>
      </c>
      <c r="C1170" s="25">
        <v>536941962.92999995</v>
      </c>
      <c r="D1170" s="21"/>
      <c r="E1170" s="21"/>
    </row>
    <row r="1171" spans="1:5" x14ac:dyDescent="0.2">
      <c r="A1171" s="22" t="s">
        <v>1168</v>
      </c>
      <c r="B1171" s="25">
        <v>863.68</v>
      </c>
      <c r="C1171" s="25">
        <v>539796666.54999995</v>
      </c>
      <c r="D1171" s="21"/>
      <c r="E1171" s="21"/>
    </row>
    <row r="1172" spans="1:5" x14ac:dyDescent="0.2">
      <c r="A1172" s="22" t="s">
        <v>1169</v>
      </c>
      <c r="B1172" s="25">
        <v>850.12</v>
      </c>
      <c r="C1172" s="25">
        <v>533015796.31999999</v>
      </c>
      <c r="D1172" s="21"/>
      <c r="E1172" s="21"/>
    </row>
    <row r="1173" spans="1:5" x14ac:dyDescent="0.2">
      <c r="A1173" s="22" t="s">
        <v>1170</v>
      </c>
      <c r="B1173" s="25">
        <v>848.34</v>
      </c>
      <c r="C1173" s="25">
        <v>532199487.42000002</v>
      </c>
      <c r="D1173" s="21"/>
      <c r="E1173" s="21"/>
    </row>
    <row r="1174" spans="1:5" x14ac:dyDescent="0.2">
      <c r="A1174" s="22" t="s">
        <v>1171</v>
      </c>
      <c r="B1174" s="25">
        <v>845.17</v>
      </c>
      <c r="C1174" s="25">
        <v>530613737.81</v>
      </c>
      <c r="D1174" s="21"/>
      <c r="E1174" s="21"/>
    </row>
    <row r="1175" spans="1:5" x14ac:dyDescent="0.2">
      <c r="A1175" s="22" t="s">
        <v>1172</v>
      </c>
      <c r="B1175" s="25">
        <v>840.29</v>
      </c>
      <c r="C1175" s="25">
        <v>529094049.99000001</v>
      </c>
      <c r="D1175" s="21"/>
      <c r="E1175" s="21"/>
    </row>
    <row r="1176" spans="1:5" x14ac:dyDescent="0.2">
      <c r="A1176" s="22" t="s">
        <v>1173</v>
      </c>
      <c r="B1176" s="25">
        <v>840.38</v>
      </c>
      <c r="C1176" s="25">
        <v>530368346.39999998</v>
      </c>
      <c r="D1176" s="21"/>
      <c r="E1176" s="21"/>
    </row>
    <row r="1177" spans="1:5" x14ac:dyDescent="0.2">
      <c r="A1177" s="22" t="s">
        <v>1174</v>
      </c>
      <c r="B1177" s="25">
        <v>843.93</v>
      </c>
      <c r="C1177" s="25">
        <v>530948571.29000002</v>
      </c>
      <c r="D1177" s="21"/>
      <c r="E1177" s="21"/>
    </row>
    <row r="1178" spans="1:5" x14ac:dyDescent="0.2">
      <c r="A1178" s="22" t="s">
        <v>1175</v>
      </c>
      <c r="B1178" s="25">
        <v>852.21</v>
      </c>
      <c r="C1178" s="25">
        <v>538114140.19000006</v>
      </c>
      <c r="D1178" s="21"/>
      <c r="E1178" s="21"/>
    </row>
    <row r="1179" spans="1:5" x14ac:dyDescent="0.2">
      <c r="A1179" s="22" t="s">
        <v>1176</v>
      </c>
      <c r="B1179" s="25">
        <v>844.53</v>
      </c>
      <c r="C1179" s="25">
        <v>536951514.45000005</v>
      </c>
      <c r="D1179" s="21"/>
      <c r="E1179" s="21"/>
    </row>
    <row r="1180" spans="1:5" x14ac:dyDescent="0.2">
      <c r="A1180" s="22" t="s">
        <v>1177</v>
      </c>
      <c r="B1180" s="25">
        <v>849.47</v>
      </c>
      <c r="C1180" s="25">
        <v>541113683.39999998</v>
      </c>
      <c r="D1180" s="21"/>
      <c r="E1180" s="21"/>
    </row>
    <row r="1181" spans="1:5" x14ac:dyDescent="0.2">
      <c r="A1181" s="22" t="s">
        <v>1178</v>
      </c>
      <c r="B1181" s="25">
        <v>852</v>
      </c>
      <c r="C1181" s="25">
        <v>535655501.56999999</v>
      </c>
      <c r="D1181" s="21"/>
      <c r="E1181" s="21"/>
    </row>
    <row r="1182" spans="1:5" x14ac:dyDescent="0.2">
      <c r="A1182" s="22" t="s">
        <v>1179</v>
      </c>
      <c r="B1182" s="25">
        <v>858.75</v>
      </c>
      <c r="C1182" s="25">
        <v>541496382.60000002</v>
      </c>
      <c r="D1182" s="21"/>
      <c r="E1182" s="21"/>
    </row>
    <row r="1183" spans="1:5" x14ac:dyDescent="0.2">
      <c r="A1183" s="22" t="s">
        <v>1180</v>
      </c>
      <c r="B1183" s="25">
        <v>851.34</v>
      </c>
      <c r="C1183" s="25">
        <v>533603707.27999997</v>
      </c>
      <c r="D1183" s="21"/>
      <c r="E1183" s="21"/>
    </row>
    <row r="1184" spans="1:5" x14ac:dyDescent="0.2">
      <c r="A1184" s="22" t="s">
        <v>1181</v>
      </c>
      <c r="B1184" s="25">
        <v>836.3</v>
      </c>
      <c r="C1184" s="25">
        <v>523081754.19999999</v>
      </c>
      <c r="D1184" s="21"/>
      <c r="E1184" s="21"/>
    </row>
    <row r="1185" spans="1:5" x14ac:dyDescent="0.2">
      <c r="A1185" s="22" t="s">
        <v>1182</v>
      </c>
      <c r="B1185" s="25">
        <v>825.08</v>
      </c>
      <c r="C1185" s="25">
        <v>516738371.93000001</v>
      </c>
      <c r="D1185" s="21"/>
      <c r="E1185" s="21"/>
    </row>
    <row r="1186" spans="1:5" x14ac:dyDescent="0.2">
      <c r="A1186" s="22" t="s">
        <v>1183</v>
      </c>
      <c r="B1186" s="25">
        <v>808.38</v>
      </c>
      <c r="C1186" s="25">
        <v>502793783.94</v>
      </c>
      <c r="D1186" s="21"/>
      <c r="E1186" s="21"/>
    </row>
    <row r="1187" spans="1:5" x14ac:dyDescent="0.2">
      <c r="A1187" s="22" t="s">
        <v>1184</v>
      </c>
      <c r="B1187" s="25">
        <v>810.19</v>
      </c>
      <c r="C1187" s="25">
        <v>505722527.30000001</v>
      </c>
      <c r="D1187" s="21"/>
      <c r="E1187" s="21"/>
    </row>
    <row r="1188" spans="1:5" x14ac:dyDescent="0.2">
      <c r="A1188" s="22" t="s">
        <v>1185</v>
      </c>
      <c r="B1188" s="25">
        <v>807.4</v>
      </c>
      <c r="C1188" s="25">
        <v>505360532.60000002</v>
      </c>
      <c r="D1188" s="21"/>
      <c r="E1188" s="21"/>
    </row>
    <row r="1189" spans="1:5" x14ac:dyDescent="0.2">
      <c r="A1189" s="22" t="s">
        <v>1186</v>
      </c>
      <c r="B1189" s="25">
        <v>808.33</v>
      </c>
      <c r="C1189" s="25">
        <v>514022423.94999999</v>
      </c>
      <c r="D1189" s="21"/>
      <c r="E1189" s="21"/>
    </row>
    <row r="1190" spans="1:5" x14ac:dyDescent="0.2">
      <c r="A1190" s="22" t="s">
        <v>1187</v>
      </c>
      <c r="B1190" s="25">
        <v>808.25</v>
      </c>
      <c r="C1190" s="25">
        <v>519554587.37</v>
      </c>
      <c r="D1190" s="21"/>
      <c r="E1190" s="21"/>
    </row>
    <row r="1191" spans="1:5" x14ac:dyDescent="0.2">
      <c r="A1191" s="22" t="s">
        <v>1188</v>
      </c>
      <c r="B1191" s="25">
        <v>818.23</v>
      </c>
      <c r="C1191" s="25">
        <v>525876159.62</v>
      </c>
      <c r="D1191" s="21"/>
      <c r="E1191" s="21"/>
    </row>
    <row r="1192" spans="1:5" x14ac:dyDescent="0.2">
      <c r="A1192" s="22" t="s">
        <v>1189</v>
      </c>
      <c r="B1192" s="25">
        <v>829</v>
      </c>
      <c r="C1192" s="25">
        <v>529271716.48000002</v>
      </c>
      <c r="D1192" s="21"/>
      <c r="E1192" s="21"/>
    </row>
    <row r="1193" spans="1:5" x14ac:dyDescent="0.2">
      <c r="A1193" s="22" t="s">
        <v>1190</v>
      </c>
      <c r="B1193" s="25">
        <v>839.17</v>
      </c>
      <c r="C1193" s="25">
        <v>527342974.97000003</v>
      </c>
      <c r="D1193" s="21"/>
      <c r="E1193" s="21"/>
    </row>
    <row r="1194" spans="1:5" x14ac:dyDescent="0.2">
      <c r="A1194" s="22" t="s">
        <v>1191</v>
      </c>
      <c r="B1194" s="25">
        <v>836.38</v>
      </c>
      <c r="C1194" s="25">
        <v>525380926</v>
      </c>
      <c r="D1194" s="21"/>
      <c r="E1194" s="21"/>
    </row>
    <row r="1195" spans="1:5" x14ac:dyDescent="0.2">
      <c r="A1195" s="22" t="s">
        <v>1192</v>
      </c>
      <c r="B1195" s="25">
        <v>833.42</v>
      </c>
      <c r="C1195" s="25">
        <v>527111534.04000002</v>
      </c>
      <c r="D1195" s="21"/>
      <c r="E1195" s="21"/>
    </row>
    <row r="1196" spans="1:5" x14ac:dyDescent="0.2">
      <c r="A1196" s="22" t="s">
        <v>1193</v>
      </c>
      <c r="B1196" s="25">
        <v>814.6</v>
      </c>
      <c r="C1196" s="25">
        <v>515227937.19999999</v>
      </c>
      <c r="D1196" s="21"/>
      <c r="E1196" s="21"/>
    </row>
    <row r="1197" spans="1:5" x14ac:dyDescent="0.2">
      <c r="A1197" s="22" t="s">
        <v>1194</v>
      </c>
      <c r="B1197" s="25">
        <v>820.18</v>
      </c>
      <c r="C1197" s="25">
        <v>518390579.41000003</v>
      </c>
      <c r="D1197" s="21"/>
      <c r="E1197" s="21"/>
    </row>
    <row r="1198" spans="1:5" x14ac:dyDescent="0.2">
      <c r="A1198" s="22" t="s">
        <v>1195</v>
      </c>
      <c r="B1198" s="25">
        <v>814.38</v>
      </c>
      <c r="C1198" s="25">
        <v>515062347.89999998</v>
      </c>
      <c r="D1198" s="21"/>
      <c r="E1198" s="21"/>
    </row>
    <row r="1199" spans="1:5" x14ac:dyDescent="0.2">
      <c r="A1199" s="22" t="s">
        <v>1196</v>
      </c>
      <c r="B1199" s="25">
        <v>806.08</v>
      </c>
      <c r="C1199" s="25">
        <v>509543463.48000002</v>
      </c>
      <c r="D1199" s="21"/>
      <c r="E1199" s="21"/>
    </row>
    <row r="1200" spans="1:5" x14ac:dyDescent="0.2">
      <c r="A1200" s="22" t="s">
        <v>1197</v>
      </c>
      <c r="B1200" s="25">
        <v>801.21</v>
      </c>
      <c r="C1200" s="25">
        <v>505063535.82999998</v>
      </c>
      <c r="D1200" s="21"/>
      <c r="E1200" s="21"/>
    </row>
    <row r="1201" spans="1:5" x14ac:dyDescent="0.2">
      <c r="A1201" s="22" t="s">
        <v>1198</v>
      </c>
      <c r="B1201" s="25">
        <v>799.75</v>
      </c>
      <c r="C1201" s="25">
        <v>504605656.44999999</v>
      </c>
      <c r="D1201" s="21"/>
      <c r="E1201" s="21"/>
    </row>
    <row r="1202" spans="1:5" x14ac:dyDescent="0.2">
      <c r="A1202" s="22" t="s">
        <v>1199</v>
      </c>
      <c r="B1202" s="25">
        <v>801.21</v>
      </c>
      <c r="C1202" s="25">
        <v>510192064.89999998</v>
      </c>
      <c r="D1202" s="21"/>
      <c r="E1202" s="21"/>
    </row>
    <row r="1203" spans="1:5" x14ac:dyDescent="0.2">
      <c r="A1203" s="22" t="s">
        <v>1200</v>
      </c>
      <c r="B1203" s="25">
        <v>803.14</v>
      </c>
      <c r="C1203" s="25">
        <v>514066368.76999998</v>
      </c>
      <c r="D1203" s="21"/>
      <c r="E1203" s="21"/>
    </row>
    <row r="1204" spans="1:5" x14ac:dyDescent="0.2">
      <c r="A1204" s="22" t="s">
        <v>1201</v>
      </c>
      <c r="B1204" s="25">
        <v>807.1</v>
      </c>
      <c r="C1204" s="25">
        <v>518203037.72000003</v>
      </c>
      <c r="D1204" s="21"/>
      <c r="E1204" s="21"/>
    </row>
    <row r="1205" spans="1:5" x14ac:dyDescent="0.2">
      <c r="A1205" s="22" t="s">
        <v>1202</v>
      </c>
      <c r="B1205" s="25">
        <v>817.65</v>
      </c>
      <c r="C1205" s="25">
        <v>523843902.86000001</v>
      </c>
      <c r="D1205" s="21"/>
      <c r="E1205" s="21"/>
    </row>
    <row r="1206" spans="1:5" x14ac:dyDescent="0.2">
      <c r="A1206" s="22" t="s">
        <v>1203</v>
      </c>
      <c r="B1206" s="25">
        <v>811.67</v>
      </c>
      <c r="C1206" s="25">
        <v>517816460.72000003</v>
      </c>
      <c r="D1206" s="21"/>
      <c r="E1206" s="21"/>
    </row>
    <row r="1207" spans="1:5" x14ac:dyDescent="0.2">
      <c r="A1207" s="22" t="s">
        <v>1204</v>
      </c>
      <c r="B1207" s="25">
        <v>818.97</v>
      </c>
      <c r="C1207" s="25">
        <v>521932609.83999997</v>
      </c>
      <c r="D1207" s="21"/>
      <c r="E1207" s="21"/>
    </row>
    <row r="1208" spans="1:5" x14ac:dyDescent="0.2">
      <c r="A1208" s="22" t="s">
        <v>1205</v>
      </c>
      <c r="B1208" s="25">
        <v>807.86</v>
      </c>
      <c r="C1208" s="25">
        <v>514771195.73000002</v>
      </c>
      <c r="D1208" s="21"/>
      <c r="E1208" s="21"/>
    </row>
    <row r="1209" spans="1:5" x14ac:dyDescent="0.2">
      <c r="A1209" s="22" t="s">
        <v>1206</v>
      </c>
      <c r="B1209" s="25">
        <v>800.1</v>
      </c>
      <c r="C1209" s="25">
        <v>510263606.89999998</v>
      </c>
      <c r="D1209" s="21"/>
      <c r="E1209" s="21"/>
    </row>
    <row r="1210" spans="1:5" x14ac:dyDescent="0.2">
      <c r="A1210" s="22" t="s">
        <v>1207</v>
      </c>
      <c r="B1210" s="25">
        <v>794.24</v>
      </c>
      <c r="C1210" s="25">
        <v>512188761.35000002</v>
      </c>
      <c r="D1210" s="21"/>
      <c r="E1210" s="21"/>
    </row>
    <row r="1211" spans="1:5" x14ac:dyDescent="0.2">
      <c r="A1211" s="22" t="s">
        <v>1208</v>
      </c>
      <c r="B1211" s="25">
        <v>790.88</v>
      </c>
      <c r="C1211" s="25">
        <v>508642143.31999999</v>
      </c>
      <c r="D1211" s="21"/>
      <c r="E1211" s="21"/>
    </row>
    <row r="1212" spans="1:5" x14ac:dyDescent="0.2">
      <c r="A1212" s="22" t="s">
        <v>1209</v>
      </c>
      <c r="B1212" s="25">
        <v>809.49</v>
      </c>
      <c r="C1212" s="25">
        <v>513438593.89999998</v>
      </c>
      <c r="D1212" s="21"/>
      <c r="E1212" s="21"/>
    </row>
    <row r="1213" spans="1:5" x14ac:dyDescent="0.2">
      <c r="A1213" s="22" t="s">
        <v>1210</v>
      </c>
      <c r="B1213" s="25">
        <v>803.83</v>
      </c>
      <c r="C1213" s="25">
        <v>517181546.43000001</v>
      </c>
      <c r="D1213" s="21"/>
      <c r="E1213" s="21"/>
    </row>
    <row r="1214" spans="1:5" x14ac:dyDescent="0.2">
      <c r="A1214" s="22" t="s">
        <v>1211</v>
      </c>
      <c r="B1214" s="25">
        <v>794.23</v>
      </c>
      <c r="C1214" s="25">
        <v>515804064.42000002</v>
      </c>
      <c r="D1214" s="21"/>
      <c r="E1214" s="21"/>
    </row>
    <row r="1215" spans="1:5" x14ac:dyDescent="0.2">
      <c r="A1215" s="22" t="s">
        <v>1212</v>
      </c>
      <c r="B1215" s="25">
        <v>809.29</v>
      </c>
      <c r="C1215" s="25">
        <v>534408352.38</v>
      </c>
      <c r="D1215" s="21"/>
      <c r="E1215" s="21"/>
    </row>
    <row r="1216" spans="1:5" x14ac:dyDescent="0.2">
      <c r="A1216" s="22" t="s">
        <v>1213</v>
      </c>
      <c r="B1216" s="25">
        <v>816.15</v>
      </c>
      <c r="C1216" s="25">
        <v>541475184.00999999</v>
      </c>
      <c r="D1216" s="21"/>
      <c r="E1216" s="21"/>
    </row>
    <row r="1217" spans="1:5" x14ac:dyDescent="0.2">
      <c r="A1217" s="22" t="s">
        <v>1214</v>
      </c>
      <c r="B1217" s="25">
        <v>820.98</v>
      </c>
      <c r="C1217" s="25">
        <v>554561029.13999999</v>
      </c>
      <c r="D1217" s="21"/>
      <c r="E1217" s="21"/>
    </row>
    <row r="1218" spans="1:5" x14ac:dyDescent="0.2">
      <c r="A1218" s="22" t="s">
        <v>1215</v>
      </c>
      <c r="B1218" s="25">
        <v>835.3</v>
      </c>
      <c r="C1218" s="25">
        <v>564999933.63</v>
      </c>
      <c r="D1218" s="21"/>
      <c r="E1218" s="21"/>
    </row>
    <row r="1219" spans="1:5" x14ac:dyDescent="0.2">
      <c r="A1219" s="22" t="s">
        <v>1216</v>
      </c>
      <c r="B1219" s="25">
        <v>863.26</v>
      </c>
      <c r="C1219" s="25">
        <v>586342967.20000005</v>
      </c>
      <c r="D1219" s="21"/>
      <c r="E1219" s="21"/>
    </row>
    <row r="1220" spans="1:5" x14ac:dyDescent="0.2">
      <c r="A1220" s="22" t="s">
        <v>1217</v>
      </c>
      <c r="B1220" s="25">
        <v>861.55</v>
      </c>
      <c r="C1220" s="25">
        <v>585628135.94000006</v>
      </c>
      <c r="D1220" s="21"/>
      <c r="E1220" s="21"/>
    </row>
    <row r="1221" spans="1:5" x14ac:dyDescent="0.2">
      <c r="A1221" s="22" t="s">
        <v>1218</v>
      </c>
      <c r="B1221" s="25">
        <v>871.12</v>
      </c>
      <c r="C1221" s="25">
        <v>592382182.77999997</v>
      </c>
      <c r="D1221" s="21"/>
      <c r="E1221" s="21"/>
    </row>
    <row r="1222" spans="1:5" x14ac:dyDescent="0.2">
      <c r="A1222" s="22" t="s">
        <v>1219</v>
      </c>
      <c r="B1222" s="25">
        <v>878.92</v>
      </c>
      <c r="C1222" s="25">
        <v>603415193.57000005</v>
      </c>
      <c r="D1222" s="21"/>
      <c r="E1222" s="21"/>
    </row>
    <row r="1223" spans="1:5" x14ac:dyDescent="0.2">
      <c r="A1223" s="22" t="s">
        <v>1220</v>
      </c>
      <c r="B1223" s="25">
        <v>889.77</v>
      </c>
      <c r="C1223" s="25">
        <v>612914511.97000003</v>
      </c>
      <c r="D1223" s="21"/>
      <c r="E1223" s="21"/>
    </row>
    <row r="1224" spans="1:5" x14ac:dyDescent="0.2">
      <c r="A1224" s="22" t="s">
        <v>1221</v>
      </c>
      <c r="B1224" s="25">
        <v>910.48</v>
      </c>
      <c r="C1224" s="25">
        <v>642772549.35000002</v>
      </c>
      <c r="D1224" s="21"/>
      <c r="E1224" s="21"/>
    </row>
    <row r="1225" spans="1:5" x14ac:dyDescent="0.2">
      <c r="A1225" s="22" t="s">
        <v>1222</v>
      </c>
      <c r="B1225" s="25">
        <v>922.2</v>
      </c>
      <c r="C1225" s="25">
        <v>647641312.08000004</v>
      </c>
      <c r="D1225" s="21"/>
      <c r="E1225" s="21"/>
    </row>
    <row r="1226" spans="1:5" x14ac:dyDescent="0.2">
      <c r="A1226" s="22" t="s">
        <v>1223</v>
      </c>
      <c r="B1226" s="25">
        <v>907.55</v>
      </c>
      <c r="C1226" s="25">
        <v>639009906.80999994</v>
      </c>
      <c r="D1226" s="21"/>
      <c r="E1226" s="21"/>
    </row>
    <row r="1227" spans="1:5" x14ac:dyDescent="0.2">
      <c r="A1227" s="22" t="s">
        <v>1224</v>
      </c>
      <c r="B1227" s="25">
        <v>906.82</v>
      </c>
      <c r="C1227" s="25">
        <v>637100486.48000002</v>
      </c>
      <c r="D1227" s="21"/>
      <c r="E1227" s="21"/>
    </row>
    <row r="1228" spans="1:5" x14ac:dyDescent="0.2">
      <c r="A1228" s="22" t="s">
        <v>1225</v>
      </c>
      <c r="B1228" s="25">
        <v>891.86</v>
      </c>
      <c r="C1228" s="25">
        <v>626574678.15999997</v>
      </c>
      <c r="D1228" s="21"/>
      <c r="E1228" s="21"/>
    </row>
    <row r="1229" spans="1:5" x14ac:dyDescent="0.2">
      <c r="A1229" s="22" t="s">
        <v>1226</v>
      </c>
      <c r="B1229" s="25">
        <v>890.64</v>
      </c>
      <c r="C1229" s="25">
        <v>629345121.24000001</v>
      </c>
      <c r="D1229" s="21"/>
      <c r="E1229" s="21"/>
    </row>
    <row r="1230" spans="1:5" x14ac:dyDescent="0.2">
      <c r="A1230" s="22" t="s">
        <v>1227</v>
      </c>
      <c r="B1230" s="25">
        <v>894.54</v>
      </c>
      <c r="C1230" s="25">
        <v>635639164.61000001</v>
      </c>
      <c r="D1230" s="21"/>
      <c r="E1230" s="21"/>
    </row>
    <row r="1231" spans="1:5" x14ac:dyDescent="0.2">
      <c r="A1231" s="22" t="s">
        <v>1228</v>
      </c>
      <c r="B1231" s="25">
        <v>899.56</v>
      </c>
      <c r="C1231" s="25">
        <v>635628338.09000003</v>
      </c>
      <c r="D1231" s="21"/>
      <c r="E1231" s="21"/>
    </row>
    <row r="1232" spans="1:5" x14ac:dyDescent="0.2">
      <c r="A1232" s="22" t="s">
        <v>1229</v>
      </c>
      <c r="B1232" s="25">
        <v>904.29</v>
      </c>
      <c r="C1232" s="25">
        <v>640581414.70000005</v>
      </c>
      <c r="D1232" s="21"/>
      <c r="E1232" s="21"/>
    </row>
    <row r="1233" spans="1:5" x14ac:dyDescent="0.2">
      <c r="A1233" s="22" t="s">
        <v>1230</v>
      </c>
      <c r="B1233" s="25">
        <v>903.14</v>
      </c>
      <c r="C1233" s="25">
        <v>639143417.63</v>
      </c>
      <c r="D1233" s="21"/>
      <c r="E1233" s="21"/>
    </row>
    <row r="1234" spans="1:5" x14ac:dyDescent="0.2">
      <c r="A1234" s="22" t="s">
        <v>1231</v>
      </c>
      <c r="B1234" s="25">
        <v>895.64</v>
      </c>
      <c r="C1234" s="25">
        <v>640286469.33000004</v>
      </c>
      <c r="D1234" s="21"/>
      <c r="E1234" s="21"/>
    </row>
    <row r="1235" spans="1:5" x14ac:dyDescent="0.2">
      <c r="A1235" s="22" t="s">
        <v>1232</v>
      </c>
      <c r="B1235" s="25">
        <v>897.03</v>
      </c>
      <c r="C1235" s="25">
        <v>646587101.74000001</v>
      </c>
      <c r="D1235" s="21"/>
      <c r="E1235" s="21"/>
    </row>
    <row r="1236" spans="1:5" x14ac:dyDescent="0.2">
      <c r="A1236" s="22" t="s">
        <v>1233</v>
      </c>
      <c r="B1236" s="25">
        <v>893.01</v>
      </c>
      <c r="C1236" s="25">
        <v>644795760.33000004</v>
      </c>
      <c r="D1236" s="21"/>
      <c r="E1236" s="21"/>
    </row>
    <row r="1237" spans="1:5" x14ac:dyDescent="0.2">
      <c r="A1237" s="22" t="s">
        <v>1234</v>
      </c>
      <c r="B1237" s="25">
        <v>895.13</v>
      </c>
      <c r="C1237" s="25">
        <v>653640035.47000003</v>
      </c>
      <c r="D1237" s="21"/>
      <c r="E1237" s="21"/>
    </row>
    <row r="1238" spans="1:5" x14ac:dyDescent="0.2">
      <c r="A1238" s="22" t="s">
        <v>1235</v>
      </c>
      <c r="B1238" s="25">
        <v>892</v>
      </c>
      <c r="C1238" s="25">
        <v>653800705.02999997</v>
      </c>
      <c r="D1238" s="21"/>
      <c r="E1238" s="21"/>
    </row>
    <row r="1239" spans="1:5" x14ac:dyDescent="0.2">
      <c r="A1239" s="22" t="s">
        <v>1236</v>
      </c>
      <c r="B1239" s="25">
        <v>892.78</v>
      </c>
      <c r="C1239" s="25">
        <v>657218648.48000002</v>
      </c>
      <c r="D1239" s="21"/>
      <c r="E1239" s="21"/>
    </row>
    <row r="1240" spans="1:5" x14ac:dyDescent="0.2">
      <c r="A1240" s="22" t="s">
        <v>1237</v>
      </c>
      <c r="B1240" s="25">
        <v>899.4</v>
      </c>
      <c r="C1240" s="25">
        <v>663188561.09000003</v>
      </c>
      <c r="D1240" s="21"/>
      <c r="E1240" s="21"/>
    </row>
    <row r="1241" spans="1:5" x14ac:dyDescent="0.2">
      <c r="A1241" s="22" t="s">
        <v>1238</v>
      </c>
      <c r="B1241" s="25">
        <v>893.67</v>
      </c>
      <c r="C1241" s="25">
        <v>665452352.28999996</v>
      </c>
      <c r="D1241" s="21"/>
      <c r="E1241" s="21"/>
    </row>
    <row r="1242" spans="1:5" x14ac:dyDescent="0.2">
      <c r="A1242" s="22" t="s">
        <v>1239</v>
      </c>
      <c r="B1242" s="25">
        <v>899.59</v>
      </c>
      <c r="C1242" s="25">
        <v>669709611.76999998</v>
      </c>
      <c r="D1242" s="21"/>
      <c r="E1242" s="21"/>
    </row>
    <row r="1243" spans="1:5" x14ac:dyDescent="0.2">
      <c r="A1243" s="22" t="s">
        <v>1240</v>
      </c>
      <c r="B1243" s="25">
        <v>898.73</v>
      </c>
      <c r="C1243" s="25">
        <v>675454802.53999996</v>
      </c>
      <c r="D1243" s="21"/>
      <c r="E1243" s="21"/>
    </row>
    <row r="1244" spans="1:5" x14ac:dyDescent="0.2">
      <c r="A1244" s="22" t="s">
        <v>1241</v>
      </c>
      <c r="B1244" s="25">
        <v>902.14</v>
      </c>
      <c r="C1244" s="25">
        <v>677465354.03999996</v>
      </c>
      <c r="D1244" s="21"/>
      <c r="E1244" s="21"/>
    </row>
    <row r="1245" spans="1:5" x14ac:dyDescent="0.2">
      <c r="A1245" s="22" t="s">
        <v>1242</v>
      </c>
      <c r="B1245" s="25">
        <v>910.48</v>
      </c>
      <c r="C1245" s="25">
        <v>674219147.36000001</v>
      </c>
      <c r="D1245" s="21"/>
      <c r="E1245" s="21"/>
    </row>
    <row r="1246" spans="1:5" x14ac:dyDescent="0.2">
      <c r="A1246" s="22" t="s">
        <v>1243</v>
      </c>
      <c r="B1246" s="25">
        <v>911.87</v>
      </c>
      <c r="C1246" s="25">
        <v>680235345.94000006</v>
      </c>
      <c r="D1246" s="21"/>
      <c r="E1246" s="21"/>
    </row>
    <row r="1247" spans="1:5" x14ac:dyDescent="0.2">
      <c r="A1247" s="22" t="s">
        <v>1244</v>
      </c>
      <c r="B1247" s="25">
        <v>907.23</v>
      </c>
      <c r="C1247" s="25">
        <v>687926389.87</v>
      </c>
      <c r="D1247" s="21"/>
      <c r="E1247" s="21"/>
    </row>
    <row r="1248" spans="1:5" x14ac:dyDescent="0.2">
      <c r="A1248" s="22" t="s">
        <v>1245</v>
      </c>
      <c r="B1248" s="25">
        <v>894.9</v>
      </c>
      <c r="C1248" s="25">
        <v>684893431.53999996</v>
      </c>
      <c r="D1248" s="21"/>
      <c r="E1248" s="21"/>
    </row>
    <row r="1249" spans="1:5" x14ac:dyDescent="0.2">
      <c r="A1249" s="22" t="s">
        <v>1246</v>
      </c>
      <c r="B1249" s="25">
        <v>910.76</v>
      </c>
      <c r="C1249" s="25">
        <v>697571114.00999999</v>
      </c>
      <c r="D1249" s="21"/>
      <c r="E1249" s="21"/>
    </row>
    <row r="1250" spans="1:5" x14ac:dyDescent="0.2">
      <c r="A1250" s="22" t="s">
        <v>1247</v>
      </c>
      <c r="B1250" s="25">
        <v>922.58</v>
      </c>
      <c r="C1250" s="25">
        <v>704915170.67999995</v>
      </c>
      <c r="D1250" s="21"/>
      <c r="E1250" s="21"/>
    </row>
    <row r="1251" spans="1:5" x14ac:dyDescent="0.2">
      <c r="A1251" s="22" t="s">
        <v>1248</v>
      </c>
      <c r="B1251" s="25">
        <v>923.73</v>
      </c>
      <c r="C1251" s="25">
        <v>715136569.17999995</v>
      </c>
      <c r="D1251" s="21"/>
      <c r="E1251" s="21"/>
    </row>
    <row r="1252" spans="1:5" x14ac:dyDescent="0.2">
      <c r="A1252" s="22" t="s">
        <v>1249</v>
      </c>
      <c r="B1252" s="25">
        <v>911.57</v>
      </c>
      <c r="C1252" s="25">
        <v>700698314.92999995</v>
      </c>
      <c r="D1252" s="21"/>
      <c r="E1252" s="21"/>
    </row>
    <row r="1253" spans="1:5" x14ac:dyDescent="0.2">
      <c r="A1253" s="22" t="s">
        <v>1250</v>
      </c>
      <c r="B1253" s="25">
        <v>912.17</v>
      </c>
      <c r="C1253" s="25">
        <v>689935829</v>
      </c>
      <c r="D1253" s="21"/>
      <c r="E1253" s="21"/>
    </row>
    <row r="1254" spans="1:5" x14ac:dyDescent="0.2">
      <c r="A1254" s="22" t="s">
        <v>1251</v>
      </c>
      <c r="B1254" s="25">
        <v>912.66</v>
      </c>
      <c r="C1254" s="25">
        <v>693794713.13999999</v>
      </c>
      <c r="D1254" s="21"/>
      <c r="E1254" s="21"/>
    </row>
    <row r="1255" spans="1:5" x14ac:dyDescent="0.2">
      <c r="A1255" s="22" t="s">
        <v>1252</v>
      </c>
      <c r="B1255" s="25">
        <v>914.76</v>
      </c>
      <c r="C1255" s="25">
        <v>691913174.75999999</v>
      </c>
      <c r="D1255" s="21"/>
      <c r="E1255" s="21"/>
    </row>
    <row r="1256" spans="1:5" x14ac:dyDescent="0.2">
      <c r="A1256" s="22" t="s">
        <v>1253</v>
      </c>
      <c r="B1256" s="25">
        <v>920.31</v>
      </c>
      <c r="C1256" s="25">
        <v>694982479.82000005</v>
      </c>
      <c r="D1256" s="21"/>
      <c r="E1256" s="21"/>
    </row>
    <row r="1257" spans="1:5" x14ac:dyDescent="0.2">
      <c r="A1257" s="22" t="s">
        <v>1254</v>
      </c>
      <c r="B1257" s="25">
        <v>929.83</v>
      </c>
      <c r="C1257" s="25">
        <v>693499298.40999997</v>
      </c>
      <c r="D1257" s="21"/>
      <c r="E1257" s="21"/>
    </row>
    <row r="1258" spans="1:5" x14ac:dyDescent="0.2">
      <c r="A1258" s="22" t="s">
        <v>1255</v>
      </c>
      <c r="B1258" s="25">
        <v>934.91</v>
      </c>
      <c r="C1258" s="25">
        <v>694203501.57000005</v>
      </c>
      <c r="D1258" s="21"/>
      <c r="E1258" s="21"/>
    </row>
    <row r="1259" spans="1:5" x14ac:dyDescent="0.2">
      <c r="A1259" s="22" t="s">
        <v>1256</v>
      </c>
      <c r="B1259" s="25">
        <v>935.45</v>
      </c>
      <c r="C1259" s="25">
        <v>695212892.01999998</v>
      </c>
      <c r="D1259" s="21"/>
      <c r="E1259" s="21"/>
    </row>
    <row r="1260" spans="1:5" x14ac:dyDescent="0.2">
      <c r="A1260" s="22" t="s">
        <v>1257</v>
      </c>
      <c r="B1260" s="25">
        <v>918.23</v>
      </c>
      <c r="C1260" s="25">
        <v>691209599.45000005</v>
      </c>
      <c r="D1260" s="21"/>
      <c r="E1260" s="21"/>
    </row>
    <row r="1261" spans="1:5" x14ac:dyDescent="0.2">
      <c r="A1261" s="22" t="s">
        <v>1258</v>
      </c>
      <c r="B1261" s="25">
        <v>908.99</v>
      </c>
      <c r="C1261" s="25">
        <v>680733591.86000001</v>
      </c>
      <c r="D1261" s="21"/>
      <c r="E1261" s="21"/>
    </row>
    <row r="1262" spans="1:5" x14ac:dyDescent="0.2">
      <c r="A1262" s="22" t="s">
        <v>1259</v>
      </c>
      <c r="B1262" s="25">
        <v>905.07</v>
      </c>
      <c r="C1262" s="25">
        <v>678910898.95000005</v>
      </c>
      <c r="D1262" s="21"/>
      <c r="E1262" s="21"/>
    </row>
    <row r="1263" spans="1:5" x14ac:dyDescent="0.2">
      <c r="A1263" s="22" t="s">
        <v>1260</v>
      </c>
      <c r="B1263" s="25">
        <v>889.16</v>
      </c>
      <c r="C1263" s="25">
        <v>681535222.00999999</v>
      </c>
      <c r="D1263" s="21"/>
      <c r="E1263" s="21"/>
    </row>
    <row r="1264" spans="1:5" x14ac:dyDescent="0.2">
      <c r="A1264" s="22" t="s">
        <v>1261</v>
      </c>
      <c r="B1264" s="25">
        <v>887.37</v>
      </c>
      <c r="C1264" s="25">
        <v>678154692.26999998</v>
      </c>
      <c r="D1264" s="21"/>
      <c r="E1264" s="21"/>
    </row>
    <row r="1265" spans="1:5" x14ac:dyDescent="0.2">
      <c r="A1265" s="22" t="s">
        <v>1262</v>
      </c>
      <c r="B1265" s="25">
        <v>911.91</v>
      </c>
      <c r="C1265" s="25">
        <v>699208391.51999998</v>
      </c>
      <c r="D1265" s="21"/>
      <c r="E1265" s="21"/>
    </row>
    <row r="1266" spans="1:5" x14ac:dyDescent="0.2">
      <c r="A1266" s="22" t="s">
        <v>1263</v>
      </c>
      <c r="B1266" s="25">
        <v>911.93</v>
      </c>
      <c r="C1266" s="25">
        <v>702027282.63999999</v>
      </c>
      <c r="D1266" s="21"/>
      <c r="E1266" s="21"/>
    </row>
    <row r="1267" spans="1:5" x14ac:dyDescent="0.2">
      <c r="A1267" s="22" t="s">
        <v>1264</v>
      </c>
      <c r="B1267" s="25">
        <v>908.88</v>
      </c>
      <c r="C1267" s="25">
        <v>689994008.76999998</v>
      </c>
      <c r="D1267" s="21"/>
      <c r="E1267" s="21"/>
    </row>
    <row r="1268" spans="1:5" x14ac:dyDescent="0.2">
      <c r="A1268" s="22" t="s">
        <v>1265</v>
      </c>
      <c r="B1268" s="25">
        <v>921.02</v>
      </c>
      <c r="C1268" s="25">
        <v>695592146.11000001</v>
      </c>
      <c r="D1268" s="21"/>
      <c r="E1268" s="21"/>
    </row>
    <row r="1269" spans="1:5" x14ac:dyDescent="0.2">
      <c r="A1269" s="22" t="s">
        <v>1266</v>
      </c>
      <c r="B1269" s="25">
        <v>912.4</v>
      </c>
      <c r="C1269" s="25">
        <v>686209700.28999996</v>
      </c>
      <c r="D1269" s="21"/>
      <c r="E1269" s="21"/>
    </row>
    <row r="1270" spans="1:5" x14ac:dyDescent="0.2">
      <c r="A1270" s="22" t="s">
        <v>1267</v>
      </c>
      <c r="B1270" s="25">
        <v>913.69</v>
      </c>
      <c r="C1270" s="25">
        <v>694506520.03999996</v>
      </c>
      <c r="D1270" s="21"/>
      <c r="E1270" s="21"/>
    </row>
    <row r="1271" spans="1:5" x14ac:dyDescent="0.2">
      <c r="A1271" s="22" t="s">
        <v>1268</v>
      </c>
      <c r="B1271" s="25">
        <v>903.02</v>
      </c>
      <c r="C1271" s="25">
        <v>686820847.05999994</v>
      </c>
      <c r="D1271" s="21"/>
      <c r="E1271" s="21"/>
    </row>
    <row r="1272" spans="1:5" x14ac:dyDescent="0.2">
      <c r="A1272" s="22" t="s">
        <v>1269</v>
      </c>
      <c r="B1272" s="25">
        <v>887.84</v>
      </c>
      <c r="C1272" s="25">
        <v>676109877.24000001</v>
      </c>
      <c r="D1272" s="21"/>
      <c r="E1272" s="21"/>
    </row>
    <row r="1273" spans="1:5" x14ac:dyDescent="0.2">
      <c r="A1273" s="22" t="s">
        <v>1270</v>
      </c>
      <c r="B1273" s="25">
        <v>885.4</v>
      </c>
      <c r="C1273" s="25">
        <v>653338327.38</v>
      </c>
      <c r="D1273" s="21"/>
      <c r="E1273" s="21"/>
    </row>
    <row r="1274" spans="1:5" x14ac:dyDescent="0.2">
      <c r="A1274" s="22" t="s">
        <v>1271</v>
      </c>
      <c r="B1274" s="25">
        <v>888.83</v>
      </c>
      <c r="C1274" s="25">
        <v>653513313.16999996</v>
      </c>
      <c r="D1274" s="21"/>
      <c r="E1274" s="21"/>
    </row>
    <row r="1275" spans="1:5" x14ac:dyDescent="0.2">
      <c r="A1275" s="22" t="s">
        <v>1272</v>
      </c>
      <c r="B1275" s="25">
        <v>883.96</v>
      </c>
      <c r="C1275" s="25">
        <v>649856790.38999999</v>
      </c>
      <c r="D1275" s="21"/>
      <c r="E1275" s="21"/>
    </row>
    <row r="1276" spans="1:5" x14ac:dyDescent="0.2">
      <c r="A1276" s="22" t="s">
        <v>1273</v>
      </c>
      <c r="B1276" s="25">
        <v>874.4</v>
      </c>
      <c r="C1276" s="25">
        <v>637444632.51999998</v>
      </c>
      <c r="D1276" s="21"/>
      <c r="E1276" s="21"/>
    </row>
    <row r="1277" spans="1:5" x14ac:dyDescent="0.2">
      <c r="A1277" s="22" t="s">
        <v>1274</v>
      </c>
      <c r="B1277" s="25">
        <v>884.57</v>
      </c>
      <c r="C1277" s="25">
        <v>642262969.51999998</v>
      </c>
      <c r="D1277" s="21"/>
      <c r="E1277" s="21"/>
    </row>
    <row r="1278" spans="1:5" x14ac:dyDescent="0.2">
      <c r="A1278" s="22" t="s">
        <v>1275</v>
      </c>
      <c r="B1278" s="25">
        <v>872.92</v>
      </c>
      <c r="C1278" s="25">
        <v>638262251.89999998</v>
      </c>
      <c r="D1278" s="21"/>
      <c r="E1278" s="21"/>
    </row>
    <row r="1279" spans="1:5" x14ac:dyDescent="0.2">
      <c r="A1279" s="22" t="s">
        <v>1276</v>
      </c>
      <c r="B1279" s="25">
        <v>872.71</v>
      </c>
      <c r="C1279" s="25">
        <v>626905411.39999998</v>
      </c>
      <c r="D1279" s="21"/>
      <c r="E1279" s="21"/>
    </row>
    <row r="1280" spans="1:5" x14ac:dyDescent="0.2">
      <c r="A1280" s="22" t="s">
        <v>1277</v>
      </c>
      <c r="B1280" s="25">
        <v>864.19</v>
      </c>
      <c r="C1280" s="25">
        <v>612477186.92999995</v>
      </c>
      <c r="D1280" s="21"/>
      <c r="E1280" s="21"/>
    </row>
    <row r="1281" spans="1:5" x14ac:dyDescent="0.2">
      <c r="A1281" s="22" t="s">
        <v>1278</v>
      </c>
      <c r="B1281" s="25">
        <v>878.26</v>
      </c>
      <c r="C1281" s="25">
        <v>618923144.34000003</v>
      </c>
      <c r="D1281" s="21"/>
      <c r="E1281" s="21"/>
    </row>
    <row r="1282" spans="1:5" x14ac:dyDescent="0.2">
      <c r="A1282" s="22" t="s">
        <v>1279</v>
      </c>
      <c r="B1282" s="25">
        <v>878.07</v>
      </c>
      <c r="C1282" s="25">
        <v>619811001.41999996</v>
      </c>
      <c r="D1282" s="21"/>
      <c r="E1282" s="21"/>
    </row>
    <row r="1283" spans="1:5" x14ac:dyDescent="0.2">
      <c r="A1283" s="22" t="s">
        <v>1280</v>
      </c>
      <c r="B1283" s="25">
        <v>858.89</v>
      </c>
      <c r="C1283" s="25">
        <v>607371098.86000001</v>
      </c>
      <c r="D1283" s="21"/>
      <c r="E1283" s="21"/>
    </row>
    <row r="1284" spans="1:5" x14ac:dyDescent="0.2">
      <c r="A1284" s="22" t="s">
        <v>1281</v>
      </c>
      <c r="B1284" s="25">
        <v>849.9</v>
      </c>
      <c r="C1284" s="25">
        <v>595833708.10000002</v>
      </c>
      <c r="D1284" s="21"/>
      <c r="E1284" s="21"/>
    </row>
    <row r="1285" spans="1:5" x14ac:dyDescent="0.2">
      <c r="A1285" s="22" t="s">
        <v>1282</v>
      </c>
      <c r="B1285" s="25">
        <v>842.32</v>
      </c>
      <c r="C1285" s="25">
        <v>588652290.22000003</v>
      </c>
      <c r="D1285" s="21"/>
      <c r="E1285" s="21"/>
    </row>
    <row r="1286" spans="1:5" x14ac:dyDescent="0.2">
      <c r="A1286" s="22" t="s">
        <v>1283</v>
      </c>
      <c r="B1286" s="25">
        <v>846.45</v>
      </c>
      <c r="C1286" s="25">
        <v>587191590.12</v>
      </c>
      <c r="D1286" s="21"/>
      <c r="E1286" s="21"/>
    </row>
    <row r="1287" spans="1:5" x14ac:dyDescent="0.2">
      <c r="A1287" s="22" t="s">
        <v>1284</v>
      </c>
      <c r="B1287" s="25">
        <v>842.45</v>
      </c>
      <c r="C1287" s="25">
        <v>583765609.46000004</v>
      </c>
      <c r="D1287" s="21"/>
      <c r="E1287" s="21"/>
    </row>
    <row r="1288" spans="1:5" x14ac:dyDescent="0.2">
      <c r="A1288" s="22" t="s">
        <v>1285</v>
      </c>
      <c r="B1288" s="25">
        <v>830.19</v>
      </c>
      <c r="C1288" s="25">
        <v>577490026.50999999</v>
      </c>
      <c r="D1288" s="21"/>
      <c r="E1288" s="21"/>
    </row>
    <row r="1289" spans="1:5" x14ac:dyDescent="0.2">
      <c r="A1289" s="22" t="s">
        <v>1286</v>
      </c>
      <c r="B1289" s="25">
        <v>810.24</v>
      </c>
      <c r="C1289" s="25">
        <v>561972263.74000001</v>
      </c>
      <c r="D1289" s="21"/>
      <c r="E1289" s="21"/>
    </row>
    <row r="1290" spans="1:5" x14ac:dyDescent="0.2">
      <c r="A1290" s="22" t="s">
        <v>1287</v>
      </c>
      <c r="B1290" s="25">
        <v>813.06</v>
      </c>
      <c r="C1290" s="25">
        <v>564044174.00999999</v>
      </c>
      <c r="D1290" s="21"/>
      <c r="E1290" s="21"/>
    </row>
    <row r="1291" spans="1:5" x14ac:dyDescent="0.2">
      <c r="A1291" s="22" t="s">
        <v>1288</v>
      </c>
      <c r="B1291" s="25">
        <v>811.21</v>
      </c>
      <c r="C1291" s="25">
        <v>566600261.37</v>
      </c>
      <c r="D1291" s="21"/>
      <c r="E1291" s="21"/>
    </row>
    <row r="1292" spans="1:5" x14ac:dyDescent="0.2">
      <c r="A1292" s="22" t="s">
        <v>1289</v>
      </c>
      <c r="B1292" s="25">
        <v>811.7</v>
      </c>
      <c r="C1292" s="25">
        <v>568495490.78999996</v>
      </c>
      <c r="D1292" s="21"/>
      <c r="E1292" s="21"/>
    </row>
    <row r="1293" spans="1:5" x14ac:dyDescent="0.2">
      <c r="A1293" s="22" t="s">
        <v>1290</v>
      </c>
      <c r="B1293" s="25">
        <v>807.94</v>
      </c>
      <c r="C1293" s="25">
        <v>568845753.80999994</v>
      </c>
      <c r="D1293" s="21"/>
      <c r="E1293" s="21"/>
    </row>
    <row r="1294" spans="1:5" x14ac:dyDescent="0.2">
      <c r="A1294" s="22" t="s">
        <v>1291</v>
      </c>
      <c r="B1294" s="25">
        <v>805.07</v>
      </c>
      <c r="C1294" s="25">
        <v>568614516.19000006</v>
      </c>
      <c r="D1294" s="21"/>
      <c r="E1294" s="21"/>
    </row>
    <row r="1295" spans="1:5" x14ac:dyDescent="0.2">
      <c r="A1295" s="22" t="s">
        <v>1292</v>
      </c>
      <c r="B1295" s="25">
        <v>809.78</v>
      </c>
      <c r="C1295" s="25">
        <v>569716036.99000001</v>
      </c>
      <c r="D1295" s="21"/>
      <c r="E1295" s="21"/>
    </row>
    <row r="1296" spans="1:5" x14ac:dyDescent="0.2">
      <c r="A1296" s="22" t="s">
        <v>1293</v>
      </c>
      <c r="B1296" s="25">
        <v>813.97</v>
      </c>
      <c r="C1296" s="25">
        <v>573227312.51999998</v>
      </c>
      <c r="D1296" s="21"/>
      <c r="E1296" s="21"/>
    </row>
    <row r="1297" spans="1:5" x14ac:dyDescent="0.2">
      <c r="A1297" s="22" t="s">
        <v>1294</v>
      </c>
      <c r="B1297" s="25">
        <v>803.08</v>
      </c>
      <c r="C1297" s="25">
        <v>565566756.79999995</v>
      </c>
      <c r="D1297" s="21"/>
      <c r="E1297" s="21"/>
    </row>
    <row r="1298" spans="1:5" x14ac:dyDescent="0.2">
      <c r="A1298" s="22" t="s">
        <v>1295</v>
      </c>
      <c r="B1298" s="25">
        <v>795.24</v>
      </c>
      <c r="C1298" s="25">
        <v>563777768.41999996</v>
      </c>
      <c r="D1298" s="21"/>
      <c r="E1298" s="21"/>
    </row>
    <row r="1299" spans="1:5" x14ac:dyDescent="0.2">
      <c r="A1299" s="22" t="s">
        <v>1296</v>
      </c>
      <c r="B1299" s="25">
        <v>780.53</v>
      </c>
      <c r="C1299" s="25">
        <v>555108013.66999996</v>
      </c>
      <c r="D1299" s="21"/>
      <c r="E1299" s="21"/>
    </row>
    <row r="1300" spans="1:5" x14ac:dyDescent="0.2">
      <c r="A1300" s="22" t="s">
        <v>1297</v>
      </c>
      <c r="B1300" s="25">
        <v>783.75</v>
      </c>
      <c r="C1300" s="25">
        <v>559951933.17999995</v>
      </c>
      <c r="D1300" s="21"/>
      <c r="E1300" s="21"/>
    </row>
    <row r="1301" spans="1:5" x14ac:dyDescent="0.2">
      <c r="A1301" s="22" t="s">
        <v>1298</v>
      </c>
      <c r="B1301" s="25">
        <v>787.48</v>
      </c>
      <c r="C1301" s="25">
        <v>563263420.77999997</v>
      </c>
      <c r="D1301" s="21"/>
      <c r="E1301" s="21"/>
    </row>
    <row r="1302" spans="1:5" x14ac:dyDescent="0.2">
      <c r="A1302" s="22" t="s">
        <v>1299</v>
      </c>
      <c r="B1302" s="25">
        <v>782.45</v>
      </c>
      <c r="C1302" s="25">
        <v>559417439.96000004</v>
      </c>
      <c r="D1302" s="21"/>
      <c r="E1302" s="21"/>
    </row>
    <row r="1303" spans="1:5" x14ac:dyDescent="0.2">
      <c r="A1303" s="22" t="s">
        <v>1300</v>
      </c>
      <c r="B1303" s="25">
        <v>779</v>
      </c>
      <c r="C1303" s="25">
        <v>557787210.27999997</v>
      </c>
      <c r="D1303" s="21"/>
      <c r="E1303" s="21"/>
    </row>
    <row r="1304" spans="1:5" x14ac:dyDescent="0.2">
      <c r="A1304" s="22" t="s">
        <v>1301</v>
      </c>
      <c r="B1304" s="25">
        <v>739.5</v>
      </c>
      <c r="C1304" s="25">
        <v>533317611.60000002</v>
      </c>
      <c r="D1304" s="21"/>
      <c r="E1304" s="21"/>
    </row>
    <row r="1305" spans="1:5" x14ac:dyDescent="0.2">
      <c r="A1305" s="22" t="s">
        <v>1302</v>
      </c>
      <c r="B1305" s="25">
        <v>729.21</v>
      </c>
      <c r="C1305" s="25">
        <v>527104231.50999999</v>
      </c>
      <c r="D1305" s="21"/>
      <c r="E1305" s="21"/>
    </row>
    <row r="1306" spans="1:5" x14ac:dyDescent="0.2">
      <c r="A1306" s="22" t="s">
        <v>1303</v>
      </c>
      <c r="B1306" s="25">
        <v>734.58</v>
      </c>
      <c r="C1306" s="25">
        <v>532331157.68000001</v>
      </c>
      <c r="D1306" s="21"/>
      <c r="E1306" s="21"/>
    </row>
    <row r="1307" spans="1:5" x14ac:dyDescent="0.2">
      <c r="A1307" s="22" t="s">
        <v>1304</v>
      </c>
      <c r="B1307" s="25">
        <v>738.07</v>
      </c>
      <c r="C1307" s="25">
        <v>535007798.88999999</v>
      </c>
      <c r="D1307" s="21"/>
      <c r="E1307" s="21"/>
    </row>
    <row r="1308" spans="1:5" x14ac:dyDescent="0.2">
      <c r="A1308" s="22" t="s">
        <v>1305</v>
      </c>
      <c r="B1308" s="25">
        <v>744.69</v>
      </c>
      <c r="C1308" s="25">
        <v>545040943.50999999</v>
      </c>
      <c r="D1308" s="21"/>
      <c r="E1308" s="21"/>
    </row>
    <row r="1309" spans="1:5" x14ac:dyDescent="0.2">
      <c r="A1309" s="22" t="s">
        <v>1306</v>
      </c>
      <c r="B1309" s="25">
        <v>747.29</v>
      </c>
      <c r="C1309" s="25">
        <v>547226742.70000005</v>
      </c>
      <c r="D1309" s="21"/>
      <c r="E1309" s="21"/>
    </row>
    <row r="1310" spans="1:5" x14ac:dyDescent="0.2">
      <c r="A1310" s="22" t="s">
        <v>1307</v>
      </c>
      <c r="B1310" s="25">
        <v>751.6</v>
      </c>
      <c r="C1310" s="25">
        <v>555316716.76999998</v>
      </c>
      <c r="D1310" s="21"/>
      <c r="E1310" s="21"/>
    </row>
    <row r="1311" spans="1:5" x14ac:dyDescent="0.2">
      <c r="A1311" s="22" t="s">
        <v>1308</v>
      </c>
      <c r="B1311" s="25">
        <v>763.75</v>
      </c>
      <c r="C1311" s="25">
        <v>567261322.11000001</v>
      </c>
      <c r="D1311" s="21"/>
      <c r="E1311" s="21"/>
    </row>
    <row r="1312" spans="1:5" x14ac:dyDescent="0.2">
      <c r="A1312" s="22" t="s">
        <v>1309</v>
      </c>
      <c r="B1312" s="25">
        <v>761.5</v>
      </c>
      <c r="C1312" s="25">
        <v>566873367.94000006</v>
      </c>
      <c r="D1312" s="21"/>
      <c r="E1312" s="21"/>
    </row>
    <row r="1313" spans="1:5" x14ac:dyDescent="0.2">
      <c r="A1313" s="22" t="s">
        <v>1310</v>
      </c>
      <c r="B1313" s="25">
        <v>757.97</v>
      </c>
      <c r="C1313" s="25">
        <v>566011945.58000004</v>
      </c>
      <c r="D1313" s="21"/>
      <c r="E1313" s="21"/>
    </row>
    <row r="1314" spans="1:5" x14ac:dyDescent="0.2">
      <c r="A1314" s="22" t="s">
        <v>1311</v>
      </c>
      <c r="B1314" s="25">
        <v>760.38</v>
      </c>
      <c r="C1314" s="25">
        <v>570832507.00999999</v>
      </c>
      <c r="D1314" s="21"/>
      <c r="E1314" s="21"/>
    </row>
    <row r="1315" spans="1:5" x14ac:dyDescent="0.2">
      <c r="A1315" s="22" t="s">
        <v>1312</v>
      </c>
      <c r="B1315" s="25">
        <v>755.48</v>
      </c>
      <c r="C1315" s="25">
        <v>567096534.36000001</v>
      </c>
      <c r="D1315" s="21"/>
      <c r="E1315" s="21"/>
    </row>
    <row r="1316" spans="1:5" x14ac:dyDescent="0.2">
      <c r="A1316" s="22" t="s">
        <v>1313</v>
      </c>
      <c r="B1316" s="25">
        <v>760.93</v>
      </c>
      <c r="C1316" s="25">
        <v>576251869.73000002</v>
      </c>
      <c r="D1316" s="21"/>
      <c r="E1316" s="21"/>
    </row>
    <row r="1317" spans="1:5" x14ac:dyDescent="0.2">
      <c r="A1317" s="22" t="s">
        <v>1314</v>
      </c>
      <c r="B1317" s="25">
        <v>757.85</v>
      </c>
      <c r="C1317" s="25">
        <v>573764322.97000003</v>
      </c>
      <c r="D1317" s="21"/>
      <c r="E1317" s="21"/>
    </row>
    <row r="1318" spans="1:5" x14ac:dyDescent="0.2">
      <c r="A1318" s="22" t="s">
        <v>1315</v>
      </c>
      <c r="B1318" s="25">
        <v>761.59</v>
      </c>
      <c r="C1318" s="25">
        <v>578141762.74000001</v>
      </c>
      <c r="D1318" s="21"/>
      <c r="E1318" s="21"/>
    </row>
    <row r="1319" spans="1:5" x14ac:dyDescent="0.2">
      <c r="A1319" s="22" t="s">
        <v>1316</v>
      </c>
      <c r="B1319" s="25">
        <v>768.54</v>
      </c>
      <c r="C1319" s="25">
        <v>585232906.53999996</v>
      </c>
      <c r="D1319" s="21"/>
      <c r="E1319" s="21"/>
    </row>
    <row r="1320" spans="1:5" x14ac:dyDescent="0.2">
      <c r="A1320" s="22" t="s">
        <v>1317</v>
      </c>
      <c r="B1320" s="25">
        <v>800.42</v>
      </c>
      <c r="C1320" s="25">
        <v>610882277.66999996</v>
      </c>
      <c r="D1320" s="21"/>
      <c r="E1320" s="21"/>
    </row>
    <row r="1321" spans="1:5" x14ac:dyDescent="0.2">
      <c r="A1321" s="22" t="s">
        <v>1318</v>
      </c>
      <c r="B1321" s="25">
        <v>797.3</v>
      </c>
      <c r="C1321" s="25">
        <v>608995477.76999998</v>
      </c>
      <c r="D1321" s="21"/>
      <c r="E1321" s="21"/>
    </row>
    <row r="1322" spans="1:5" x14ac:dyDescent="0.2">
      <c r="A1322" s="22" t="s">
        <v>1319</v>
      </c>
      <c r="B1322" s="25">
        <v>798.33</v>
      </c>
      <c r="C1322" s="25">
        <v>608896781.14999998</v>
      </c>
      <c r="D1322" s="21"/>
      <c r="E1322" s="21"/>
    </row>
    <row r="1323" spans="1:5" x14ac:dyDescent="0.2">
      <c r="A1323" s="22" t="s">
        <v>1320</v>
      </c>
      <c r="B1323" s="25">
        <v>818.3</v>
      </c>
      <c r="C1323" s="25">
        <v>622674940.49000001</v>
      </c>
      <c r="D1323" s="21"/>
      <c r="E1323" s="21"/>
    </row>
    <row r="1324" spans="1:5" x14ac:dyDescent="0.2">
      <c r="A1324" s="22" t="s">
        <v>1321</v>
      </c>
      <c r="B1324" s="25">
        <v>827.62</v>
      </c>
      <c r="C1324" s="25">
        <v>628056089.53999996</v>
      </c>
      <c r="D1324" s="21"/>
      <c r="E1324" s="21"/>
    </row>
    <row r="1325" spans="1:5" x14ac:dyDescent="0.2">
      <c r="A1325" s="22" t="s">
        <v>1322</v>
      </c>
      <c r="B1325" s="25">
        <v>834.48</v>
      </c>
      <c r="C1325" s="25">
        <v>633687683.49000001</v>
      </c>
      <c r="D1325" s="21"/>
      <c r="E1325" s="21"/>
    </row>
    <row r="1326" spans="1:5" x14ac:dyDescent="0.2">
      <c r="A1326" s="22" t="s">
        <v>1323</v>
      </c>
      <c r="B1326" s="25">
        <v>825.89</v>
      </c>
      <c r="C1326" s="25">
        <v>627846081.75999999</v>
      </c>
      <c r="D1326" s="21"/>
      <c r="E1326" s="21"/>
    </row>
    <row r="1327" spans="1:5" x14ac:dyDescent="0.2">
      <c r="A1327" s="22" t="s">
        <v>1324</v>
      </c>
      <c r="B1327" s="25">
        <v>810.41</v>
      </c>
      <c r="C1327" s="25">
        <v>614238235.78999996</v>
      </c>
      <c r="D1327" s="21"/>
      <c r="E1327" s="21"/>
    </row>
    <row r="1328" spans="1:5" x14ac:dyDescent="0.2">
      <c r="A1328" s="22" t="s">
        <v>1325</v>
      </c>
      <c r="B1328" s="25">
        <v>811.75</v>
      </c>
      <c r="C1328" s="25">
        <v>614855294.47000003</v>
      </c>
      <c r="D1328" s="21"/>
      <c r="E1328" s="21"/>
    </row>
    <row r="1329" spans="1:5" x14ac:dyDescent="0.2">
      <c r="A1329" s="22" t="s">
        <v>1326</v>
      </c>
      <c r="B1329" s="25">
        <v>791.32</v>
      </c>
      <c r="C1329" s="25">
        <v>601279288.24000001</v>
      </c>
      <c r="D1329" s="21"/>
      <c r="E1329" s="21"/>
    </row>
    <row r="1330" spans="1:5" x14ac:dyDescent="0.2">
      <c r="A1330" s="22" t="s">
        <v>1327</v>
      </c>
      <c r="B1330" s="25">
        <v>791.32</v>
      </c>
      <c r="C1330" s="25">
        <v>601279288.24000001</v>
      </c>
      <c r="D1330" s="21"/>
      <c r="E1330" s="21"/>
    </row>
    <row r="1331" spans="1:5" x14ac:dyDescent="0.2">
      <c r="A1331" s="22" t="s">
        <v>1328</v>
      </c>
      <c r="B1331" s="25">
        <v>801.81</v>
      </c>
      <c r="C1331" s="25">
        <v>611131740.85000002</v>
      </c>
      <c r="D1331" s="21"/>
      <c r="E1331" s="21"/>
    </row>
    <row r="1332" spans="1:5" x14ac:dyDescent="0.2">
      <c r="A1332" s="22" t="s">
        <v>1329</v>
      </c>
      <c r="B1332" s="25">
        <v>803</v>
      </c>
      <c r="C1332" s="25">
        <v>614524827.48000002</v>
      </c>
      <c r="D1332" s="21"/>
      <c r="E1332" s="21"/>
    </row>
    <row r="1333" spans="1:5" x14ac:dyDescent="0.2">
      <c r="A1333" s="22" t="s">
        <v>1330</v>
      </c>
      <c r="B1333" s="25">
        <v>800.07</v>
      </c>
      <c r="C1333" s="25">
        <v>613160957.22000003</v>
      </c>
      <c r="D1333" s="21"/>
      <c r="E1333" s="21"/>
    </row>
    <row r="1334" spans="1:5" x14ac:dyDescent="0.2">
      <c r="A1334" s="22" t="s">
        <v>1331</v>
      </c>
      <c r="B1334" s="25">
        <v>798.96</v>
      </c>
      <c r="C1334" s="25">
        <v>612560733.25</v>
      </c>
      <c r="D1334" s="21"/>
      <c r="E1334" s="21"/>
    </row>
    <row r="1335" spans="1:5" x14ac:dyDescent="0.2">
      <c r="A1335" s="22" t="s">
        <v>1332</v>
      </c>
      <c r="B1335" s="25">
        <v>816.71</v>
      </c>
      <c r="C1335" s="25">
        <v>626784218.69000006</v>
      </c>
      <c r="D1335" s="21"/>
      <c r="E1335" s="21"/>
    </row>
    <row r="1336" spans="1:5" x14ac:dyDescent="0.2">
      <c r="A1336" s="22" t="s">
        <v>1333</v>
      </c>
      <c r="B1336" s="25">
        <v>819.86</v>
      </c>
      <c r="C1336" s="25">
        <v>627100521.80999994</v>
      </c>
      <c r="D1336" s="21"/>
      <c r="E1336" s="21"/>
    </row>
    <row r="1337" spans="1:5" x14ac:dyDescent="0.2">
      <c r="A1337" s="22" t="s">
        <v>1334</v>
      </c>
      <c r="B1337" s="25">
        <v>818</v>
      </c>
      <c r="C1337" s="25">
        <v>628838132.40999997</v>
      </c>
      <c r="D1337" s="21"/>
      <c r="E1337" s="21"/>
    </row>
    <row r="1338" spans="1:5" x14ac:dyDescent="0.2">
      <c r="A1338" s="22" t="s">
        <v>1335</v>
      </c>
      <c r="B1338" s="25">
        <v>817.23</v>
      </c>
      <c r="C1338" s="25">
        <v>628189410.15999997</v>
      </c>
      <c r="D1338" s="21"/>
      <c r="E1338" s="21"/>
    </row>
    <row r="1339" spans="1:5" x14ac:dyDescent="0.2">
      <c r="A1339" s="22" t="s">
        <v>1336</v>
      </c>
      <c r="B1339" s="25">
        <v>819.62</v>
      </c>
      <c r="C1339" s="25">
        <v>630822326.25</v>
      </c>
      <c r="D1339" s="21"/>
      <c r="E1339" s="21"/>
    </row>
    <row r="1340" spans="1:5" x14ac:dyDescent="0.2">
      <c r="A1340" s="22" t="s">
        <v>1337</v>
      </c>
      <c r="B1340" s="25">
        <v>810.3</v>
      </c>
      <c r="C1340" s="25">
        <v>624026170.70000005</v>
      </c>
      <c r="D1340" s="21"/>
      <c r="E1340" s="21"/>
    </row>
    <row r="1341" spans="1:5" x14ac:dyDescent="0.2">
      <c r="A1341" s="22" t="s">
        <v>1338</v>
      </c>
      <c r="B1341" s="25">
        <v>807.9</v>
      </c>
      <c r="C1341" s="25">
        <v>624939904.40999997</v>
      </c>
      <c r="D1341" s="21"/>
      <c r="E1341" s="21"/>
    </row>
    <row r="1342" spans="1:5" x14ac:dyDescent="0.2">
      <c r="A1342" s="22" t="s">
        <v>1339</v>
      </c>
      <c r="B1342" s="25">
        <v>823.41</v>
      </c>
      <c r="C1342" s="25">
        <v>637570729.63999999</v>
      </c>
      <c r="D1342" s="21"/>
      <c r="E1342" s="21"/>
    </row>
    <row r="1343" spans="1:5" x14ac:dyDescent="0.2">
      <c r="A1343" s="22" t="s">
        <v>1340</v>
      </c>
      <c r="B1343" s="25">
        <v>840.45</v>
      </c>
      <c r="C1343" s="25">
        <v>651073084.50999999</v>
      </c>
      <c r="D1343" s="21"/>
      <c r="E1343" s="21"/>
    </row>
    <row r="1344" spans="1:5" x14ac:dyDescent="0.2">
      <c r="A1344" s="22" t="s">
        <v>1341</v>
      </c>
      <c r="B1344" s="25">
        <v>838.88</v>
      </c>
      <c r="C1344" s="25">
        <v>648095520.32000005</v>
      </c>
      <c r="D1344" s="21"/>
      <c r="E1344" s="21"/>
    </row>
    <row r="1345" spans="1:5" x14ac:dyDescent="0.2">
      <c r="A1345" s="22" t="s">
        <v>1342</v>
      </c>
      <c r="B1345" s="25">
        <v>837.26</v>
      </c>
      <c r="C1345" s="25">
        <v>645547486.88</v>
      </c>
      <c r="D1345" s="21"/>
      <c r="E1345" s="21"/>
    </row>
    <row r="1346" spans="1:5" x14ac:dyDescent="0.2">
      <c r="A1346" s="22" t="s">
        <v>1343</v>
      </c>
      <c r="B1346" s="25">
        <v>839.62</v>
      </c>
      <c r="C1346" s="25">
        <v>652585912.78999996</v>
      </c>
      <c r="D1346" s="21"/>
      <c r="E1346" s="21"/>
    </row>
    <row r="1347" spans="1:5" x14ac:dyDescent="0.2">
      <c r="A1347" s="22" t="s">
        <v>1344</v>
      </c>
      <c r="B1347" s="25">
        <v>837.29</v>
      </c>
      <c r="C1347" s="25">
        <v>651736017.73000002</v>
      </c>
      <c r="D1347" s="21"/>
      <c r="E1347" s="21"/>
    </row>
    <row r="1348" spans="1:5" x14ac:dyDescent="0.2">
      <c r="A1348" s="22" t="s">
        <v>1345</v>
      </c>
      <c r="B1348" s="25">
        <v>851.94</v>
      </c>
      <c r="C1348" s="25">
        <v>658082678.29999995</v>
      </c>
      <c r="D1348" s="21"/>
      <c r="E1348" s="21"/>
    </row>
    <row r="1349" spans="1:5" x14ac:dyDescent="0.2">
      <c r="A1349" s="22" t="s">
        <v>1346</v>
      </c>
      <c r="B1349" s="25">
        <v>860.27</v>
      </c>
      <c r="C1349" s="25">
        <v>661670214.15999997</v>
      </c>
      <c r="D1349" s="21"/>
      <c r="E1349" s="21"/>
    </row>
    <row r="1350" spans="1:5" x14ac:dyDescent="0.2">
      <c r="A1350" s="22" t="s">
        <v>1347</v>
      </c>
      <c r="B1350" s="25">
        <v>853.53</v>
      </c>
      <c r="C1350" s="25">
        <v>657060646.53999996</v>
      </c>
      <c r="D1350" s="21"/>
      <c r="E1350" s="21"/>
    </row>
    <row r="1351" spans="1:5" x14ac:dyDescent="0.2">
      <c r="A1351" s="22" t="s">
        <v>1348</v>
      </c>
      <c r="B1351" s="25">
        <v>825.39</v>
      </c>
      <c r="C1351" s="25">
        <v>633889071.84000003</v>
      </c>
      <c r="D1351" s="21"/>
      <c r="E1351" s="21"/>
    </row>
    <row r="1352" spans="1:5" x14ac:dyDescent="0.2">
      <c r="A1352" s="22" t="s">
        <v>1349</v>
      </c>
      <c r="B1352" s="25">
        <v>819.45</v>
      </c>
      <c r="C1352" s="25">
        <v>620328534.37</v>
      </c>
      <c r="D1352" s="21"/>
      <c r="E1352" s="21"/>
    </row>
    <row r="1353" spans="1:5" x14ac:dyDescent="0.2">
      <c r="A1353" s="22" t="s">
        <v>1350</v>
      </c>
      <c r="B1353" s="25">
        <v>824.89</v>
      </c>
      <c r="C1353" s="25">
        <v>619458752.47000003</v>
      </c>
      <c r="D1353" s="21"/>
      <c r="E1353" s="21"/>
    </row>
    <row r="1354" spans="1:5" x14ac:dyDescent="0.2">
      <c r="A1354" s="22" t="s">
        <v>1351</v>
      </c>
      <c r="B1354" s="25">
        <v>810.28</v>
      </c>
      <c r="C1354" s="25">
        <v>607994229.01999998</v>
      </c>
      <c r="D1354" s="21"/>
      <c r="E1354" s="21"/>
    </row>
    <row r="1355" spans="1:5" x14ac:dyDescent="0.2">
      <c r="A1355" s="22" t="s">
        <v>1352</v>
      </c>
      <c r="B1355" s="25">
        <v>792.55</v>
      </c>
      <c r="C1355" s="25">
        <v>594859404.25</v>
      </c>
      <c r="D1355" s="21"/>
      <c r="E1355" s="21"/>
    </row>
    <row r="1356" spans="1:5" x14ac:dyDescent="0.2">
      <c r="A1356" s="22" t="s">
        <v>1353</v>
      </c>
      <c r="B1356" s="25">
        <v>790.7</v>
      </c>
      <c r="C1356" s="25">
        <v>587712116.61000001</v>
      </c>
      <c r="D1356" s="21"/>
      <c r="E1356" s="21"/>
    </row>
    <row r="1357" spans="1:5" x14ac:dyDescent="0.2">
      <c r="A1357" s="22" t="s">
        <v>1354</v>
      </c>
      <c r="B1357" s="25">
        <v>778.93</v>
      </c>
      <c r="C1357" s="25">
        <v>578381340.29999995</v>
      </c>
      <c r="D1357" s="21"/>
      <c r="E1357" s="21"/>
    </row>
    <row r="1358" spans="1:5" x14ac:dyDescent="0.2">
      <c r="A1358" s="22" t="s">
        <v>1355</v>
      </c>
      <c r="B1358" s="25">
        <v>774.74</v>
      </c>
      <c r="C1358" s="25">
        <v>576747817.76999998</v>
      </c>
      <c r="D1358" s="21"/>
      <c r="E1358" s="21"/>
    </row>
    <row r="1359" spans="1:5" x14ac:dyDescent="0.2">
      <c r="A1359" s="22" t="s">
        <v>1356</v>
      </c>
      <c r="B1359" s="25">
        <v>767.19</v>
      </c>
      <c r="C1359" s="25">
        <v>572038332.08000004</v>
      </c>
      <c r="D1359" s="21"/>
      <c r="E1359" s="21"/>
    </row>
    <row r="1360" spans="1:5" x14ac:dyDescent="0.2">
      <c r="A1360" s="22" t="s">
        <v>1357</v>
      </c>
      <c r="B1360" s="25">
        <v>756.06</v>
      </c>
      <c r="C1360" s="25">
        <v>565169137.42999995</v>
      </c>
      <c r="D1360" s="21"/>
      <c r="E1360" s="21"/>
    </row>
    <row r="1361" spans="1:5" x14ac:dyDescent="0.2">
      <c r="A1361" s="22" t="s">
        <v>1358</v>
      </c>
      <c r="B1361" s="25">
        <v>758.53</v>
      </c>
      <c r="C1361" s="25">
        <v>570032199.57000005</v>
      </c>
      <c r="D1361" s="21"/>
      <c r="E1361" s="21"/>
    </row>
    <row r="1362" spans="1:5" x14ac:dyDescent="0.2">
      <c r="A1362" s="22" t="s">
        <v>1359</v>
      </c>
      <c r="B1362" s="25">
        <v>750.42</v>
      </c>
      <c r="C1362" s="25">
        <v>561842406.09000003</v>
      </c>
      <c r="D1362" s="21"/>
      <c r="E1362" s="21"/>
    </row>
    <row r="1363" spans="1:5" x14ac:dyDescent="0.2">
      <c r="A1363" s="22" t="s">
        <v>1360</v>
      </c>
      <c r="B1363" s="25">
        <v>764.31</v>
      </c>
      <c r="C1363" s="25">
        <v>570234647.67999995</v>
      </c>
      <c r="D1363" s="21"/>
      <c r="E1363" s="21"/>
    </row>
    <row r="1364" spans="1:5" x14ac:dyDescent="0.2">
      <c r="A1364" s="22" t="s">
        <v>1361</v>
      </c>
      <c r="B1364" s="25">
        <v>775.43</v>
      </c>
      <c r="C1364" s="25">
        <v>582306150.20000005</v>
      </c>
      <c r="D1364" s="21"/>
      <c r="E1364" s="21"/>
    </row>
    <row r="1365" spans="1:5" x14ac:dyDescent="0.2">
      <c r="A1365" s="22" t="s">
        <v>1362</v>
      </c>
      <c r="B1365" s="25">
        <v>754.85</v>
      </c>
      <c r="C1365" s="25">
        <v>570103119.54999995</v>
      </c>
      <c r="D1365" s="21"/>
      <c r="E1365" s="21"/>
    </row>
    <row r="1366" spans="1:5" x14ac:dyDescent="0.2">
      <c r="A1366" s="22" t="s">
        <v>1363</v>
      </c>
      <c r="B1366" s="25">
        <v>730.66</v>
      </c>
      <c r="C1366" s="25">
        <v>549727254.79999995</v>
      </c>
      <c r="D1366" s="21"/>
      <c r="E1366" s="21"/>
    </row>
    <row r="1367" spans="1:5" x14ac:dyDescent="0.2">
      <c r="A1367" s="22" t="s">
        <v>1364</v>
      </c>
      <c r="B1367" s="25">
        <v>747.63</v>
      </c>
      <c r="C1367" s="25">
        <v>573581527.51999998</v>
      </c>
      <c r="D1367" s="21"/>
      <c r="E1367" s="21"/>
    </row>
    <row r="1368" spans="1:5" x14ac:dyDescent="0.2">
      <c r="A1368" s="22" t="s">
        <v>1365</v>
      </c>
      <c r="B1368" s="25">
        <v>795</v>
      </c>
      <c r="C1368" s="25">
        <v>610363675.41999996</v>
      </c>
      <c r="D1368" s="21"/>
      <c r="E1368" s="21"/>
    </row>
    <row r="1369" spans="1:5" x14ac:dyDescent="0.2">
      <c r="A1369" s="22" t="s">
        <v>1366</v>
      </c>
      <c r="B1369" s="25">
        <v>830.62</v>
      </c>
      <c r="C1369" s="25">
        <v>638059145</v>
      </c>
      <c r="D1369" s="21"/>
      <c r="E1369" s="21"/>
    </row>
    <row r="1370" spans="1:5" x14ac:dyDescent="0.2">
      <c r="A1370" s="22" t="s">
        <v>1367</v>
      </c>
      <c r="B1370" s="25">
        <v>849.56</v>
      </c>
      <c r="C1370" s="25">
        <v>653626290</v>
      </c>
      <c r="D1370" s="21"/>
      <c r="E1370" s="21"/>
    </row>
    <row r="1371" spans="1:5" x14ac:dyDescent="0.2">
      <c r="A1371" s="22" t="s">
        <v>1368</v>
      </c>
      <c r="B1371" s="25">
        <v>849.66</v>
      </c>
      <c r="C1371" s="25">
        <v>654216252</v>
      </c>
      <c r="D1371" s="21"/>
      <c r="E1371" s="21"/>
    </row>
    <row r="1372" spans="1:5" x14ac:dyDescent="0.2">
      <c r="A1372" s="22" t="s">
        <v>1369</v>
      </c>
      <c r="B1372" s="25">
        <v>861.02</v>
      </c>
      <c r="C1372" s="25">
        <v>670070420</v>
      </c>
      <c r="D1372" s="21"/>
      <c r="E1372" s="21"/>
    </row>
    <row r="1373" spans="1:5" x14ac:dyDescent="0.2">
      <c r="A1373" s="22" t="s">
        <v>1370</v>
      </c>
      <c r="B1373" s="25">
        <v>838.42</v>
      </c>
      <c r="C1373" s="25">
        <v>658636304</v>
      </c>
      <c r="D1373" s="21"/>
      <c r="E1373" s="21"/>
    </row>
    <row r="1374" spans="1:5" x14ac:dyDescent="0.2">
      <c r="A1374" s="22" t="s">
        <v>1371</v>
      </c>
      <c r="B1374" s="25">
        <v>850.48</v>
      </c>
      <c r="C1374" s="25">
        <v>673945904</v>
      </c>
      <c r="D1374" s="21"/>
      <c r="E1374" s="21"/>
    </row>
    <row r="1375" spans="1:5" x14ac:dyDescent="0.2">
      <c r="A1375" s="22" t="s">
        <v>1372</v>
      </c>
      <c r="B1375" s="25">
        <v>901.57</v>
      </c>
      <c r="C1375" s="25">
        <v>716718213</v>
      </c>
      <c r="D1375" s="21"/>
      <c r="E1375" s="21"/>
    </row>
    <row r="1376" spans="1:5" x14ac:dyDescent="0.2">
      <c r="A1376" s="22" t="s">
        <v>1373</v>
      </c>
      <c r="B1376" s="25">
        <v>947.67</v>
      </c>
      <c r="C1376" s="25">
        <v>753315802</v>
      </c>
      <c r="D1376" s="21"/>
      <c r="E1376" s="21"/>
    </row>
    <row r="1377" spans="1:5" x14ac:dyDescent="0.2">
      <c r="A1377" s="22" t="s">
        <v>1374</v>
      </c>
      <c r="B1377" s="25">
        <v>942.81</v>
      </c>
      <c r="C1377" s="25">
        <v>753591434</v>
      </c>
      <c r="D1377" s="21"/>
      <c r="E1377" s="21"/>
    </row>
    <row r="1378" spans="1:5" x14ac:dyDescent="0.2">
      <c r="A1378" s="22" t="s">
        <v>1375</v>
      </c>
      <c r="B1378" s="25">
        <v>931.87</v>
      </c>
      <c r="C1378" s="25">
        <v>745777056</v>
      </c>
      <c r="D1378" s="21"/>
      <c r="E1378" s="21"/>
    </row>
    <row r="1379" spans="1:5" x14ac:dyDescent="0.2">
      <c r="A1379" s="22" t="s">
        <v>1376</v>
      </c>
      <c r="B1379" s="25">
        <v>942.42</v>
      </c>
      <c r="C1379" s="25">
        <v>756352528</v>
      </c>
      <c r="D1379" s="21"/>
      <c r="E1379" s="21"/>
    </row>
    <row r="1380" spans="1:5" x14ac:dyDescent="0.2">
      <c r="A1380" s="22" t="s">
        <v>1377</v>
      </c>
      <c r="B1380" s="25">
        <v>944.33</v>
      </c>
      <c r="C1380" s="25">
        <v>758006586</v>
      </c>
      <c r="D1380" s="21"/>
      <c r="E1380" s="21"/>
    </row>
    <row r="1381" spans="1:5" x14ac:dyDescent="0.2">
      <c r="A1381" s="22" t="s">
        <v>1378</v>
      </c>
      <c r="B1381" s="25">
        <v>936.17</v>
      </c>
      <c r="C1381" s="25">
        <v>751348246</v>
      </c>
      <c r="D1381" s="21"/>
      <c r="E1381" s="21"/>
    </row>
    <row r="1382" spans="1:5" x14ac:dyDescent="0.2">
      <c r="A1382" s="22" t="s">
        <v>1379</v>
      </c>
      <c r="B1382" s="25">
        <v>928.9</v>
      </c>
      <c r="C1382" s="25">
        <v>749051564</v>
      </c>
      <c r="D1382" s="21"/>
      <c r="E1382" s="21"/>
    </row>
    <row r="1383" spans="1:5" x14ac:dyDescent="0.2">
      <c r="A1383" s="22" t="s">
        <v>1380</v>
      </c>
      <c r="B1383" s="25">
        <v>938</v>
      </c>
      <c r="C1383" s="25">
        <v>760956684</v>
      </c>
      <c r="D1383" s="21"/>
      <c r="E1383" s="21"/>
    </row>
    <row r="1384" spans="1:5" x14ac:dyDescent="0.2">
      <c r="A1384" s="22" t="s">
        <v>1381</v>
      </c>
      <c r="B1384" s="25">
        <v>960.53</v>
      </c>
      <c r="C1384" s="25">
        <v>786938788</v>
      </c>
      <c r="D1384" s="21"/>
      <c r="E1384" s="21"/>
    </row>
    <row r="1385" spans="1:5" x14ac:dyDescent="0.2">
      <c r="A1385" s="22" t="s">
        <v>1382</v>
      </c>
      <c r="B1385" s="25">
        <v>969.93</v>
      </c>
      <c r="C1385" s="25">
        <v>780253414</v>
      </c>
      <c r="D1385" s="21"/>
      <c r="E1385" s="21"/>
    </row>
    <row r="1386" spans="1:5" x14ac:dyDescent="0.2">
      <c r="A1386" s="22" t="s">
        <v>1383</v>
      </c>
      <c r="B1386" s="25">
        <v>966.12</v>
      </c>
      <c r="C1386" s="25">
        <v>771758220</v>
      </c>
      <c r="D1386" s="21"/>
      <c r="E1386" s="21"/>
    </row>
    <row r="1387" spans="1:5" x14ac:dyDescent="0.2">
      <c r="A1387" s="22" t="s">
        <v>1384</v>
      </c>
      <c r="B1387" s="25">
        <v>946.85</v>
      </c>
      <c r="C1387" s="25">
        <v>758001128</v>
      </c>
      <c r="D1387" s="21"/>
      <c r="E1387" s="21"/>
    </row>
    <row r="1388" spans="1:5" x14ac:dyDescent="0.2">
      <c r="A1388" s="22" t="s">
        <v>1385</v>
      </c>
      <c r="B1388" s="25">
        <v>945.25</v>
      </c>
      <c r="C1388" s="25">
        <v>754490375</v>
      </c>
      <c r="D1388" s="21"/>
      <c r="E1388" s="21"/>
    </row>
    <row r="1389" spans="1:5" x14ac:dyDescent="0.2">
      <c r="A1389" s="22" t="s">
        <v>1386</v>
      </c>
      <c r="B1389" s="25">
        <v>953.77</v>
      </c>
      <c r="C1389" s="25">
        <v>754093995</v>
      </c>
      <c r="D1389" s="21"/>
      <c r="E1389" s="21"/>
    </row>
    <row r="1390" spans="1:5" x14ac:dyDescent="0.2">
      <c r="A1390" s="22" t="s">
        <v>1387</v>
      </c>
      <c r="B1390" s="25">
        <v>947.6</v>
      </c>
      <c r="C1390" s="25">
        <v>748002192</v>
      </c>
      <c r="D1390" s="21"/>
      <c r="E1390" s="21"/>
    </row>
    <row r="1391" spans="1:5" x14ac:dyDescent="0.2">
      <c r="A1391" s="22" t="s">
        <v>1388</v>
      </c>
      <c r="B1391" s="25">
        <v>939.49</v>
      </c>
      <c r="C1391" s="25">
        <v>743307147</v>
      </c>
      <c r="D1391" s="21"/>
      <c r="E1391" s="21"/>
    </row>
    <row r="1392" spans="1:5" x14ac:dyDescent="0.2">
      <c r="A1392" s="22" t="s">
        <v>1389</v>
      </c>
      <c r="B1392" s="25">
        <v>909.47</v>
      </c>
      <c r="C1392" s="25">
        <v>717322863</v>
      </c>
      <c r="D1392" s="21"/>
      <c r="E1392" s="21"/>
    </row>
    <row r="1393" spans="1:5" x14ac:dyDescent="0.2">
      <c r="A1393" s="22" t="s">
        <v>1390</v>
      </c>
      <c r="B1393" s="25">
        <v>891.95</v>
      </c>
      <c r="C1393" s="25">
        <v>704073471</v>
      </c>
      <c r="D1393" s="21"/>
      <c r="E1393" s="21"/>
    </row>
    <row r="1394" spans="1:5" x14ac:dyDescent="0.2">
      <c r="A1394" s="22" t="s">
        <v>1391</v>
      </c>
      <c r="B1394" s="25">
        <v>878.06</v>
      </c>
      <c r="C1394" s="25">
        <v>693031427</v>
      </c>
      <c r="D1394" s="21"/>
      <c r="E1394" s="21"/>
    </row>
    <row r="1395" spans="1:5" x14ac:dyDescent="0.2">
      <c r="A1395" s="22" t="s">
        <v>1392</v>
      </c>
      <c r="B1395" s="25">
        <v>887.87</v>
      </c>
      <c r="C1395" s="25">
        <v>700267905</v>
      </c>
      <c r="D1395" s="21"/>
      <c r="E1395" s="21"/>
    </row>
    <row r="1396" spans="1:5" x14ac:dyDescent="0.2">
      <c r="A1396" s="22" t="s">
        <v>1393</v>
      </c>
      <c r="B1396" s="25">
        <v>895.34</v>
      </c>
      <c r="C1396" s="25">
        <v>705214347</v>
      </c>
      <c r="D1396" s="21"/>
      <c r="E1396" s="21"/>
    </row>
    <row r="1397" spans="1:5" x14ac:dyDescent="0.2">
      <c r="A1397" s="22" t="s">
        <v>1394</v>
      </c>
      <c r="B1397" s="25">
        <v>909.58</v>
      </c>
      <c r="C1397" s="25">
        <v>716174345</v>
      </c>
      <c r="D1397" s="21"/>
      <c r="E1397" s="21"/>
    </row>
    <row r="1398" spans="1:5" x14ac:dyDescent="0.2">
      <c r="A1398" s="22" t="s">
        <v>1395</v>
      </c>
      <c r="B1398" s="25">
        <v>904.55</v>
      </c>
      <c r="C1398" s="25">
        <v>715098753</v>
      </c>
      <c r="D1398" s="21"/>
      <c r="E1398" s="21"/>
    </row>
    <row r="1399" spans="1:5" x14ac:dyDescent="0.2">
      <c r="A1399" s="22" t="s">
        <v>1396</v>
      </c>
      <c r="B1399" s="25">
        <v>893.38</v>
      </c>
      <c r="C1399" s="25">
        <v>704938347</v>
      </c>
      <c r="D1399" s="21"/>
      <c r="E1399" s="21"/>
    </row>
    <row r="1400" spans="1:5" x14ac:dyDescent="0.2">
      <c r="A1400" s="22" t="s">
        <v>1397</v>
      </c>
      <c r="B1400" s="25">
        <v>923.19</v>
      </c>
      <c r="C1400" s="25">
        <v>726267737</v>
      </c>
      <c r="D1400" s="21"/>
      <c r="E1400" s="21"/>
    </row>
    <row r="1401" spans="1:5" x14ac:dyDescent="0.2">
      <c r="A1401" s="22" t="s">
        <v>1398</v>
      </c>
      <c r="B1401" s="25">
        <v>937.32</v>
      </c>
      <c r="C1401" s="25">
        <v>741717320</v>
      </c>
      <c r="D1401" s="21"/>
      <c r="E1401" s="21"/>
    </row>
    <row r="1402" spans="1:5" x14ac:dyDescent="0.2">
      <c r="A1402" s="22" t="s">
        <v>1399</v>
      </c>
      <c r="B1402" s="25">
        <v>926.95</v>
      </c>
      <c r="C1402" s="25">
        <v>725235591</v>
      </c>
      <c r="D1402" s="21"/>
      <c r="E1402" s="21"/>
    </row>
    <row r="1403" spans="1:5" x14ac:dyDescent="0.2">
      <c r="A1403" s="22" t="s">
        <v>1400</v>
      </c>
      <c r="B1403" s="25">
        <v>934.83</v>
      </c>
      <c r="C1403" s="25">
        <v>721805463</v>
      </c>
      <c r="D1403" s="21"/>
      <c r="E1403" s="21"/>
    </row>
    <row r="1404" spans="1:5" x14ac:dyDescent="0.2">
      <c r="A1404" s="22" t="s">
        <v>1401</v>
      </c>
      <c r="B1404" s="25">
        <v>910.47</v>
      </c>
      <c r="C1404" s="25">
        <v>695961523</v>
      </c>
      <c r="D1404" s="21"/>
      <c r="E1404" s="21"/>
    </row>
    <row r="1405" spans="1:5" x14ac:dyDescent="0.2">
      <c r="A1405" s="22" t="s">
        <v>1402</v>
      </c>
      <c r="B1405" s="25">
        <v>890.8</v>
      </c>
      <c r="C1405" s="25">
        <v>683890786</v>
      </c>
      <c r="D1405" s="21"/>
      <c r="E1405" s="21"/>
    </row>
    <row r="1406" spans="1:5" x14ac:dyDescent="0.2">
      <c r="A1406" s="22" t="s">
        <v>1403</v>
      </c>
      <c r="B1406" s="25">
        <v>938.53</v>
      </c>
      <c r="C1406" s="25">
        <v>730713709</v>
      </c>
      <c r="D1406" s="21"/>
      <c r="E1406" s="21"/>
    </row>
    <row r="1407" spans="1:5" x14ac:dyDescent="0.2">
      <c r="A1407" s="22" t="s">
        <v>1404</v>
      </c>
      <c r="B1407" s="25">
        <v>904.65</v>
      </c>
      <c r="C1407" s="25">
        <v>713037180</v>
      </c>
      <c r="D1407" s="21"/>
      <c r="E1407" s="21"/>
    </row>
    <row r="1408" spans="1:5" x14ac:dyDescent="0.2">
      <c r="A1408" s="22" t="s">
        <v>1405</v>
      </c>
      <c r="B1408" s="25">
        <v>961.05</v>
      </c>
      <c r="C1408" s="25">
        <v>763973785</v>
      </c>
      <c r="D1408" s="21"/>
      <c r="E1408" s="21"/>
    </row>
    <row r="1409" spans="1:5" x14ac:dyDescent="0.2">
      <c r="A1409" s="22" t="s">
        <v>1406</v>
      </c>
      <c r="B1409" s="25">
        <v>1030.52</v>
      </c>
      <c r="C1409" s="25">
        <v>816165695</v>
      </c>
      <c r="D1409" s="21"/>
      <c r="E1409" s="21"/>
    </row>
    <row r="1410" spans="1:5" x14ac:dyDescent="0.2">
      <c r="A1410" s="22" t="s">
        <v>1407</v>
      </c>
      <c r="B1410" s="25">
        <v>1076</v>
      </c>
      <c r="C1410" s="25">
        <v>854772990</v>
      </c>
      <c r="D1410" s="21"/>
      <c r="E1410" s="21"/>
    </row>
    <row r="1411" spans="1:5" x14ac:dyDescent="0.2">
      <c r="A1411" s="22" t="s">
        <v>1408</v>
      </c>
      <c r="B1411" s="25">
        <v>1100.3</v>
      </c>
      <c r="C1411" s="25">
        <v>868154664</v>
      </c>
      <c r="D1411" s="21"/>
      <c r="E1411" s="21"/>
    </row>
    <row r="1412" spans="1:5" x14ac:dyDescent="0.2">
      <c r="A1412" s="22" t="s">
        <v>1409</v>
      </c>
      <c r="B1412" s="25">
        <v>1120.8599999999999</v>
      </c>
      <c r="C1412" s="25">
        <v>881161191</v>
      </c>
      <c r="D1412" s="21"/>
      <c r="E1412" s="21"/>
    </row>
    <row r="1413" spans="1:5" x14ac:dyDescent="0.2">
      <c r="A1413" s="22" t="s">
        <v>1410</v>
      </c>
      <c r="B1413" s="25">
        <v>1129.81</v>
      </c>
      <c r="C1413" s="25">
        <v>889968652</v>
      </c>
      <c r="D1413" s="21"/>
      <c r="E1413" s="21"/>
    </row>
    <row r="1414" spans="1:5" x14ac:dyDescent="0.2">
      <c r="A1414" s="22" t="s">
        <v>1411</v>
      </c>
      <c r="B1414" s="25">
        <v>1123.1300000000001</v>
      </c>
      <c r="C1414" s="25">
        <v>886848180</v>
      </c>
      <c r="D1414" s="21"/>
      <c r="E1414" s="21"/>
    </row>
    <row r="1415" spans="1:5" x14ac:dyDescent="0.2">
      <c r="A1415" s="22" t="s">
        <v>1412</v>
      </c>
      <c r="B1415" s="25">
        <v>1128.02</v>
      </c>
      <c r="C1415" s="25">
        <v>901255766</v>
      </c>
      <c r="D1415" s="21"/>
      <c r="E1415" s="21"/>
    </row>
    <row r="1416" spans="1:5" x14ac:dyDescent="0.2">
      <c r="A1416" s="22" t="s">
        <v>1413</v>
      </c>
      <c r="B1416" s="25">
        <v>1128.6199999999999</v>
      </c>
      <c r="C1416" s="25">
        <v>904246646</v>
      </c>
      <c r="D1416" s="21"/>
      <c r="E1416" s="21"/>
    </row>
    <row r="1417" spans="1:5" x14ac:dyDescent="0.2">
      <c r="A1417" s="22" t="s">
        <v>1414</v>
      </c>
      <c r="B1417" s="25">
        <v>1132.02</v>
      </c>
      <c r="C1417" s="25">
        <v>908253880</v>
      </c>
      <c r="D1417" s="21"/>
      <c r="E1417" s="21"/>
    </row>
    <row r="1418" spans="1:5" x14ac:dyDescent="0.2">
      <c r="A1418" s="22" t="s">
        <v>1415</v>
      </c>
      <c r="B1418" s="25">
        <v>1134.1199999999999</v>
      </c>
      <c r="C1418" s="25">
        <v>903773251</v>
      </c>
      <c r="D1418" s="21"/>
      <c r="E1418" s="21"/>
    </row>
    <row r="1419" spans="1:5" x14ac:dyDescent="0.2">
      <c r="A1419" s="22" t="s">
        <v>1416</v>
      </c>
      <c r="B1419" s="25">
        <v>1138.3900000000001</v>
      </c>
      <c r="C1419" s="25">
        <v>909231840</v>
      </c>
      <c r="D1419" s="21"/>
      <c r="E1419" s="21"/>
    </row>
    <row r="1420" spans="1:5" x14ac:dyDescent="0.2">
      <c r="A1420" s="22" t="s">
        <v>1417</v>
      </c>
      <c r="B1420" s="25">
        <v>1126.03</v>
      </c>
      <c r="C1420" s="25">
        <v>903309926</v>
      </c>
      <c r="D1420" s="21"/>
      <c r="E1420" s="21"/>
    </row>
    <row r="1421" spans="1:5" x14ac:dyDescent="0.2">
      <c r="A1421" s="22" t="s">
        <v>1418</v>
      </c>
      <c r="B1421" s="25">
        <v>1131.58</v>
      </c>
      <c r="C1421" s="25">
        <v>908610418</v>
      </c>
      <c r="D1421" s="21"/>
      <c r="E1421" s="21"/>
    </row>
    <row r="1422" spans="1:5" x14ac:dyDescent="0.2">
      <c r="A1422" s="22" t="s">
        <v>1419</v>
      </c>
      <c r="B1422" s="25">
        <v>1127.67</v>
      </c>
      <c r="C1422" s="25">
        <v>907168005</v>
      </c>
      <c r="D1422" s="21"/>
      <c r="E1422" s="21"/>
    </row>
    <row r="1423" spans="1:5" x14ac:dyDescent="0.2">
      <c r="A1423" s="22" t="s">
        <v>1420</v>
      </c>
      <c r="B1423" s="25">
        <v>1127.8900000000001</v>
      </c>
      <c r="C1423" s="25">
        <v>904401826</v>
      </c>
      <c r="D1423" s="21"/>
      <c r="E1423" s="21"/>
    </row>
    <row r="1424" spans="1:5" x14ac:dyDescent="0.2">
      <c r="A1424" s="22" t="s">
        <v>1421</v>
      </c>
      <c r="B1424" s="25">
        <v>1129.52</v>
      </c>
      <c r="C1424" s="25">
        <v>902857567</v>
      </c>
      <c r="D1424" s="21"/>
      <c r="E1424" s="21"/>
    </row>
    <row r="1425" spans="1:5" x14ac:dyDescent="0.2">
      <c r="A1425" s="22" t="s">
        <v>1422</v>
      </c>
      <c r="B1425" s="25">
        <v>1128.77</v>
      </c>
      <c r="C1425" s="25">
        <v>895192584</v>
      </c>
      <c r="D1425" s="21"/>
      <c r="E1425" s="21"/>
    </row>
    <row r="1426" spans="1:5" x14ac:dyDescent="0.2">
      <c r="A1426" s="22" t="s">
        <v>1423</v>
      </c>
      <c r="B1426" s="25">
        <v>1129.25</v>
      </c>
      <c r="C1426" s="25">
        <v>891986067</v>
      </c>
      <c r="D1426" s="21"/>
      <c r="E1426" s="21"/>
    </row>
    <row r="1427" spans="1:5" x14ac:dyDescent="0.2">
      <c r="A1427" s="22" t="s">
        <v>1424</v>
      </c>
      <c r="B1427" s="25">
        <v>1117.0999999999999</v>
      </c>
      <c r="C1427" s="25">
        <v>882538607</v>
      </c>
      <c r="D1427" s="21"/>
      <c r="E1427" s="21"/>
    </row>
    <row r="1428" spans="1:5" x14ac:dyDescent="0.2">
      <c r="A1428" s="22" t="s">
        <v>1425</v>
      </c>
      <c r="B1428" s="25">
        <v>1118.83</v>
      </c>
      <c r="C1428" s="25">
        <v>876787601</v>
      </c>
      <c r="D1428" s="21"/>
      <c r="E1428" s="21"/>
    </row>
    <row r="1429" spans="1:5" x14ac:dyDescent="0.2">
      <c r="A1429" s="22" t="s">
        <v>1426</v>
      </c>
      <c r="B1429" s="25">
        <v>1132.1199999999999</v>
      </c>
      <c r="C1429" s="25">
        <v>885654826</v>
      </c>
      <c r="D1429" s="21"/>
      <c r="E1429" s="21"/>
    </row>
    <row r="1430" spans="1:5" x14ac:dyDescent="0.2">
      <c r="A1430" s="22" t="s">
        <v>1427</v>
      </c>
      <c r="B1430" s="25">
        <v>1123.5999999999999</v>
      </c>
      <c r="C1430" s="25">
        <v>876495046</v>
      </c>
      <c r="D1430" s="21"/>
      <c r="E1430" s="21"/>
    </row>
    <row r="1431" spans="1:5" x14ac:dyDescent="0.2">
      <c r="A1431" s="22" t="s">
        <v>1428</v>
      </c>
      <c r="B1431" s="25">
        <v>1092.07</v>
      </c>
      <c r="C1431" s="25">
        <v>848370223</v>
      </c>
      <c r="D1431" s="21"/>
      <c r="E1431" s="21"/>
    </row>
    <row r="1432" spans="1:5" x14ac:dyDescent="0.2">
      <c r="A1432" s="22" t="s">
        <v>1429</v>
      </c>
      <c r="B1432" s="25">
        <v>1093.73</v>
      </c>
      <c r="C1432" s="25">
        <v>849959863</v>
      </c>
      <c r="D1432" s="21"/>
      <c r="E1432" s="21"/>
    </row>
    <row r="1433" spans="1:5" x14ac:dyDescent="0.2">
      <c r="A1433" s="22" t="s">
        <v>1430</v>
      </c>
      <c r="B1433" s="25">
        <v>1090.17</v>
      </c>
      <c r="C1433" s="25">
        <v>846264836</v>
      </c>
      <c r="D1433" s="21"/>
      <c r="E1433" s="21"/>
    </row>
    <row r="1434" spans="1:5" x14ac:dyDescent="0.2">
      <c r="A1434" s="22" t="s">
        <v>1431</v>
      </c>
      <c r="B1434" s="25">
        <v>1079.1099999999999</v>
      </c>
      <c r="C1434" s="25">
        <v>839122456</v>
      </c>
      <c r="D1434" s="21"/>
      <c r="E1434" s="21"/>
    </row>
    <row r="1435" spans="1:5" x14ac:dyDescent="0.2">
      <c r="A1435" s="22" t="s">
        <v>1432</v>
      </c>
      <c r="B1435" s="25">
        <v>1074.8599999999999</v>
      </c>
      <c r="C1435" s="25">
        <v>835756700</v>
      </c>
      <c r="D1435" s="21"/>
      <c r="E1435" s="21"/>
    </row>
    <row r="1436" spans="1:5" x14ac:dyDescent="0.2">
      <c r="A1436" s="22" t="s">
        <v>1433</v>
      </c>
      <c r="B1436" s="25">
        <v>1072.97</v>
      </c>
      <c r="C1436" s="25">
        <v>836946268</v>
      </c>
      <c r="D1436" s="21"/>
      <c r="E1436" s="21"/>
    </row>
    <row r="1437" spans="1:5" x14ac:dyDescent="0.2">
      <c r="A1437" s="22" t="s">
        <v>1434</v>
      </c>
      <c r="B1437" s="25">
        <v>1072.1099999999999</v>
      </c>
      <c r="C1437" s="25">
        <v>835966710</v>
      </c>
      <c r="D1437" s="21"/>
      <c r="E1437" s="21"/>
    </row>
    <row r="1438" spans="1:5" x14ac:dyDescent="0.2">
      <c r="A1438" s="22" t="s">
        <v>1435</v>
      </c>
      <c r="B1438" s="25">
        <v>1069.44</v>
      </c>
      <c r="C1438" s="25">
        <v>838606432</v>
      </c>
      <c r="D1438" s="21"/>
      <c r="E1438" s="21"/>
    </row>
    <row r="1439" spans="1:5" x14ac:dyDescent="0.2">
      <c r="A1439" s="22" t="s">
        <v>1436</v>
      </c>
      <c r="B1439" s="25">
        <v>1073.3399999999999</v>
      </c>
      <c r="C1439" s="25">
        <v>843926143</v>
      </c>
      <c r="D1439" s="21"/>
      <c r="E1439" s="21"/>
    </row>
    <row r="1440" spans="1:5" x14ac:dyDescent="0.2">
      <c r="A1440" s="22" t="s">
        <v>1437</v>
      </c>
      <c r="B1440" s="25">
        <v>1070.19</v>
      </c>
      <c r="C1440" s="25">
        <v>839448166</v>
      </c>
      <c r="D1440" s="21"/>
      <c r="E1440" s="21"/>
    </row>
    <row r="1441" spans="1:5" x14ac:dyDescent="0.2">
      <c r="A1441" s="22" t="s">
        <v>1438</v>
      </c>
      <c r="B1441" s="25">
        <v>1075.45</v>
      </c>
      <c r="C1441" s="25">
        <v>844307691</v>
      </c>
      <c r="D1441" s="21"/>
      <c r="E1441" s="21"/>
    </row>
    <row r="1442" spans="1:5" x14ac:dyDescent="0.2">
      <c r="A1442" s="22" t="s">
        <v>1439</v>
      </c>
      <c r="B1442" s="25">
        <v>1082.3800000000001</v>
      </c>
      <c r="C1442" s="25">
        <v>852580131</v>
      </c>
      <c r="D1442" s="21"/>
      <c r="E1442" s="21"/>
    </row>
    <row r="1443" spans="1:5" x14ac:dyDescent="0.2">
      <c r="A1443" s="22" t="s">
        <v>1440</v>
      </c>
      <c r="B1443" s="25">
        <v>1083.94</v>
      </c>
      <c r="C1443" s="25">
        <v>854252082</v>
      </c>
      <c r="D1443" s="21"/>
      <c r="E1443" s="21"/>
    </row>
    <row r="1444" spans="1:5" x14ac:dyDescent="0.2">
      <c r="A1444" s="22" t="s">
        <v>1441</v>
      </c>
      <c r="B1444" s="25">
        <v>1095.71</v>
      </c>
      <c r="C1444" s="25">
        <v>862018577</v>
      </c>
      <c r="D1444" s="21"/>
      <c r="E1444" s="21"/>
    </row>
    <row r="1445" spans="1:5" x14ac:dyDescent="0.2">
      <c r="A1445" s="22" t="s">
        <v>1442</v>
      </c>
      <c r="B1445" s="25">
        <v>1093.95</v>
      </c>
      <c r="C1445" s="25">
        <v>860830640</v>
      </c>
      <c r="D1445" s="21"/>
      <c r="E1445" s="21"/>
    </row>
    <row r="1446" spans="1:5" x14ac:dyDescent="0.2">
      <c r="A1446" s="22" t="s">
        <v>1443</v>
      </c>
      <c r="B1446" s="25">
        <v>1103.21</v>
      </c>
      <c r="C1446" s="25">
        <v>867130552</v>
      </c>
      <c r="D1446" s="21"/>
      <c r="E1446" s="21"/>
    </row>
    <row r="1447" spans="1:5" x14ac:dyDescent="0.2">
      <c r="A1447" s="22" t="s">
        <v>1444</v>
      </c>
      <c r="B1447" s="25">
        <v>1099.24</v>
      </c>
      <c r="C1447" s="25">
        <v>865807049</v>
      </c>
      <c r="D1447" s="21"/>
      <c r="E1447" s="21"/>
    </row>
    <row r="1448" spans="1:5" x14ac:dyDescent="0.2">
      <c r="A1448" s="22" t="s">
        <v>1445</v>
      </c>
      <c r="B1448" s="25">
        <v>1097.45</v>
      </c>
      <c r="C1448" s="25">
        <v>864113921</v>
      </c>
      <c r="D1448" s="21"/>
      <c r="E1448" s="21"/>
    </row>
    <row r="1449" spans="1:5" x14ac:dyDescent="0.2">
      <c r="A1449" s="22" t="s">
        <v>1446</v>
      </c>
      <c r="B1449" s="25">
        <v>1088.4100000000001</v>
      </c>
      <c r="C1449" s="25">
        <v>856076472</v>
      </c>
      <c r="D1449" s="21"/>
      <c r="E1449" s="21"/>
    </row>
    <row r="1450" spans="1:5" x14ac:dyDescent="0.2">
      <c r="A1450" s="22" t="s">
        <v>1447</v>
      </c>
      <c r="B1450" s="25">
        <v>1081.45</v>
      </c>
      <c r="C1450" s="25">
        <v>845995808</v>
      </c>
      <c r="D1450" s="21"/>
      <c r="E1450" s="21"/>
    </row>
    <row r="1451" spans="1:5" x14ac:dyDescent="0.2">
      <c r="A1451" s="22" t="s">
        <v>1448</v>
      </c>
      <c r="B1451" s="25">
        <v>1081.43</v>
      </c>
      <c r="C1451" s="25">
        <v>840983812</v>
      </c>
      <c r="D1451" s="21"/>
      <c r="E1451" s="21"/>
    </row>
    <row r="1452" spans="1:5" x14ac:dyDescent="0.2">
      <c r="A1452" s="22" t="s">
        <v>1449</v>
      </c>
      <c r="B1452" s="25">
        <v>1078.76</v>
      </c>
      <c r="C1452" s="25">
        <v>836700045</v>
      </c>
      <c r="D1452" s="21"/>
      <c r="E1452" s="21"/>
    </row>
    <row r="1453" spans="1:5" x14ac:dyDescent="0.2">
      <c r="A1453" s="22" t="s">
        <v>1450</v>
      </c>
      <c r="B1453" s="25">
        <v>1086.6400000000001</v>
      </c>
      <c r="C1453" s="25">
        <v>846222808</v>
      </c>
      <c r="D1453" s="21"/>
      <c r="E1453" s="21"/>
    </row>
    <row r="1454" spans="1:5" x14ac:dyDescent="0.2">
      <c r="A1454" s="22" t="s">
        <v>1451</v>
      </c>
      <c r="B1454" s="25">
        <v>1082.58</v>
      </c>
      <c r="C1454" s="25">
        <v>843053876</v>
      </c>
      <c r="D1454" s="21"/>
      <c r="E1454" s="21"/>
    </row>
    <row r="1455" spans="1:5" x14ac:dyDescent="0.2">
      <c r="A1455" s="22" t="s">
        <v>1452</v>
      </c>
      <c r="B1455" s="25">
        <v>1095.0899999999999</v>
      </c>
      <c r="C1455" s="25">
        <v>843513009</v>
      </c>
      <c r="D1455" s="21"/>
      <c r="E1455" s="21"/>
    </row>
    <row r="1456" spans="1:5" x14ac:dyDescent="0.2">
      <c r="A1456" s="22" t="s">
        <v>1453</v>
      </c>
      <c r="B1456" s="25">
        <v>1102.31</v>
      </c>
      <c r="C1456" s="25">
        <v>843661674</v>
      </c>
      <c r="D1456" s="21"/>
      <c r="E1456" s="21"/>
    </row>
    <row r="1457" spans="1:5" x14ac:dyDescent="0.2">
      <c r="A1457" s="22" t="s">
        <v>1454</v>
      </c>
      <c r="B1457" s="25">
        <v>1101.32</v>
      </c>
      <c r="C1457" s="25">
        <v>824859084</v>
      </c>
      <c r="D1457" s="21"/>
      <c r="E1457" s="21"/>
    </row>
    <row r="1458" spans="1:5" x14ac:dyDescent="0.2">
      <c r="A1458" s="22" t="s">
        <v>1455</v>
      </c>
      <c r="B1458" s="25">
        <v>1098.7</v>
      </c>
      <c r="C1458" s="25">
        <v>818913057</v>
      </c>
      <c r="D1458" s="21"/>
      <c r="E1458" s="21"/>
    </row>
    <row r="1459" spans="1:5" x14ac:dyDescent="0.2">
      <c r="A1459" s="22" t="s">
        <v>1456</v>
      </c>
      <c r="B1459" s="25">
        <v>1108.48</v>
      </c>
      <c r="C1459" s="25">
        <v>826333424</v>
      </c>
      <c r="D1459" s="21"/>
      <c r="E1459" s="21"/>
    </row>
    <row r="1460" spans="1:5" x14ac:dyDescent="0.2">
      <c r="A1460" s="22" t="s">
        <v>1457</v>
      </c>
      <c r="B1460" s="25">
        <v>1094.22</v>
      </c>
      <c r="C1460" s="25">
        <v>812093357</v>
      </c>
      <c r="D1460" s="21"/>
      <c r="E1460" s="21"/>
    </row>
    <row r="1461" spans="1:5" x14ac:dyDescent="0.2">
      <c r="A1461" s="22" t="s">
        <v>1458</v>
      </c>
      <c r="B1461" s="25">
        <v>1085.46</v>
      </c>
      <c r="C1461" s="25">
        <v>805835586</v>
      </c>
      <c r="D1461" s="21"/>
      <c r="E1461" s="21"/>
    </row>
    <row r="1462" spans="1:5" x14ac:dyDescent="0.2">
      <c r="A1462" s="22" t="s">
        <v>1459</v>
      </c>
      <c r="B1462" s="25">
        <v>1077.77</v>
      </c>
      <c r="C1462" s="25">
        <v>797519731</v>
      </c>
      <c r="D1462" s="21"/>
      <c r="E1462" s="21"/>
    </row>
    <row r="1463" spans="1:5" x14ac:dyDescent="0.2">
      <c r="A1463" s="22" t="s">
        <v>1460</v>
      </c>
      <c r="B1463" s="25">
        <v>1096.33</v>
      </c>
      <c r="C1463" s="25">
        <v>810500608</v>
      </c>
      <c r="D1463" s="21"/>
      <c r="E1463" s="21"/>
    </row>
    <row r="1464" spans="1:5" x14ac:dyDescent="0.2">
      <c r="A1464" s="22" t="s">
        <v>1461</v>
      </c>
      <c r="B1464" s="25">
        <v>1090.06</v>
      </c>
      <c r="C1464" s="25">
        <v>805288616</v>
      </c>
      <c r="D1464" s="21"/>
      <c r="E1464" s="21"/>
    </row>
    <row r="1465" spans="1:5" x14ac:dyDescent="0.2">
      <c r="A1465" s="22" t="s">
        <v>1462</v>
      </c>
      <c r="B1465" s="25">
        <v>1077.71</v>
      </c>
      <c r="C1465" s="25">
        <v>798522142</v>
      </c>
      <c r="D1465" s="21"/>
      <c r="E1465" s="21"/>
    </row>
    <row r="1466" spans="1:5" x14ac:dyDescent="0.2">
      <c r="A1466" s="22" t="s">
        <v>1463</v>
      </c>
      <c r="B1466" s="25">
        <v>1075.1300000000001</v>
      </c>
      <c r="C1466" s="25">
        <v>804101516</v>
      </c>
      <c r="D1466" s="21"/>
      <c r="E1466" s="21"/>
    </row>
    <row r="1467" spans="1:5" x14ac:dyDescent="0.2">
      <c r="A1467" s="22" t="s">
        <v>1464</v>
      </c>
      <c r="B1467" s="25">
        <v>1072.3</v>
      </c>
      <c r="C1467" s="25">
        <v>802367753</v>
      </c>
      <c r="D1467" s="21"/>
      <c r="E1467" s="21"/>
    </row>
    <row r="1468" spans="1:5" x14ac:dyDescent="0.2">
      <c r="A1468" s="22" t="s">
        <v>1465</v>
      </c>
      <c r="B1468" s="25">
        <v>1087.04</v>
      </c>
      <c r="C1468" s="25">
        <v>822323595</v>
      </c>
      <c r="D1468" s="21"/>
      <c r="E1468" s="21"/>
    </row>
    <row r="1469" spans="1:5" x14ac:dyDescent="0.2">
      <c r="A1469" s="22" t="s">
        <v>1466</v>
      </c>
      <c r="B1469" s="25">
        <v>1087.6500000000001</v>
      </c>
      <c r="C1469" s="25">
        <v>819219547</v>
      </c>
      <c r="D1469" s="21"/>
      <c r="E1469" s="21"/>
    </row>
    <row r="1470" spans="1:5" x14ac:dyDescent="0.2">
      <c r="A1470" s="22" t="s">
        <v>1467</v>
      </c>
      <c r="B1470" s="25">
        <v>1097.77</v>
      </c>
      <c r="C1470" s="25">
        <v>826200227</v>
      </c>
      <c r="D1470" s="21"/>
      <c r="E1470" s="21"/>
    </row>
    <row r="1471" spans="1:5" x14ac:dyDescent="0.2">
      <c r="A1471" s="22" t="s">
        <v>1468</v>
      </c>
      <c r="B1471" s="25">
        <v>1086.8800000000001</v>
      </c>
      <c r="C1471" s="25">
        <v>822680730</v>
      </c>
      <c r="D1471" s="21"/>
      <c r="E1471" s="21"/>
    </row>
    <row r="1472" spans="1:5" x14ac:dyDescent="0.2">
      <c r="A1472" s="22" t="s">
        <v>1469</v>
      </c>
      <c r="B1472" s="25">
        <v>1073.3699999999999</v>
      </c>
      <c r="C1472" s="25">
        <v>821020432</v>
      </c>
      <c r="D1472" s="21"/>
      <c r="E1472" s="21"/>
    </row>
    <row r="1473" spans="1:5" x14ac:dyDescent="0.2">
      <c r="A1473" s="22" t="s">
        <v>1470</v>
      </c>
      <c r="B1473" s="25">
        <v>1063.27</v>
      </c>
      <c r="C1473" s="25">
        <v>822098015</v>
      </c>
      <c r="D1473" s="21"/>
      <c r="E1473" s="21"/>
    </row>
    <row r="1474" spans="1:5" x14ac:dyDescent="0.2">
      <c r="A1474" s="22" t="s">
        <v>1471</v>
      </c>
      <c r="B1474" s="25">
        <v>1075.6400000000001</v>
      </c>
      <c r="C1474" s="25">
        <v>840184160</v>
      </c>
      <c r="D1474" s="21"/>
      <c r="E1474" s="21"/>
    </row>
    <row r="1475" spans="1:5" x14ac:dyDescent="0.2">
      <c r="A1475" s="22" t="s">
        <v>1472</v>
      </c>
      <c r="B1475" s="25">
        <v>1092.17</v>
      </c>
      <c r="C1475" s="25">
        <v>859035650</v>
      </c>
      <c r="D1475" s="21"/>
      <c r="E1475" s="21"/>
    </row>
    <row r="1476" spans="1:5" x14ac:dyDescent="0.2">
      <c r="A1476" s="22" t="s">
        <v>1473</v>
      </c>
      <c r="B1476" s="25">
        <v>1115.2</v>
      </c>
      <c r="C1476" s="25">
        <v>880443769</v>
      </c>
      <c r="D1476" s="21"/>
      <c r="E1476" s="21"/>
    </row>
    <row r="1477" spans="1:5" x14ac:dyDescent="0.2">
      <c r="A1477" s="22" t="s">
        <v>1474</v>
      </c>
      <c r="B1477" s="25">
        <v>1127.8499999999999</v>
      </c>
      <c r="C1477" s="25">
        <v>894316442</v>
      </c>
      <c r="D1477" s="21"/>
      <c r="E1477" s="21"/>
    </row>
    <row r="1478" spans="1:5" x14ac:dyDescent="0.2">
      <c r="A1478" s="22" t="s">
        <v>1475</v>
      </c>
      <c r="B1478" s="25">
        <v>1123.3699999999999</v>
      </c>
      <c r="C1478" s="25">
        <v>901603400</v>
      </c>
      <c r="D1478" s="21"/>
      <c r="E1478" s="21"/>
    </row>
    <row r="1479" spans="1:5" x14ac:dyDescent="0.2">
      <c r="A1479" s="22" t="s">
        <v>1476</v>
      </c>
      <c r="B1479" s="25">
        <v>1133.33</v>
      </c>
      <c r="C1479" s="25">
        <v>912962782</v>
      </c>
      <c r="D1479" s="21"/>
      <c r="E1479" s="21"/>
    </row>
    <row r="1480" spans="1:5" x14ac:dyDescent="0.2">
      <c r="A1480" s="22" t="s">
        <v>1477</v>
      </c>
      <c r="B1480" s="25">
        <v>1147.6199999999999</v>
      </c>
      <c r="C1480" s="25">
        <v>916343896</v>
      </c>
      <c r="D1480" s="21"/>
      <c r="E1480" s="21"/>
    </row>
    <row r="1481" spans="1:5" x14ac:dyDescent="0.2">
      <c r="A1481" s="22" t="s">
        <v>1478</v>
      </c>
      <c r="B1481" s="25">
        <v>1145.18</v>
      </c>
      <c r="C1481" s="25">
        <v>916556748</v>
      </c>
      <c r="D1481" s="21"/>
      <c r="E1481" s="21"/>
    </row>
    <row r="1482" spans="1:5" x14ac:dyDescent="0.2">
      <c r="A1482" s="22" t="s">
        <v>1479</v>
      </c>
      <c r="B1482" s="25">
        <v>1145.7</v>
      </c>
      <c r="C1482" s="25">
        <v>923191687</v>
      </c>
      <c r="D1482" s="21"/>
      <c r="E1482" s="21"/>
    </row>
    <row r="1483" spans="1:5" x14ac:dyDescent="0.2">
      <c r="A1483" s="22" t="s">
        <v>1480</v>
      </c>
      <c r="B1483" s="25">
        <v>1136.83</v>
      </c>
      <c r="C1483" s="25">
        <v>927432211</v>
      </c>
      <c r="D1483" s="21"/>
      <c r="E1483" s="21"/>
    </row>
    <row r="1484" spans="1:5" x14ac:dyDescent="0.2">
      <c r="A1484" s="22" t="s">
        <v>1481</v>
      </c>
      <c r="B1484" s="25">
        <v>1131.04</v>
      </c>
      <c r="C1484" s="25">
        <v>930684526</v>
      </c>
      <c r="D1484" s="21"/>
      <c r="E1484" s="21"/>
    </row>
    <row r="1485" spans="1:5" x14ac:dyDescent="0.2">
      <c r="A1485" s="22" t="s">
        <v>1482</v>
      </c>
      <c r="B1485" s="25">
        <v>1135.33</v>
      </c>
      <c r="C1485" s="25">
        <v>937624614</v>
      </c>
      <c r="D1485" s="21"/>
      <c r="E1485" s="21"/>
    </row>
    <row r="1486" spans="1:5" x14ac:dyDescent="0.2">
      <c r="A1486" s="22" t="s">
        <v>1483</v>
      </c>
      <c r="B1486" s="25">
        <v>1161.8599999999999</v>
      </c>
      <c r="C1486" s="25">
        <v>968440159</v>
      </c>
      <c r="D1486" s="21"/>
      <c r="E1486" s="21"/>
    </row>
    <row r="1487" spans="1:5" x14ac:dyDescent="0.2">
      <c r="A1487" s="22" t="s">
        <v>1484</v>
      </c>
      <c r="B1487" s="25">
        <v>1172.78</v>
      </c>
      <c r="C1487" s="25">
        <v>995959784</v>
      </c>
      <c r="D1487" s="21"/>
      <c r="E1487" s="21"/>
    </row>
    <row r="1488" spans="1:5" x14ac:dyDescent="0.2">
      <c r="A1488" s="22" t="s">
        <v>1485</v>
      </c>
      <c r="B1488" s="25">
        <v>1189.47</v>
      </c>
      <c r="C1488" s="25">
        <v>1018012706</v>
      </c>
      <c r="D1488" s="21"/>
      <c r="E1488" s="21"/>
    </row>
    <row r="1489" spans="1:5" x14ac:dyDescent="0.2">
      <c r="A1489" s="22" t="s">
        <v>1486</v>
      </c>
      <c r="B1489" s="25">
        <v>1185.02</v>
      </c>
      <c r="C1489" s="25">
        <v>1017406617</v>
      </c>
      <c r="D1489" s="21"/>
      <c r="E1489" s="21"/>
    </row>
    <row r="1490" spans="1:5" x14ac:dyDescent="0.2">
      <c r="A1490" s="22" t="s">
        <v>1487</v>
      </c>
      <c r="B1490" s="25">
        <v>1197.3399999999999</v>
      </c>
      <c r="C1490" s="25">
        <v>1037364938</v>
      </c>
      <c r="D1490" s="21"/>
      <c r="E1490" s="21"/>
    </row>
    <row r="1491" spans="1:5" x14ac:dyDescent="0.2">
      <c r="A1491" s="22" t="s">
        <v>1488</v>
      </c>
      <c r="B1491" s="25">
        <v>1205.07</v>
      </c>
      <c r="C1491" s="25">
        <v>1054049086</v>
      </c>
      <c r="D1491" s="21"/>
      <c r="E1491" s="21"/>
    </row>
    <row r="1492" spans="1:5" x14ac:dyDescent="0.2">
      <c r="A1492" s="22" t="s">
        <v>1489</v>
      </c>
      <c r="B1492" s="25">
        <v>1202.02</v>
      </c>
      <c r="C1492" s="25">
        <v>1064515631</v>
      </c>
      <c r="D1492" s="21"/>
      <c r="E1492" s="21"/>
    </row>
    <row r="1493" spans="1:5" x14ac:dyDescent="0.2">
      <c r="A1493" s="22" t="s">
        <v>1490</v>
      </c>
      <c r="B1493" s="25">
        <v>1205.95</v>
      </c>
      <c r="C1493" s="25">
        <v>1070001447</v>
      </c>
      <c r="D1493" s="21"/>
      <c r="E1493" s="21"/>
    </row>
    <row r="1494" spans="1:5" x14ac:dyDescent="0.2">
      <c r="A1494" s="22" t="s">
        <v>1491</v>
      </c>
      <c r="B1494" s="25">
        <v>1204.82</v>
      </c>
      <c r="C1494" s="25">
        <v>1073747522</v>
      </c>
      <c r="D1494" s="21"/>
      <c r="E1494" s="21"/>
    </row>
    <row r="1495" spans="1:5" x14ac:dyDescent="0.2">
      <c r="A1495" s="22" t="s">
        <v>1492</v>
      </c>
      <c r="B1495" s="25">
        <v>1217.6500000000001</v>
      </c>
      <c r="C1495" s="25">
        <v>1083804127</v>
      </c>
      <c r="D1495" s="21"/>
      <c r="E1495" s="21"/>
    </row>
    <row r="1496" spans="1:5" x14ac:dyDescent="0.2">
      <c r="A1496" s="22" t="s">
        <v>1493</v>
      </c>
      <c r="B1496" s="25">
        <v>1212.0899999999999</v>
      </c>
      <c r="C1496" s="25">
        <v>1083634944</v>
      </c>
      <c r="D1496" s="21"/>
      <c r="E1496" s="21"/>
    </row>
    <row r="1497" spans="1:5" x14ac:dyDescent="0.2">
      <c r="A1497" s="22" t="s">
        <v>1494</v>
      </c>
      <c r="B1497" s="25">
        <v>1205.6199999999999</v>
      </c>
      <c r="C1497" s="25">
        <v>1078991821</v>
      </c>
      <c r="D1497" s="21"/>
      <c r="E1497" s="21"/>
    </row>
    <row r="1498" spans="1:5" x14ac:dyDescent="0.2">
      <c r="A1498" s="22" t="s">
        <v>1495</v>
      </c>
      <c r="B1498" s="25">
        <v>1203.68</v>
      </c>
      <c r="C1498" s="25">
        <v>1083791751</v>
      </c>
      <c r="D1498" s="21"/>
      <c r="E1498" s="21"/>
    </row>
    <row r="1499" spans="1:5" x14ac:dyDescent="0.2">
      <c r="A1499" s="22" t="s">
        <v>1496</v>
      </c>
      <c r="B1499" s="25">
        <v>1194.78</v>
      </c>
      <c r="C1499" s="25">
        <v>1081537259</v>
      </c>
      <c r="D1499" s="21"/>
      <c r="E1499" s="21"/>
    </row>
    <row r="1500" spans="1:5" x14ac:dyDescent="0.2">
      <c r="A1500" s="22" t="s">
        <v>1497</v>
      </c>
      <c r="B1500" s="25">
        <v>1200.1400000000001</v>
      </c>
      <c r="C1500" s="25">
        <v>1066185102</v>
      </c>
      <c r="D1500" s="21"/>
      <c r="E1500" s="21"/>
    </row>
    <row r="1501" spans="1:5" x14ac:dyDescent="0.2">
      <c r="A1501" s="22" t="s">
        <v>1498</v>
      </c>
      <c r="B1501" s="25">
        <v>1188.17</v>
      </c>
      <c r="C1501" s="25">
        <v>1047126380</v>
      </c>
      <c r="D1501" s="21"/>
      <c r="E1501" s="21"/>
    </row>
    <row r="1502" spans="1:5" x14ac:dyDescent="0.2">
      <c r="A1502" s="22" t="s">
        <v>1499</v>
      </c>
      <c r="B1502" s="25">
        <v>1184.81</v>
      </c>
      <c r="C1502" s="25">
        <v>1040855836</v>
      </c>
      <c r="D1502" s="21"/>
      <c r="E1502" s="21"/>
    </row>
    <row r="1503" spans="1:5" x14ac:dyDescent="0.2">
      <c r="A1503" s="22" t="s">
        <v>1500</v>
      </c>
      <c r="B1503" s="25">
        <v>1169.69</v>
      </c>
      <c r="C1503" s="25">
        <v>1026254437</v>
      </c>
      <c r="D1503" s="21"/>
      <c r="E1503" s="21"/>
    </row>
    <row r="1504" spans="1:5" x14ac:dyDescent="0.2">
      <c r="A1504" s="22" t="s">
        <v>1501</v>
      </c>
      <c r="B1504" s="25">
        <v>1162.28</v>
      </c>
      <c r="C1504" s="25">
        <v>1024205498</v>
      </c>
      <c r="D1504" s="21"/>
      <c r="E1504" s="21"/>
    </row>
    <row r="1505" spans="1:5" x14ac:dyDescent="0.2">
      <c r="A1505" s="22" t="s">
        <v>1530</v>
      </c>
      <c r="B1505" s="25">
        <v>1165</v>
      </c>
      <c r="C1505" s="25">
        <v>1023732429</v>
      </c>
      <c r="D1505" s="21"/>
      <c r="E1505" s="21"/>
    </row>
    <row r="1506" spans="1:5" x14ac:dyDescent="0.2">
      <c r="A1506" s="22" t="s">
        <v>1531</v>
      </c>
      <c r="B1506" s="25">
        <v>1160.33</v>
      </c>
      <c r="C1506" s="25">
        <v>1037494961</v>
      </c>
      <c r="D1506" s="21"/>
      <c r="E1506" s="21"/>
    </row>
    <row r="1507" spans="1:5" x14ac:dyDescent="0.2">
      <c r="A1507" s="22" t="s">
        <v>1532</v>
      </c>
      <c r="B1507" s="25">
        <v>1153.02</v>
      </c>
      <c r="C1507" s="25">
        <v>1065556771</v>
      </c>
      <c r="D1507" s="21"/>
      <c r="E1507" s="21"/>
    </row>
    <row r="1508" spans="1:5" x14ac:dyDescent="0.2">
      <c r="A1508" s="22" t="s">
        <v>1533</v>
      </c>
      <c r="B1508" s="25">
        <v>1160.27</v>
      </c>
      <c r="C1508" s="25">
        <v>1121121625</v>
      </c>
      <c r="D1508" s="21"/>
      <c r="E1508" s="21"/>
    </row>
    <row r="1509" spans="1:5" x14ac:dyDescent="0.2">
      <c r="A1509" s="22" t="s">
        <v>1534</v>
      </c>
      <c r="B1509" s="25">
        <v>1153.4100000000001</v>
      </c>
      <c r="C1509" s="25">
        <v>1130956243</v>
      </c>
      <c r="D1509" s="21"/>
      <c r="E1509" s="21"/>
    </row>
    <row r="1510" spans="1:5" x14ac:dyDescent="0.2">
      <c r="A1510" s="22" t="s">
        <v>1535</v>
      </c>
      <c r="B1510" s="25">
        <v>1194.98</v>
      </c>
      <c r="C1510" s="25">
        <v>1198435782</v>
      </c>
      <c r="D1510" s="21"/>
      <c r="E1510" s="21"/>
    </row>
    <row r="1511" spans="1:5" x14ac:dyDescent="0.2">
      <c r="A1511" s="22" t="s">
        <v>1536</v>
      </c>
      <c r="B1511" s="25">
        <v>1202.3900000000001</v>
      </c>
      <c r="C1511" s="25">
        <v>1222849462</v>
      </c>
      <c r="D1511" s="21"/>
      <c r="E1511" s="21"/>
    </row>
    <row r="1512" spans="1:5" x14ac:dyDescent="0.2">
      <c r="A1512" s="22" t="s">
        <v>1537</v>
      </c>
      <c r="B1512" s="25">
        <v>1213.31</v>
      </c>
      <c r="C1512" s="25">
        <v>1235415684</v>
      </c>
      <c r="D1512" s="21"/>
      <c r="E1512" s="21"/>
    </row>
    <row r="1513" spans="1:5" x14ac:dyDescent="0.2">
      <c r="A1513" s="22" t="s">
        <v>1538</v>
      </c>
      <c r="B1513" s="25">
        <v>1225.32</v>
      </c>
      <c r="C1513" s="25">
        <v>1260051857</v>
      </c>
      <c r="D1513" s="21"/>
      <c r="E1513" s="21"/>
    </row>
    <row r="1514" spans="1:5" x14ac:dyDescent="0.2">
      <c r="A1514" s="22" t="s">
        <v>1539</v>
      </c>
      <c r="B1514" s="25">
        <v>1223.77</v>
      </c>
      <c r="C1514" s="25">
        <v>1276824224</v>
      </c>
      <c r="D1514" s="21"/>
      <c r="E1514" s="21"/>
    </row>
    <row r="1515" spans="1:5" x14ac:dyDescent="0.2">
      <c r="A1515" s="22" t="s">
        <v>1540</v>
      </c>
      <c r="B1515" s="25">
        <v>1223.01</v>
      </c>
      <c r="C1515" s="25">
        <v>1290900039</v>
      </c>
      <c r="D1515" s="21"/>
      <c r="E1515" s="21"/>
    </row>
    <row r="1516" spans="1:5" x14ac:dyDescent="0.2">
      <c r="A1516" s="22" t="s">
        <v>1541</v>
      </c>
      <c r="B1516" s="25">
        <v>1226.1300000000001</v>
      </c>
      <c r="C1516" s="25">
        <v>1310233030</v>
      </c>
      <c r="D1516" s="21"/>
      <c r="E1516" s="21"/>
    </row>
    <row r="1517" spans="1:5" x14ac:dyDescent="0.2">
      <c r="A1517" s="22" t="s">
        <v>1542</v>
      </c>
      <c r="B1517" s="25">
        <v>1227.54</v>
      </c>
      <c r="C1517" s="25">
        <v>1320809553</v>
      </c>
      <c r="D1517" s="21"/>
      <c r="E1517" s="21"/>
    </row>
    <row r="1518" spans="1:5" x14ac:dyDescent="0.2">
      <c r="A1518" s="22" t="s">
        <v>1543</v>
      </c>
      <c r="B1518" s="25">
        <v>1238.7</v>
      </c>
      <c r="C1518" s="25">
        <v>1335894615</v>
      </c>
      <c r="D1518" s="21"/>
      <c r="E1518" s="21"/>
    </row>
    <row r="1519" spans="1:5" x14ac:dyDescent="0.2">
      <c r="A1519" s="22" t="s">
        <v>1544</v>
      </c>
      <c r="B1519" s="25">
        <v>1238.8699999999999</v>
      </c>
      <c r="C1519" s="25">
        <v>1349300082</v>
      </c>
      <c r="D1519" s="21"/>
      <c r="E1519" s="21"/>
    </row>
    <row r="1520" spans="1:5" x14ac:dyDescent="0.2">
      <c r="A1520" s="22" t="s">
        <v>1545</v>
      </c>
      <c r="B1520" s="25">
        <v>1225.98</v>
      </c>
      <c r="C1520" s="25">
        <v>1362688325</v>
      </c>
      <c r="D1520" s="21"/>
      <c r="E1520" s="21"/>
    </row>
    <row r="1521" spans="1:5" x14ac:dyDescent="0.2">
      <c r="A1521" s="22" t="s">
        <v>1546</v>
      </c>
      <c r="B1521" s="25">
        <v>1223.22</v>
      </c>
      <c r="C1521" s="25">
        <v>1364320429</v>
      </c>
      <c r="D1521" s="21"/>
      <c r="E1521" s="21"/>
    </row>
    <row r="1522" spans="1:5" x14ac:dyDescent="0.2">
      <c r="A1522" s="22" t="s">
        <v>1547</v>
      </c>
      <c r="B1522" s="25">
        <v>1250.0899999999999</v>
      </c>
      <c r="C1522" s="25">
        <v>1394973389</v>
      </c>
      <c r="D1522" s="21"/>
      <c r="E1522" s="21"/>
    </row>
    <row r="1523" spans="1:5" x14ac:dyDescent="0.2">
      <c r="A1523" s="22" t="s">
        <v>1548</v>
      </c>
      <c r="B1523" s="25">
        <v>1262.44</v>
      </c>
      <c r="C1523" s="25">
        <v>1407667480</v>
      </c>
      <c r="D1523" s="21"/>
      <c r="E1523" s="21"/>
    </row>
    <row r="1524" spans="1:5" x14ac:dyDescent="0.2">
      <c r="A1524" s="22" t="s">
        <v>1549</v>
      </c>
      <c r="B1524" s="25">
        <v>1255.77</v>
      </c>
      <c r="C1524" s="25">
        <v>1413729644</v>
      </c>
      <c r="D1524" s="21"/>
      <c r="E1524" s="21"/>
    </row>
    <row r="1525" spans="1:5" x14ac:dyDescent="0.2">
      <c r="A1525" s="22" t="s">
        <v>1550</v>
      </c>
      <c r="B1525" s="25">
        <v>1259.53</v>
      </c>
      <c r="C1525" s="25">
        <v>1423272771</v>
      </c>
      <c r="D1525" s="21"/>
      <c r="E1525" s="21"/>
    </row>
    <row r="1526" spans="1:5" x14ac:dyDescent="0.2">
      <c r="A1526" s="22" t="s">
        <v>1551</v>
      </c>
      <c r="B1526" s="25">
        <v>1251.04</v>
      </c>
      <c r="C1526" s="25">
        <v>1415913984</v>
      </c>
      <c r="D1526" s="21"/>
      <c r="E1526" s="21"/>
    </row>
    <row r="1527" spans="1:5" x14ac:dyDescent="0.2">
      <c r="A1527" s="22" t="s">
        <v>1552</v>
      </c>
      <c r="B1527" s="25">
        <v>1246.33</v>
      </c>
      <c r="C1527" s="25">
        <v>1410594373</v>
      </c>
      <c r="D1527" s="21"/>
      <c r="E1527" s="21"/>
    </row>
    <row r="1528" spans="1:5" x14ac:dyDescent="0.2">
      <c r="A1528" s="22" t="s">
        <v>1553</v>
      </c>
      <c r="B1528" s="25">
        <v>1250.21</v>
      </c>
      <c r="C1528" s="25">
        <v>1436211161</v>
      </c>
      <c r="D1528" s="21"/>
      <c r="E1528" s="21"/>
    </row>
    <row r="1529" spans="1:5" x14ac:dyDescent="0.2">
      <c r="A1529" s="22" t="s">
        <v>1554</v>
      </c>
      <c r="B1529" s="25">
        <v>1243.3</v>
      </c>
      <c r="C1529" s="25">
        <v>1487241693</v>
      </c>
      <c r="D1529" s="21"/>
      <c r="E1529" s="21"/>
    </row>
    <row r="1530" spans="1:5" x14ac:dyDescent="0.2">
      <c r="A1530" s="22" t="s">
        <v>1555</v>
      </c>
      <c r="B1530" s="25">
        <v>1236.33</v>
      </c>
      <c r="C1530" s="25">
        <v>1503346857</v>
      </c>
      <c r="D1530" s="21"/>
      <c r="E1530" s="21"/>
    </row>
    <row r="1531" spans="1:5" x14ac:dyDescent="0.2">
      <c r="A1531" s="22" t="s">
        <v>1556</v>
      </c>
      <c r="B1531" s="25">
        <v>1251.8399999999999</v>
      </c>
      <c r="C1531" s="25">
        <v>1534887413</v>
      </c>
      <c r="D1531" s="21"/>
      <c r="E1531" s="21"/>
    </row>
    <row r="1532" spans="1:5" x14ac:dyDescent="0.2">
      <c r="A1532" s="22" t="s">
        <v>1557</v>
      </c>
      <c r="B1532" s="25">
        <v>1260.53</v>
      </c>
      <c r="C1532" s="25">
        <v>1544443462</v>
      </c>
      <c r="D1532" s="21"/>
      <c r="E1532" s="21"/>
    </row>
    <row r="1533" spans="1:5" x14ac:dyDescent="0.2">
      <c r="A1533" s="22" t="s">
        <v>1558</v>
      </c>
      <c r="B1533" s="25">
        <v>1264.3499999999999</v>
      </c>
      <c r="C1533" s="25">
        <v>1559746366</v>
      </c>
      <c r="D1533" s="21"/>
      <c r="E1533" s="21"/>
    </row>
    <row r="1534" spans="1:5" x14ac:dyDescent="0.2">
      <c r="A1534" s="22" t="s">
        <v>1559</v>
      </c>
      <c r="B1534" s="25">
        <v>1266.3499999999999</v>
      </c>
      <c r="C1534" s="25">
        <v>1581286865</v>
      </c>
      <c r="D1534" s="21"/>
      <c r="E1534" s="21"/>
    </row>
    <row r="1535" spans="1:5" x14ac:dyDescent="0.2">
      <c r="A1535" s="22" t="s">
        <v>1560</v>
      </c>
      <c r="B1535" s="25">
        <v>1270.74</v>
      </c>
      <c r="C1535" s="25">
        <v>1588296743</v>
      </c>
      <c r="D1535" s="21"/>
      <c r="E1535" s="21"/>
    </row>
    <row r="1536" spans="1:5" x14ac:dyDescent="0.2">
      <c r="A1536" s="22" t="s">
        <v>1561</v>
      </c>
      <c r="B1536" s="25">
        <v>1279.8900000000001</v>
      </c>
      <c r="C1536" s="25">
        <v>1599869702</v>
      </c>
      <c r="D1536" s="21"/>
      <c r="E1536" s="21"/>
    </row>
    <row r="1537" spans="1:5" x14ac:dyDescent="0.2">
      <c r="A1537" s="22" t="s">
        <v>1562</v>
      </c>
      <c r="B1537" s="25">
        <v>1279.29</v>
      </c>
      <c r="C1537" s="25">
        <v>1596357575</v>
      </c>
      <c r="D1537" s="21"/>
      <c r="E1537" s="21"/>
    </row>
    <row r="1538" spans="1:5" x14ac:dyDescent="0.2">
      <c r="A1538" s="22" t="s">
        <v>1563</v>
      </c>
      <c r="B1538" s="25">
        <v>1276.96</v>
      </c>
      <c r="C1538" s="25">
        <v>1591727727</v>
      </c>
      <c r="D1538" s="21"/>
      <c r="E1538" s="21"/>
    </row>
    <row r="1539" spans="1:5" x14ac:dyDescent="0.2">
      <c r="A1539" s="22" t="s">
        <v>1564</v>
      </c>
      <c r="B1539" s="25">
        <v>1288.45</v>
      </c>
      <c r="C1539" s="25">
        <v>1588305268</v>
      </c>
      <c r="D1539" s="21"/>
      <c r="E1539" s="21"/>
    </row>
    <row r="1540" spans="1:5" x14ac:dyDescent="0.2">
      <c r="A1540" s="22" t="s">
        <v>1565</v>
      </c>
      <c r="B1540" s="25">
        <v>1287.75</v>
      </c>
      <c r="C1540" s="25">
        <v>1605433612</v>
      </c>
      <c r="D1540" s="21"/>
      <c r="E1540" s="21"/>
    </row>
    <row r="1541" spans="1:5" x14ac:dyDescent="0.2">
      <c r="A1541" s="22" t="s">
        <v>1566</v>
      </c>
      <c r="B1541" s="25">
        <v>1283.55</v>
      </c>
      <c r="C1541" s="25">
        <v>1612992075</v>
      </c>
      <c r="D1541" s="21"/>
      <c r="E1541" s="21"/>
    </row>
    <row r="1542" spans="1:5" x14ac:dyDescent="0.2">
      <c r="A1542" s="22" t="s">
        <v>1567</v>
      </c>
      <c r="B1542" s="25">
        <v>1273.76</v>
      </c>
      <c r="C1542" s="25">
        <v>1614986926</v>
      </c>
      <c r="D1542" s="21"/>
      <c r="E1542" s="21"/>
    </row>
    <row r="1543" spans="1:5" x14ac:dyDescent="0.2">
      <c r="A1543" s="22" t="s">
        <v>1568</v>
      </c>
      <c r="B1543" s="25">
        <v>1266.27</v>
      </c>
      <c r="C1543" s="25">
        <v>1614594311</v>
      </c>
      <c r="D1543" s="21"/>
      <c r="E1543" s="21"/>
    </row>
    <row r="1544" spans="1:5" x14ac:dyDescent="0.2">
      <c r="A1544" s="22" t="s">
        <v>1569</v>
      </c>
      <c r="B1544" s="25">
        <v>1275.31</v>
      </c>
      <c r="C1544" s="25">
        <v>1665077757</v>
      </c>
      <c r="D1544" s="21"/>
      <c r="E1544" s="21"/>
    </row>
    <row r="1545" spans="1:5" x14ac:dyDescent="0.2">
      <c r="A1545" s="22" t="s">
        <v>1570</v>
      </c>
      <c r="B1545" s="25">
        <v>1275.6500000000001</v>
      </c>
      <c r="C1545" s="25">
        <v>1702797287</v>
      </c>
      <c r="D1545" s="21"/>
      <c r="E1545" s="21"/>
    </row>
    <row r="1546" spans="1:5" x14ac:dyDescent="0.2">
      <c r="A1546" s="22" t="s">
        <v>1571</v>
      </c>
      <c r="B1546" s="25">
        <v>1280.6099999999999</v>
      </c>
      <c r="C1546" s="25">
        <v>1740464366</v>
      </c>
      <c r="D1546" s="21"/>
      <c r="E1546" s="21"/>
    </row>
    <row r="1547" spans="1:5" x14ac:dyDescent="0.2">
      <c r="A1547" s="22" t="s">
        <v>1572</v>
      </c>
      <c r="B1547" s="25">
        <v>1286.22</v>
      </c>
      <c r="C1547" s="25">
        <v>1765691001</v>
      </c>
      <c r="D1547" s="21"/>
      <c r="E1547" s="21"/>
    </row>
    <row r="1548" spans="1:5" x14ac:dyDescent="0.2">
      <c r="A1548" s="22" t="s">
        <v>1573</v>
      </c>
      <c r="B1548" s="25">
        <v>1294.97</v>
      </c>
      <c r="C1548" s="25">
        <v>1781647077</v>
      </c>
      <c r="D1548" s="21"/>
      <c r="E1548" s="21"/>
    </row>
    <row r="1549" spans="1:5" x14ac:dyDescent="0.2">
      <c r="A1549" s="22" t="s">
        <v>1574</v>
      </c>
      <c r="B1549" s="25">
        <v>1292.97</v>
      </c>
      <c r="C1549" s="25">
        <v>1791560095</v>
      </c>
      <c r="D1549" s="21"/>
      <c r="E1549" s="21"/>
    </row>
    <row r="1550" spans="1:5" x14ac:dyDescent="0.2">
      <c r="A1550" s="22" t="s">
        <v>1575</v>
      </c>
      <c r="B1550" s="25">
        <v>1298.26</v>
      </c>
      <c r="C1550" s="25">
        <v>1805630174</v>
      </c>
      <c r="D1550" s="21"/>
      <c r="E1550" s="21"/>
    </row>
    <row r="1551" spans="1:5" x14ac:dyDescent="0.2">
      <c r="A1551" s="22" t="s">
        <v>1576</v>
      </c>
      <c r="B1551" s="25">
        <v>1297.95</v>
      </c>
      <c r="C1551" s="25">
        <v>1799796316</v>
      </c>
      <c r="D1551" s="21"/>
      <c r="E1551" s="21"/>
    </row>
    <row r="1552" spans="1:5" x14ac:dyDescent="0.2">
      <c r="A1552" s="22" t="s">
        <v>1577</v>
      </c>
      <c r="B1552" s="25">
        <v>1289.52</v>
      </c>
      <c r="C1552" s="25">
        <v>1766245150</v>
      </c>
      <c r="D1552" s="21"/>
      <c r="E1552" s="21"/>
    </row>
    <row r="1553" spans="1:5" x14ac:dyDescent="0.2">
      <c r="A1553" s="22" t="s">
        <v>1578</v>
      </c>
      <c r="B1553" s="25">
        <v>1277.99</v>
      </c>
      <c r="C1553" s="25">
        <v>1774413002</v>
      </c>
      <c r="D1553" s="21"/>
      <c r="E1553" s="21"/>
    </row>
    <row r="1554" spans="1:5" x14ac:dyDescent="0.2">
      <c r="A1554" s="22" t="s">
        <v>1579</v>
      </c>
      <c r="B1554" s="25">
        <v>1279.1400000000001</v>
      </c>
      <c r="C1554" s="25">
        <v>1768119842</v>
      </c>
      <c r="D1554" s="21"/>
      <c r="E1554" s="21"/>
    </row>
    <row r="1555" spans="1:5" x14ac:dyDescent="0.2">
      <c r="A1555" s="22" t="s">
        <v>1580</v>
      </c>
      <c r="B1555" s="25">
        <v>1274.1300000000001</v>
      </c>
      <c r="C1555" s="25">
        <v>1766819834</v>
      </c>
      <c r="D1555" s="21"/>
      <c r="E1555" s="21"/>
    </row>
    <row r="1556" spans="1:5" x14ac:dyDescent="0.2">
      <c r="A1556" s="22" t="s">
        <v>1581</v>
      </c>
      <c r="B1556" s="25">
        <v>1274.46</v>
      </c>
      <c r="C1556" s="25">
        <v>1796047814</v>
      </c>
      <c r="D1556" s="21"/>
      <c r="E1556" s="21"/>
    </row>
    <row r="1557" spans="1:5" x14ac:dyDescent="0.2">
      <c r="A1557" s="22" t="s">
        <v>1582</v>
      </c>
      <c r="B1557" s="25">
        <v>1283.05</v>
      </c>
      <c r="C1557" s="25">
        <v>1798772448</v>
      </c>
      <c r="D1557" s="21"/>
      <c r="E1557" s="21"/>
    </row>
    <row r="1558" spans="1:5" x14ac:dyDescent="0.2">
      <c r="A1558" s="22" t="s">
        <v>1583</v>
      </c>
      <c r="B1558" s="25">
        <v>1286.1500000000001</v>
      </c>
      <c r="C1558" s="25">
        <v>1813152404</v>
      </c>
      <c r="D1558" s="21"/>
      <c r="E1558" s="21"/>
    </row>
    <row r="1559" spans="1:5" x14ac:dyDescent="0.2">
      <c r="A1559" s="22" t="s">
        <v>1584</v>
      </c>
      <c r="B1559" s="25">
        <v>1286.24</v>
      </c>
      <c r="C1559" s="25">
        <v>1811126871</v>
      </c>
      <c r="D1559" s="21"/>
      <c r="E1559" s="21"/>
    </row>
    <row r="1560" spans="1:5" x14ac:dyDescent="0.2">
      <c r="A1560" s="22" t="s">
        <v>1585</v>
      </c>
      <c r="B1560" s="25">
        <v>1283.24</v>
      </c>
      <c r="C1560" s="25">
        <v>1829077263</v>
      </c>
      <c r="D1560" s="21"/>
      <c r="E1560" s="21"/>
    </row>
    <row r="1561" spans="1:5" x14ac:dyDescent="0.2">
      <c r="A1561" s="22" t="s">
        <v>1586</v>
      </c>
      <c r="B1561" s="25">
        <v>1278.73</v>
      </c>
      <c r="C1561" s="25">
        <v>1867967048</v>
      </c>
      <c r="D1561" s="21"/>
      <c r="E1561" s="21"/>
    </row>
    <row r="1562" spans="1:5" x14ac:dyDescent="0.2">
      <c r="A1562" s="22" t="s">
        <v>1587</v>
      </c>
      <c r="B1562" s="25">
        <v>1274.6300000000001</v>
      </c>
      <c r="C1562" s="25">
        <v>1867999094</v>
      </c>
      <c r="D1562" s="21"/>
      <c r="E1562" s="21"/>
    </row>
    <row r="1563" spans="1:5" x14ac:dyDescent="0.2">
      <c r="A1563" s="22" t="s">
        <v>1588</v>
      </c>
      <c r="B1563" s="25">
        <v>1281.9000000000001</v>
      </c>
      <c r="C1563" s="25">
        <v>1872236153</v>
      </c>
      <c r="D1563" s="21"/>
      <c r="E1563" s="21"/>
    </row>
    <row r="1564" spans="1:5" x14ac:dyDescent="0.2">
      <c r="A1564" s="22" t="s">
        <v>1589</v>
      </c>
      <c r="B1564" s="25">
        <v>1282.92</v>
      </c>
      <c r="C1564" s="25">
        <v>1865079118</v>
      </c>
      <c r="D1564" s="21"/>
      <c r="E1564" s="21"/>
    </row>
    <row r="1565" spans="1:5" x14ac:dyDescent="0.2">
      <c r="A1565" s="22" t="s">
        <v>1590</v>
      </c>
      <c r="B1565" s="25">
        <v>1282.58</v>
      </c>
      <c r="C1565" s="25">
        <v>1833593234</v>
      </c>
      <c r="D1565" s="21"/>
      <c r="E1565" s="21"/>
    </row>
    <row r="1566" spans="1:5" x14ac:dyDescent="0.2">
      <c r="A1566" s="22" t="s">
        <v>1591</v>
      </c>
      <c r="B1566" s="25">
        <v>1273.78</v>
      </c>
      <c r="C1566" s="25">
        <v>1781442239</v>
      </c>
      <c r="D1566" s="21"/>
      <c r="E1566" s="21"/>
    </row>
    <row r="1567" spans="1:5" x14ac:dyDescent="0.2">
      <c r="A1567" s="22" t="s">
        <v>1592</v>
      </c>
      <c r="B1567" s="25">
        <v>1274.99</v>
      </c>
      <c r="C1567" s="25">
        <v>1770428265</v>
      </c>
      <c r="D1567" s="21"/>
      <c r="E1567" s="21"/>
    </row>
    <row r="1568" spans="1:5" x14ac:dyDescent="0.2">
      <c r="A1568" s="22" t="s">
        <v>1593</v>
      </c>
      <c r="B1568" s="25">
        <v>1265.81</v>
      </c>
      <c r="C1568" s="25">
        <v>1731464516</v>
      </c>
      <c r="D1568" s="21"/>
      <c r="E1568" s="21"/>
    </row>
    <row r="1569" spans="1:5" x14ac:dyDescent="0.2">
      <c r="A1569" s="22" t="s">
        <v>1594</v>
      </c>
      <c r="B1569" s="25">
        <v>1261</v>
      </c>
      <c r="C1569" s="25">
        <v>1714757265</v>
      </c>
      <c r="D1569" s="21"/>
      <c r="E1569" s="21"/>
    </row>
    <row r="1570" spans="1:5" x14ac:dyDescent="0.2">
      <c r="A1570" s="22" t="s">
        <v>1595</v>
      </c>
      <c r="B1570" s="25">
        <v>1257.01</v>
      </c>
      <c r="C1570" s="25">
        <v>1660330547</v>
      </c>
      <c r="D1570" s="21"/>
      <c r="E1570" s="21"/>
    </row>
    <row r="1571" spans="1:5" x14ac:dyDescent="0.2">
      <c r="A1571" s="22" t="s">
        <v>1596</v>
      </c>
      <c r="B1571" s="25">
        <v>1261.22</v>
      </c>
      <c r="C1571" s="25">
        <v>1629984262</v>
      </c>
      <c r="D1571" s="21"/>
      <c r="E1571" s="21"/>
    </row>
    <row r="1572" spans="1:5" x14ac:dyDescent="0.2">
      <c r="A1572" s="22" t="s">
        <v>1597</v>
      </c>
      <c r="B1572" s="25">
        <v>1251.8699999999999</v>
      </c>
      <c r="C1572" s="25">
        <v>1603770103</v>
      </c>
      <c r="D1572" s="21"/>
      <c r="E1572" s="21"/>
    </row>
    <row r="1573" spans="1:5" x14ac:dyDescent="0.2">
      <c r="A1573" s="22" t="s">
        <v>1598</v>
      </c>
      <c r="B1573" s="25">
        <v>1244.7</v>
      </c>
      <c r="C1573" s="25">
        <v>1578810514</v>
      </c>
      <c r="D1573" s="21"/>
      <c r="E1573" s="21"/>
    </row>
    <row r="1574" spans="1:5" x14ac:dyDescent="0.2">
      <c r="A1574" s="22" t="s">
        <v>1599</v>
      </c>
      <c r="B1574" s="25">
        <v>1217.76</v>
      </c>
      <c r="C1574" s="25">
        <v>1522433455</v>
      </c>
      <c r="D1574" s="21"/>
      <c r="E1574" s="21"/>
    </row>
    <row r="1575" spans="1:5" x14ac:dyDescent="0.2">
      <c r="A1575" s="22" t="s">
        <v>1600</v>
      </c>
      <c r="B1575" s="25">
        <v>1165.8</v>
      </c>
      <c r="C1575" s="25">
        <v>1436646660</v>
      </c>
      <c r="D1575" s="21"/>
      <c r="E1575" s="21"/>
    </row>
    <row r="1576" spans="1:5" x14ac:dyDescent="0.2">
      <c r="A1576" s="22" t="s">
        <v>1601</v>
      </c>
      <c r="B1576" s="25">
        <v>1151.98</v>
      </c>
      <c r="C1576" s="25">
        <v>1393516409</v>
      </c>
      <c r="D1576" s="21"/>
      <c r="E1576" s="21"/>
    </row>
    <row r="1577" spans="1:5" x14ac:dyDescent="0.2">
      <c r="A1577" s="22" t="s">
        <v>1602</v>
      </c>
      <c r="B1577" s="25">
        <v>1151.69</v>
      </c>
      <c r="C1577" s="25">
        <v>1362827603</v>
      </c>
      <c r="D1577" s="21"/>
      <c r="E1577" s="21"/>
    </row>
    <row r="1578" spans="1:5" x14ac:dyDescent="0.2">
      <c r="A1578" s="22" t="s">
        <v>1603</v>
      </c>
      <c r="B1578" s="25">
        <v>1153.4000000000001</v>
      </c>
      <c r="C1578" s="25">
        <v>1334659936</v>
      </c>
      <c r="D1578" s="21"/>
      <c r="E1578" s="21"/>
    </row>
    <row r="1579" spans="1:5" x14ac:dyDescent="0.2">
      <c r="A1579" s="22" t="s">
        <v>1604</v>
      </c>
      <c r="B1579" s="25">
        <v>1140.03</v>
      </c>
      <c r="C1579" s="25">
        <v>1287452375</v>
      </c>
      <c r="D1579" s="21"/>
      <c r="E1579" s="21"/>
    </row>
    <row r="1580" spans="1:5" x14ac:dyDescent="0.2">
      <c r="A1580" s="22" t="s">
        <v>1605</v>
      </c>
      <c r="B1580" s="25">
        <v>1118.57</v>
      </c>
      <c r="C1580" s="25">
        <v>1233773050</v>
      </c>
      <c r="D1580" s="21"/>
      <c r="E1580" s="21"/>
    </row>
    <row r="1581" spans="1:5" x14ac:dyDescent="0.2">
      <c r="A1581" s="22" t="s">
        <v>1606</v>
      </c>
      <c r="B1581" s="25">
        <v>1109.51</v>
      </c>
      <c r="C1581" s="25">
        <v>1199840324</v>
      </c>
      <c r="D1581" s="21"/>
      <c r="E1581" s="21"/>
    </row>
    <row r="1582" spans="1:5" x14ac:dyDescent="0.2">
      <c r="A1582" s="22" t="s">
        <v>1607</v>
      </c>
      <c r="B1582" s="25">
        <v>1111.6199999999999</v>
      </c>
      <c r="C1582" s="25">
        <v>1176254156</v>
      </c>
      <c r="D1582" s="21"/>
      <c r="E1582" s="21"/>
    </row>
    <row r="1583" spans="1:5" x14ac:dyDescent="0.2">
      <c r="A1583" s="22" t="s">
        <v>1608</v>
      </c>
      <c r="B1583" s="25">
        <v>1103.9000000000001</v>
      </c>
      <c r="C1583" s="25">
        <v>1155306702</v>
      </c>
      <c r="D1583" s="21"/>
      <c r="E1583" s="21"/>
    </row>
    <row r="1584" spans="1:5" x14ac:dyDescent="0.2">
      <c r="A1584" s="22" t="s">
        <v>1609</v>
      </c>
      <c r="B1584" s="25">
        <v>1098.9100000000001</v>
      </c>
      <c r="C1584" s="25">
        <v>1155189942</v>
      </c>
      <c r="D1584" s="21"/>
      <c r="E1584" s="21"/>
    </row>
    <row r="1585" spans="1:5" x14ac:dyDescent="0.2">
      <c r="A1585" s="22" t="s">
        <v>1610</v>
      </c>
      <c r="B1585" s="25">
        <v>1083.08</v>
      </c>
      <c r="C1585" s="25">
        <v>1155257220</v>
      </c>
      <c r="D1585" s="21"/>
      <c r="E1585" s="21"/>
    </row>
    <row r="1586" spans="1:5" x14ac:dyDescent="0.2">
      <c r="A1586" s="22" t="s">
        <v>1611</v>
      </c>
      <c r="B1586" s="25">
        <v>1080.2</v>
      </c>
      <c r="C1586" s="25">
        <v>1125398626</v>
      </c>
      <c r="D1586" s="21"/>
      <c r="E1586" s="21"/>
    </row>
    <row r="1587" spans="1:5" x14ac:dyDescent="0.2">
      <c r="A1587" s="22" t="s">
        <v>1612</v>
      </c>
      <c r="B1587" s="25">
        <v>1077.74</v>
      </c>
      <c r="C1587" s="25">
        <v>1126344325</v>
      </c>
      <c r="D1587" s="21"/>
      <c r="E1587" s="21"/>
    </row>
    <row r="1588" spans="1:5" x14ac:dyDescent="0.2">
      <c r="A1588" s="22" t="s">
        <v>1613</v>
      </c>
      <c r="B1588" s="25">
        <v>1080.52</v>
      </c>
      <c r="C1588" s="25">
        <v>1141459505</v>
      </c>
      <c r="D1588" s="21"/>
      <c r="E1588" s="21"/>
    </row>
    <row r="1589" spans="1:5" x14ac:dyDescent="0.2">
      <c r="A1589" s="22" t="s">
        <v>1614</v>
      </c>
      <c r="B1589" s="25">
        <v>1081.83</v>
      </c>
      <c r="C1589" s="25">
        <v>1122937908</v>
      </c>
      <c r="D1589" s="21"/>
      <c r="E1589" s="21"/>
    </row>
    <row r="1590" spans="1:5" x14ac:dyDescent="0.2">
      <c r="A1590" s="22" t="s">
        <v>1615</v>
      </c>
      <c r="B1590" s="25">
        <v>1085.98</v>
      </c>
      <c r="C1590" s="25">
        <v>1107842316</v>
      </c>
      <c r="D1590" s="21"/>
      <c r="E1590" s="21"/>
    </row>
    <row r="1591" spans="1:5" x14ac:dyDescent="0.2">
      <c r="A1591" s="22" t="s">
        <v>1616</v>
      </c>
      <c r="B1591" s="25">
        <v>1084.76</v>
      </c>
      <c r="C1591" s="25">
        <v>1100084858</v>
      </c>
      <c r="D1591" s="21"/>
      <c r="E1591" s="21"/>
    </row>
    <row r="1592" spans="1:5" x14ac:dyDescent="0.2">
      <c r="A1592" s="22" t="s">
        <v>1617</v>
      </c>
      <c r="B1592" s="25">
        <v>1084.44</v>
      </c>
      <c r="C1592" s="25">
        <v>1076273629</v>
      </c>
      <c r="D1592" s="21"/>
      <c r="E1592" s="21"/>
    </row>
    <row r="1593" spans="1:5" x14ac:dyDescent="0.2">
      <c r="A1593" s="22" t="s">
        <v>1618</v>
      </c>
      <c r="B1593" s="25">
        <v>1089.6300000000001</v>
      </c>
      <c r="C1593" s="25">
        <v>1068540914</v>
      </c>
      <c r="D1593" s="21"/>
      <c r="E1593" s="21"/>
    </row>
    <row r="1594" spans="1:5" x14ac:dyDescent="0.2">
      <c r="A1594" s="22" t="s">
        <v>1619</v>
      </c>
      <c r="B1594" s="25">
        <v>1085.02</v>
      </c>
      <c r="C1594" s="25">
        <v>1047123034</v>
      </c>
      <c r="D1594" s="21"/>
      <c r="E1594" s="21"/>
    </row>
    <row r="1595" spans="1:5" x14ac:dyDescent="0.2">
      <c r="A1595" s="22" t="s">
        <v>1620</v>
      </c>
      <c r="B1595" s="25">
        <v>1086.49</v>
      </c>
      <c r="C1595" s="25">
        <v>1036185319</v>
      </c>
      <c r="D1595" s="21"/>
      <c r="E1595" s="21"/>
    </row>
    <row r="1596" spans="1:5" x14ac:dyDescent="0.2">
      <c r="A1596" s="22" t="s">
        <v>1621</v>
      </c>
      <c r="B1596" s="25">
        <v>1089.05</v>
      </c>
      <c r="C1596" s="25">
        <v>1031413229</v>
      </c>
      <c r="D1596" s="21"/>
      <c r="E1596" s="21"/>
    </row>
    <row r="1597" spans="1:5" x14ac:dyDescent="0.2">
      <c r="A1597" s="22" t="s">
        <v>1622</v>
      </c>
      <c r="B1597" s="25">
        <v>1079.5</v>
      </c>
      <c r="C1597" s="25">
        <v>1011697304</v>
      </c>
      <c r="D1597" s="21"/>
      <c r="E1597" s="21"/>
    </row>
    <row r="1598" spans="1:5" x14ac:dyDescent="0.2">
      <c r="A1598" s="22" t="s">
        <v>1623</v>
      </c>
      <c r="B1598" s="25">
        <v>1073.1400000000001</v>
      </c>
      <c r="C1598" s="25">
        <v>1001892217</v>
      </c>
      <c r="D1598" s="21"/>
      <c r="E1598" s="21"/>
    </row>
    <row r="1599" spans="1:5" x14ac:dyDescent="0.2">
      <c r="A1599" s="22" t="s">
        <v>1624</v>
      </c>
      <c r="B1599" s="25">
        <v>1058.54</v>
      </c>
      <c r="C1599" s="25">
        <v>976717836</v>
      </c>
      <c r="D1599" s="21"/>
      <c r="E1599" s="21"/>
    </row>
    <row r="1600" spans="1:5" x14ac:dyDescent="0.2">
      <c r="A1600" s="22" t="s">
        <v>1625</v>
      </c>
      <c r="B1600" s="25">
        <v>1056.04</v>
      </c>
      <c r="C1600" s="25">
        <v>965896733</v>
      </c>
      <c r="D1600" s="21"/>
      <c r="E1600" s="21"/>
    </row>
    <row r="1601" spans="1:5" x14ac:dyDescent="0.2">
      <c r="A1601" s="22" t="s">
        <v>1626</v>
      </c>
      <c r="B1601" s="25">
        <v>1056.3699999999999</v>
      </c>
      <c r="C1601" s="25">
        <v>960994099</v>
      </c>
      <c r="D1601" s="21"/>
      <c r="E1601" s="21"/>
    </row>
    <row r="1602" spans="1:5" x14ac:dyDescent="0.2">
      <c r="A1602" s="22" t="s">
        <v>1627</v>
      </c>
      <c r="B1602" s="25">
        <v>1054.1600000000001</v>
      </c>
      <c r="C1602" s="25">
        <v>955392485</v>
      </c>
      <c r="D1602" s="21"/>
      <c r="E1602" s="21"/>
    </row>
    <row r="1603" spans="1:5" x14ac:dyDescent="0.2">
      <c r="A1603" s="22" t="s">
        <v>1628</v>
      </c>
      <c r="B1603" s="25">
        <v>1052.32</v>
      </c>
      <c r="C1603" s="25">
        <v>949456987</v>
      </c>
      <c r="D1603" s="21"/>
      <c r="E1603" s="21"/>
    </row>
    <row r="1604" spans="1:5" x14ac:dyDescent="0.2">
      <c r="A1604" s="22" t="s">
        <v>1629</v>
      </c>
      <c r="B1604" s="25">
        <v>1038.71</v>
      </c>
      <c r="C1604" s="25">
        <v>935796851</v>
      </c>
      <c r="D1604" s="21"/>
      <c r="E1604" s="21"/>
    </row>
    <row r="1605" spans="1:5" x14ac:dyDescent="0.2">
      <c r="A1605" s="22" t="s">
        <v>1630</v>
      </c>
      <c r="B1605" s="25">
        <v>1039.8900000000001</v>
      </c>
      <c r="C1605" s="25">
        <v>935455189</v>
      </c>
      <c r="D1605" s="21"/>
      <c r="E1605" s="21"/>
    </row>
    <row r="1606" spans="1:5" x14ac:dyDescent="0.2">
      <c r="A1606" s="22" t="s">
        <v>1631</v>
      </c>
      <c r="B1606" s="25">
        <v>1033.31</v>
      </c>
      <c r="C1606" s="25">
        <v>920463917</v>
      </c>
      <c r="D1606" s="21"/>
      <c r="E1606" s="21"/>
    </row>
    <row r="1607" spans="1:5" x14ac:dyDescent="0.2">
      <c r="A1607" s="22" t="s">
        <v>1632</v>
      </c>
      <c r="B1607" s="25">
        <v>1028.79</v>
      </c>
      <c r="C1607" s="25">
        <v>907499539</v>
      </c>
      <c r="D1607" s="21"/>
      <c r="E1607" s="21"/>
    </row>
    <row r="1608" spans="1:5" x14ac:dyDescent="0.2">
      <c r="A1608" s="22" t="s">
        <v>1633</v>
      </c>
      <c r="B1608" s="25">
        <v>1013.83</v>
      </c>
      <c r="C1608" s="25">
        <v>889315665</v>
      </c>
      <c r="D1608" s="21"/>
      <c r="E1608" s="21"/>
    </row>
    <row r="1609" spans="1:5" x14ac:dyDescent="0.2">
      <c r="A1609" s="22" t="s">
        <v>1634</v>
      </c>
      <c r="B1609" s="25">
        <v>1018.54</v>
      </c>
      <c r="C1609" s="25">
        <v>891481671</v>
      </c>
      <c r="D1609" s="21"/>
      <c r="E1609" s="21"/>
    </row>
    <row r="1610" spans="1:5" x14ac:dyDescent="0.2">
      <c r="A1610" s="22" t="s">
        <v>1635</v>
      </c>
      <c r="B1610" s="25">
        <v>1002.53</v>
      </c>
      <c r="C1610" s="25">
        <v>874714335</v>
      </c>
      <c r="D1610" s="21"/>
      <c r="E1610" s="21"/>
    </row>
    <row r="1611" spans="1:5" x14ac:dyDescent="0.2">
      <c r="A1611" s="22" t="s">
        <v>1636</v>
      </c>
      <c r="B1611" s="25">
        <v>997.56</v>
      </c>
      <c r="C1611" s="25">
        <v>872934299</v>
      </c>
      <c r="D1611" s="21"/>
      <c r="E1611" s="21"/>
    </row>
    <row r="1612" spans="1:5" x14ac:dyDescent="0.2">
      <c r="A1612" s="22" t="s">
        <v>1637</v>
      </c>
      <c r="B1612" s="25">
        <v>984.36</v>
      </c>
      <c r="C1612" s="25">
        <v>856725906</v>
      </c>
      <c r="D1612" s="21"/>
      <c r="E1612" s="21"/>
    </row>
    <row r="1613" spans="1:5" x14ac:dyDescent="0.2">
      <c r="A1613" s="22" t="s">
        <v>1638</v>
      </c>
      <c r="B1613" s="25">
        <v>987.15</v>
      </c>
      <c r="C1613" s="25">
        <v>850804573</v>
      </c>
      <c r="D1613" s="21"/>
      <c r="E1613" s="21"/>
    </row>
    <row r="1614" spans="1:5" x14ac:dyDescent="0.2">
      <c r="A1614" s="22" t="s">
        <v>1639</v>
      </c>
      <c r="B1614" s="25">
        <v>990.51</v>
      </c>
      <c r="C1614" s="25">
        <v>849938502</v>
      </c>
      <c r="D1614" s="21"/>
      <c r="E1614" s="21"/>
    </row>
    <row r="1615" spans="1:5" x14ac:dyDescent="0.2">
      <c r="A1615" s="22" t="s">
        <v>1640</v>
      </c>
      <c r="B1615" s="25">
        <v>992.86</v>
      </c>
      <c r="C1615" s="25">
        <v>846955071</v>
      </c>
      <c r="D1615" s="21"/>
      <c r="E1615" s="21"/>
    </row>
    <row r="1616" spans="1:5" x14ac:dyDescent="0.2">
      <c r="A1616" s="22" t="s">
        <v>1641</v>
      </c>
      <c r="B1616" s="25">
        <v>994.54</v>
      </c>
      <c r="C1616" s="25">
        <v>837474459</v>
      </c>
      <c r="D1616" s="21"/>
      <c r="E1616" s="21"/>
    </row>
    <row r="1617" spans="1:5" x14ac:dyDescent="0.2">
      <c r="A1617" s="22" t="s">
        <v>1642</v>
      </c>
      <c r="B1617" s="25">
        <v>994.4</v>
      </c>
      <c r="C1617" s="25">
        <v>837965290</v>
      </c>
      <c r="D1617" s="21"/>
      <c r="E1617" s="21"/>
    </row>
    <row r="1618" spans="1:5" x14ac:dyDescent="0.2">
      <c r="A1618" s="22" t="s">
        <v>1643</v>
      </c>
      <c r="B1618" s="25">
        <v>980.24</v>
      </c>
      <c r="C1618" s="25">
        <v>824528159</v>
      </c>
      <c r="D1618" s="21"/>
      <c r="E1618" s="21"/>
    </row>
    <row r="1619" spans="1:5" x14ac:dyDescent="0.2">
      <c r="A1619" s="22" t="s">
        <v>1644</v>
      </c>
      <c r="B1619" s="25">
        <v>971.53</v>
      </c>
      <c r="C1619" s="25">
        <v>817276047</v>
      </c>
      <c r="D1619" s="21"/>
      <c r="E1619" s="21"/>
    </row>
    <row r="1620" spans="1:5" x14ac:dyDescent="0.2">
      <c r="A1620" s="22" t="s">
        <v>1645</v>
      </c>
      <c r="B1620" s="25">
        <v>968.96</v>
      </c>
      <c r="C1620" s="25">
        <v>812335534</v>
      </c>
      <c r="D1620" s="21"/>
      <c r="E1620" s="21"/>
    </row>
    <row r="1621" spans="1:5" x14ac:dyDescent="0.2">
      <c r="A1621" s="22" t="s">
        <v>1646</v>
      </c>
      <c r="B1621" s="25">
        <v>977.22</v>
      </c>
      <c r="C1621" s="25">
        <v>800342970</v>
      </c>
      <c r="D1621" s="21"/>
      <c r="E1621" s="21"/>
    </row>
    <row r="1622" spans="1:5" x14ac:dyDescent="0.2">
      <c r="A1622" s="22" t="s">
        <v>1647</v>
      </c>
      <c r="B1622" s="25">
        <v>977.91</v>
      </c>
      <c r="C1622" s="25">
        <v>800910680</v>
      </c>
      <c r="D1622" s="21"/>
      <c r="E1622" s="21"/>
    </row>
    <row r="1623" spans="1:5" x14ac:dyDescent="0.2">
      <c r="A1623" s="22" t="s">
        <v>1648</v>
      </c>
      <c r="B1623" s="25">
        <v>979.75</v>
      </c>
      <c r="C1623" s="25">
        <v>800808017</v>
      </c>
      <c r="D1623" s="21"/>
      <c r="E1623" s="21"/>
    </row>
    <row r="1624" spans="1:5" x14ac:dyDescent="0.2">
      <c r="A1624" s="22" t="s">
        <v>1649</v>
      </c>
      <c r="B1624" s="25">
        <v>985.72</v>
      </c>
      <c r="C1624" s="25">
        <v>801859691</v>
      </c>
      <c r="D1624" s="21"/>
      <c r="E1624" s="21"/>
    </row>
    <row r="1625" spans="1:5" x14ac:dyDescent="0.2">
      <c r="A1625" s="22" t="s">
        <v>1650</v>
      </c>
      <c r="B1625" s="25">
        <v>976.98</v>
      </c>
      <c r="C1625" s="25">
        <v>791549545</v>
      </c>
      <c r="D1625" s="21"/>
      <c r="E1625" s="21"/>
    </row>
    <row r="1626" spans="1:5" x14ac:dyDescent="0.2">
      <c r="A1626" s="22" t="s">
        <v>1651</v>
      </c>
      <c r="B1626" s="25">
        <v>979.02</v>
      </c>
      <c r="C1626" s="25">
        <v>786641299</v>
      </c>
      <c r="D1626" s="21"/>
      <c r="E1626" s="21"/>
    </row>
    <row r="1627" spans="1:5" x14ac:dyDescent="0.2">
      <c r="A1627" s="22" t="s">
        <v>1652</v>
      </c>
      <c r="B1627" s="25">
        <v>977.79</v>
      </c>
      <c r="C1627" s="25">
        <v>781552631</v>
      </c>
      <c r="D1627" s="21"/>
      <c r="E1627" s="21"/>
    </row>
    <row r="1628" spans="1:5" x14ac:dyDescent="0.2">
      <c r="A1628" s="22" t="s">
        <v>1653</v>
      </c>
      <c r="B1628" s="25">
        <v>969.16</v>
      </c>
      <c r="C1628" s="25">
        <v>775935630</v>
      </c>
      <c r="D1628" s="21"/>
      <c r="E1628" s="21"/>
    </row>
    <row r="1629" spans="1:5" x14ac:dyDescent="0.2">
      <c r="A1629" s="22" t="s">
        <v>1654</v>
      </c>
      <c r="B1629" s="25">
        <v>966.58</v>
      </c>
      <c r="C1629" s="25">
        <v>768983585</v>
      </c>
      <c r="D1629" s="21"/>
      <c r="E1629" s="21"/>
    </row>
    <row r="1630" spans="1:5" x14ac:dyDescent="0.2">
      <c r="A1630" s="22" t="s">
        <v>1655</v>
      </c>
      <c r="B1630" s="25">
        <v>965.98</v>
      </c>
      <c r="C1630" s="25">
        <v>761854847</v>
      </c>
      <c r="D1630" s="21"/>
      <c r="E1630" s="21"/>
    </row>
    <row r="1631" spans="1:5" x14ac:dyDescent="0.2">
      <c r="A1631" s="22" t="s">
        <v>1656</v>
      </c>
      <c r="B1631" s="25">
        <v>964.71</v>
      </c>
      <c r="C1631" s="25">
        <v>756927063</v>
      </c>
      <c r="D1631" s="21"/>
      <c r="E1631" s="21"/>
    </row>
    <row r="1632" spans="1:5" x14ac:dyDescent="0.2">
      <c r="A1632" s="22" t="s">
        <v>1657</v>
      </c>
      <c r="B1632" s="25">
        <v>952.26</v>
      </c>
      <c r="C1632" s="25">
        <v>748364063</v>
      </c>
      <c r="D1632" s="21"/>
      <c r="E1632" s="21"/>
    </row>
    <row r="1633" spans="1:5" x14ac:dyDescent="0.2">
      <c r="A1633" s="22" t="s">
        <v>1658</v>
      </c>
      <c r="B1633" s="25">
        <v>942.38</v>
      </c>
      <c r="C1633" s="25">
        <v>738005131</v>
      </c>
      <c r="D1633" s="21"/>
      <c r="E1633" s="21"/>
    </row>
    <row r="1634" spans="1:5" x14ac:dyDescent="0.2">
      <c r="A1634" s="22" t="s">
        <v>1659</v>
      </c>
      <c r="B1634" s="25">
        <v>938.14</v>
      </c>
      <c r="C1634" s="25">
        <v>732985259</v>
      </c>
      <c r="D1634" s="21"/>
      <c r="E1634" s="21"/>
    </row>
    <row r="1635" spans="1:5" x14ac:dyDescent="0.2">
      <c r="A1635" s="22" t="s">
        <v>1660</v>
      </c>
      <c r="B1635" s="25">
        <v>934.47</v>
      </c>
      <c r="C1635" s="25">
        <v>720521303</v>
      </c>
      <c r="D1635" s="21"/>
      <c r="E1635" s="21"/>
    </row>
    <row r="1636" spans="1:5" x14ac:dyDescent="0.2">
      <c r="A1636" s="22" t="s">
        <v>1661</v>
      </c>
      <c r="B1636" s="25">
        <v>932.31</v>
      </c>
      <c r="C1636" s="25">
        <v>712691534</v>
      </c>
      <c r="D1636" s="21"/>
      <c r="E1636" s="21"/>
    </row>
    <row r="1637" spans="1:5" x14ac:dyDescent="0.2">
      <c r="A1637" s="22" t="s">
        <v>1662</v>
      </c>
      <c r="B1637" s="25">
        <v>930.38</v>
      </c>
      <c r="C1637" s="25">
        <v>701752323</v>
      </c>
      <c r="D1637" s="21"/>
      <c r="E1637" s="21"/>
    </row>
    <row r="1638" spans="1:5" x14ac:dyDescent="0.2">
      <c r="A1638" s="22" t="s">
        <v>1663</v>
      </c>
      <c r="B1638" s="25">
        <v>925.87</v>
      </c>
      <c r="C1638" s="25">
        <v>700881186</v>
      </c>
      <c r="D1638" s="21"/>
      <c r="E1638" s="21"/>
    </row>
    <row r="1639" spans="1:5" x14ac:dyDescent="0.2">
      <c r="A1639" s="22" t="s">
        <v>1664</v>
      </c>
      <c r="B1639" s="25">
        <v>918.4</v>
      </c>
      <c r="C1639" s="25">
        <v>691809712</v>
      </c>
      <c r="D1639" s="21"/>
      <c r="E1639" s="21"/>
    </row>
    <row r="1640" spans="1:5" x14ac:dyDescent="0.2">
      <c r="A1640" s="22" t="s">
        <v>1665</v>
      </c>
      <c r="B1640" s="25">
        <v>911.58</v>
      </c>
      <c r="C1640" s="25">
        <v>684354404</v>
      </c>
      <c r="D1640" s="21"/>
      <c r="E1640" s="21"/>
    </row>
    <row r="1641" spans="1:5" x14ac:dyDescent="0.2">
      <c r="A1641" s="22" t="s">
        <v>1666</v>
      </c>
      <c r="B1641" s="25">
        <v>910.98</v>
      </c>
      <c r="C1641" s="25">
        <v>679499483</v>
      </c>
      <c r="D1641" s="21"/>
      <c r="E1641" s="21"/>
    </row>
    <row r="1642" spans="1:5" x14ac:dyDescent="0.2">
      <c r="A1642" s="22" t="s">
        <v>1667</v>
      </c>
      <c r="B1642" s="25">
        <v>907.11</v>
      </c>
      <c r="C1642" s="25">
        <v>668112669</v>
      </c>
      <c r="D1642" s="21"/>
      <c r="E1642" s="21"/>
    </row>
    <row r="1643" spans="1:5" x14ac:dyDescent="0.2">
      <c r="A1643" s="22" t="s">
        <v>1668</v>
      </c>
      <c r="B1643" s="25">
        <v>905.79</v>
      </c>
      <c r="C1643" s="25">
        <v>666371888</v>
      </c>
      <c r="D1643" s="21"/>
      <c r="E1643" s="21"/>
    </row>
    <row r="1644" spans="1:5" x14ac:dyDescent="0.2">
      <c r="A1644" s="22" t="s">
        <v>1669</v>
      </c>
      <c r="B1644" s="25">
        <v>902.24</v>
      </c>
      <c r="C1644" s="25">
        <v>659938140</v>
      </c>
      <c r="D1644" s="21"/>
      <c r="E1644" s="21"/>
    </row>
    <row r="1645" spans="1:5" x14ac:dyDescent="0.2">
      <c r="A1645" s="22" t="s">
        <v>1670</v>
      </c>
      <c r="B1645" s="25">
        <v>909.85</v>
      </c>
      <c r="C1645" s="25">
        <v>662718431</v>
      </c>
      <c r="D1645" s="21"/>
      <c r="E1645" s="21"/>
    </row>
    <row r="1646" spans="1:5" x14ac:dyDescent="0.2">
      <c r="A1646" s="22" t="s">
        <v>1671</v>
      </c>
      <c r="B1646" s="25">
        <v>913.28</v>
      </c>
      <c r="C1646" s="25">
        <v>667432476</v>
      </c>
      <c r="D1646" s="21"/>
      <c r="E1646" s="21"/>
    </row>
    <row r="1647" spans="1:5" x14ac:dyDescent="0.2">
      <c r="A1647" s="22" t="s">
        <v>1672</v>
      </c>
      <c r="B1647" s="25">
        <v>925.83</v>
      </c>
      <c r="C1647" s="25">
        <v>670575125</v>
      </c>
      <c r="D1647" s="21"/>
      <c r="E1647" s="21"/>
    </row>
    <row r="1648" spans="1:5" x14ac:dyDescent="0.2">
      <c r="A1648" s="22" t="s">
        <v>1673</v>
      </c>
      <c r="B1648" s="25">
        <v>930.86</v>
      </c>
      <c r="C1648" s="25">
        <v>672831908</v>
      </c>
      <c r="D1648" s="21"/>
      <c r="E1648" s="21"/>
    </row>
    <row r="1649" spans="1:5" x14ac:dyDescent="0.2">
      <c r="A1649" s="22" t="s">
        <v>1674</v>
      </c>
      <c r="B1649" s="25">
        <v>931.68</v>
      </c>
      <c r="C1649" s="25">
        <v>660762105</v>
      </c>
      <c r="D1649" s="21"/>
      <c r="E1649" s="21"/>
    </row>
    <row r="1650" spans="1:5" x14ac:dyDescent="0.2">
      <c r="A1650" s="22" t="s">
        <v>1675</v>
      </c>
      <c r="B1650" s="25">
        <v>925.93</v>
      </c>
      <c r="C1650" s="25">
        <v>660277122</v>
      </c>
      <c r="D1650" s="21"/>
      <c r="E1650" s="21"/>
    </row>
    <row r="1651" spans="1:5" x14ac:dyDescent="0.2">
      <c r="A1651" s="22" t="s">
        <v>1676</v>
      </c>
      <c r="B1651" s="25">
        <v>922.92</v>
      </c>
      <c r="C1651" s="25">
        <v>650032354</v>
      </c>
      <c r="D1651" s="21"/>
      <c r="E1651" s="21"/>
    </row>
    <row r="1652" spans="1:5" x14ac:dyDescent="0.2">
      <c r="A1652" s="22" t="s">
        <v>1677</v>
      </c>
      <c r="B1652" s="25">
        <v>922.22</v>
      </c>
      <c r="C1652" s="25">
        <v>650904990</v>
      </c>
      <c r="D1652" s="21"/>
      <c r="E1652" s="21"/>
    </row>
    <row r="1653" spans="1:5" x14ac:dyDescent="0.2">
      <c r="A1653" s="22" t="s">
        <v>1678</v>
      </c>
      <c r="B1653" s="25">
        <v>923.62</v>
      </c>
      <c r="C1653" s="25">
        <v>658410883</v>
      </c>
      <c r="D1653" s="21"/>
      <c r="E1653" s="21"/>
    </row>
    <row r="1654" spans="1:5" x14ac:dyDescent="0.2">
      <c r="A1654" s="22" t="s">
        <v>1679</v>
      </c>
      <c r="B1654" s="25">
        <v>920.14</v>
      </c>
      <c r="C1654" s="25">
        <v>657578131</v>
      </c>
      <c r="D1654" s="21"/>
      <c r="E1654" s="21"/>
    </row>
    <row r="1655" spans="1:5" x14ac:dyDescent="0.2">
      <c r="A1655" s="22" t="s">
        <v>1680</v>
      </c>
      <c r="B1655" s="25">
        <v>930.66</v>
      </c>
      <c r="C1655" s="25">
        <v>664704038</v>
      </c>
      <c r="D1655" s="21"/>
      <c r="E1655" s="21"/>
    </row>
    <row r="1656" spans="1:5" x14ac:dyDescent="0.2">
      <c r="A1656" s="22" t="s">
        <v>1681</v>
      </c>
      <c r="B1656" s="25">
        <v>927.74</v>
      </c>
      <c r="C1656" s="25">
        <v>656297987</v>
      </c>
      <c r="D1656" s="21"/>
      <c r="E1656" s="21"/>
    </row>
    <row r="1657" spans="1:5" x14ac:dyDescent="0.2">
      <c r="A1657" s="22" t="s">
        <v>1682</v>
      </c>
      <c r="B1657" s="25">
        <v>929.75</v>
      </c>
      <c r="C1657" s="25">
        <v>650581719</v>
      </c>
      <c r="D1657" s="21"/>
      <c r="E1657" s="21"/>
    </row>
    <row r="1658" spans="1:5" x14ac:dyDescent="0.2">
      <c r="A1658" s="22" t="s">
        <v>1683</v>
      </c>
      <c r="B1658" s="25">
        <v>934.6</v>
      </c>
      <c r="C1658" s="25">
        <v>648071706</v>
      </c>
      <c r="D1658" s="21"/>
      <c r="E1658" s="21"/>
    </row>
    <row r="1659" spans="1:5" x14ac:dyDescent="0.2">
      <c r="A1659" s="22" t="s">
        <v>1684</v>
      </c>
      <c r="B1659" s="25">
        <v>928.86</v>
      </c>
      <c r="C1659" s="25">
        <v>634910864</v>
      </c>
      <c r="D1659" s="21"/>
      <c r="E1659" s="21"/>
    </row>
    <row r="1660" spans="1:5" x14ac:dyDescent="0.2">
      <c r="A1660" s="22" t="s">
        <v>1685</v>
      </c>
      <c r="B1660" s="25">
        <v>924.15</v>
      </c>
      <c r="C1660" s="25">
        <v>628440776</v>
      </c>
      <c r="D1660" s="21"/>
      <c r="E1660" s="21"/>
    </row>
    <row r="1661" spans="1:5" x14ac:dyDescent="0.2">
      <c r="A1661" s="22" t="s">
        <v>1686</v>
      </c>
      <c r="B1661" s="25">
        <v>922.48</v>
      </c>
      <c r="C1661" s="25">
        <v>620828264</v>
      </c>
      <c r="D1661" s="21"/>
      <c r="E1661" s="21"/>
    </row>
    <row r="1662" spans="1:5" x14ac:dyDescent="0.2">
      <c r="A1662" s="22" t="s">
        <v>1687</v>
      </c>
      <c r="B1662" s="25">
        <v>910.78</v>
      </c>
      <c r="C1662" s="25">
        <v>614568752</v>
      </c>
      <c r="D1662" s="21"/>
      <c r="E1662" s="21"/>
    </row>
    <row r="1663" spans="1:5" x14ac:dyDescent="0.2">
      <c r="A1663" s="22" t="s">
        <v>1688</v>
      </c>
      <c r="B1663" s="25">
        <v>913.05</v>
      </c>
      <c r="C1663" s="25">
        <v>614714358</v>
      </c>
      <c r="D1663" s="21"/>
      <c r="E1663" s="21"/>
    </row>
    <row r="1664" spans="1:5" x14ac:dyDescent="0.2">
      <c r="A1664" s="22" t="s">
        <v>1689</v>
      </c>
      <c r="B1664" s="25">
        <v>911.75</v>
      </c>
      <c r="C1664" s="25">
        <v>612823050</v>
      </c>
      <c r="D1664" s="21"/>
      <c r="E1664" s="21"/>
    </row>
    <row r="1665" spans="1:5" x14ac:dyDescent="0.2">
      <c r="A1665" s="22" t="s">
        <v>1690</v>
      </c>
      <c r="B1665" s="25">
        <v>913.77</v>
      </c>
      <c r="C1665" s="25">
        <v>612026824</v>
      </c>
      <c r="D1665" s="21"/>
      <c r="E1665" s="21"/>
    </row>
    <row r="1666" spans="1:5" x14ac:dyDescent="0.2">
      <c r="A1666" s="22" t="s">
        <v>1691</v>
      </c>
      <c r="B1666" s="25">
        <v>912.6</v>
      </c>
      <c r="C1666" s="25">
        <v>609931443</v>
      </c>
      <c r="D1666" s="21"/>
      <c r="E1666" s="21"/>
    </row>
    <row r="1667" spans="1:5" x14ac:dyDescent="0.2">
      <c r="A1667" s="22" t="s">
        <v>1692</v>
      </c>
      <c r="B1667" s="25">
        <v>899.98</v>
      </c>
      <c r="C1667" s="25">
        <v>598091230</v>
      </c>
      <c r="D1667" s="21"/>
      <c r="E1667" s="21"/>
    </row>
    <row r="1668" spans="1:5" x14ac:dyDescent="0.2">
      <c r="A1668" s="22" t="s">
        <v>1693</v>
      </c>
      <c r="B1668" s="25">
        <v>894.77</v>
      </c>
      <c r="C1668" s="25">
        <v>587957972</v>
      </c>
      <c r="D1668" s="21"/>
      <c r="E1668" s="21"/>
    </row>
    <row r="1669" spans="1:5" x14ac:dyDescent="0.2">
      <c r="A1669" s="22" t="s">
        <v>1694</v>
      </c>
      <c r="B1669" s="25">
        <v>891.11</v>
      </c>
      <c r="C1669" s="25">
        <v>583592959</v>
      </c>
      <c r="D1669" s="21"/>
      <c r="E1669" s="21"/>
    </row>
    <row r="1670" spans="1:5" x14ac:dyDescent="0.2">
      <c r="A1670" s="22" t="s">
        <v>1695</v>
      </c>
      <c r="B1670" s="25">
        <v>886.25</v>
      </c>
      <c r="C1670" s="25">
        <v>577006652</v>
      </c>
      <c r="D1670" s="21"/>
      <c r="E1670" s="21"/>
    </row>
    <row r="1671" spans="1:5" x14ac:dyDescent="0.2">
      <c r="A1671" s="22" t="s">
        <v>1696</v>
      </c>
      <c r="B1671" s="25">
        <v>891.84</v>
      </c>
      <c r="C1671" s="25">
        <v>577944139</v>
      </c>
      <c r="D1671" s="21"/>
      <c r="E1671" s="21"/>
    </row>
    <row r="1672" spans="1:5" x14ac:dyDescent="0.2">
      <c r="A1672" s="22" t="s">
        <v>1697</v>
      </c>
      <c r="B1672" s="25">
        <v>893.71</v>
      </c>
      <c r="C1672" s="25">
        <v>570694473</v>
      </c>
      <c r="D1672" s="21"/>
      <c r="E1672" s="21"/>
    </row>
    <row r="1673" spans="1:5" x14ac:dyDescent="0.2">
      <c r="A1673" s="22" t="s">
        <v>1698</v>
      </c>
      <c r="B1673" s="25">
        <v>891.91</v>
      </c>
      <c r="C1673" s="25">
        <v>570266370</v>
      </c>
      <c r="D1673" s="21"/>
      <c r="E1673" s="21"/>
    </row>
    <row r="1674" spans="1:5" x14ac:dyDescent="0.2">
      <c r="A1674" s="22" t="s">
        <v>1699</v>
      </c>
      <c r="B1674" s="25">
        <v>882.68</v>
      </c>
      <c r="C1674" s="25">
        <v>559565028</v>
      </c>
      <c r="D1674" s="21"/>
      <c r="E1674" s="21"/>
    </row>
    <row r="1675" spans="1:5" x14ac:dyDescent="0.2">
      <c r="A1675" s="22" t="s">
        <v>1700</v>
      </c>
      <c r="B1675" s="25">
        <v>874.3</v>
      </c>
      <c r="C1675" s="25">
        <v>552303233</v>
      </c>
      <c r="D1675" s="21"/>
      <c r="E1675" s="21"/>
    </row>
    <row r="1676" spans="1:5" x14ac:dyDescent="0.2">
      <c r="A1676" s="22" t="s">
        <v>1701</v>
      </c>
      <c r="B1676" s="25">
        <v>866.35</v>
      </c>
      <c r="C1676" s="25">
        <v>546914601</v>
      </c>
      <c r="D1676" s="21"/>
      <c r="E1676" s="21"/>
    </row>
    <row r="1677" spans="1:5" x14ac:dyDescent="0.2">
      <c r="A1677" s="22" t="s">
        <v>1702</v>
      </c>
      <c r="B1677" s="25">
        <v>864.81</v>
      </c>
      <c r="C1677" s="25">
        <v>544754929</v>
      </c>
      <c r="D1677" s="21"/>
      <c r="E1677" s="21"/>
    </row>
    <row r="1678" spans="1:5" x14ac:dyDescent="0.2">
      <c r="A1678" s="22" t="s">
        <v>1703</v>
      </c>
      <c r="B1678" s="25">
        <v>863.63</v>
      </c>
      <c r="C1678" s="25">
        <v>543612571</v>
      </c>
      <c r="D1678" s="21"/>
      <c r="E1678" s="21"/>
    </row>
    <row r="1679" spans="1:5" x14ac:dyDescent="0.2">
      <c r="A1679" s="22" t="s">
        <v>1704</v>
      </c>
      <c r="B1679" s="25">
        <v>864.88</v>
      </c>
      <c r="C1679" s="25">
        <v>540989537</v>
      </c>
      <c r="D1679" s="21"/>
      <c r="E1679" s="21"/>
    </row>
    <row r="1680" spans="1:5" x14ac:dyDescent="0.2">
      <c r="A1680" s="22" t="s">
        <v>1705</v>
      </c>
      <c r="B1680" s="25">
        <v>860.96</v>
      </c>
      <c r="C1680" s="25">
        <v>537492670</v>
      </c>
      <c r="D1680" s="21"/>
      <c r="E1680" s="21"/>
    </row>
    <row r="1681" spans="1:5" x14ac:dyDescent="0.2">
      <c r="A1681" s="22" t="s">
        <v>1706</v>
      </c>
      <c r="B1681" s="25">
        <v>846.55</v>
      </c>
      <c r="C1681" s="25">
        <v>528290570</v>
      </c>
      <c r="D1681" s="21"/>
      <c r="E1681" s="21"/>
    </row>
    <row r="1682" spans="1:5" x14ac:dyDescent="0.2">
      <c r="A1682" s="22" t="s">
        <v>1707</v>
      </c>
      <c r="B1682" s="25">
        <v>850.04</v>
      </c>
      <c r="C1682" s="25">
        <v>537351540</v>
      </c>
      <c r="D1682" s="21"/>
      <c r="E1682" s="21"/>
    </row>
    <row r="1683" spans="1:5" x14ac:dyDescent="0.2">
      <c r="A1683" s="22" t="s">
        <v>1708</v>
      </c>
      <c r="B1683" s="25">
        <v>855.24</v>
      </c>
      <c r="C1683" s="25">
        <v>541283497</v>
      </c>
      <c r="D1683" s="21"/>
      <c r="E1683" s="21"/>
    </row>
    <row r="1684" spans="1:5" x14ac:dyDescent="0.2">
      <c r="A1684" s="22" t="s">
        <v>1709</v>
      </c>
      <c r="B1684" s="25">
        <v>865.5</v>
      </c>
      <c r="C1684" s="25">
        <v>559280692</v>
      </c>
      <c r="D1684" s="21"/>
      <c r="E1684" s="21"/>
    </row>
    <row r="1685" spans="1:5" x14ac:dyDescent="0.2">
      <c r="A1685" s="22" t="s">
        <v>1710</v>
      </c>
      <c r="B1685" s="25">
        <v>874.4</v>
      </c>
      <c r="C1685" s="25">
        <v>564054051</v>
      </c>
      <c r="D1685" s="21"/>
      <c r="E1685" s="21"/>
    </row>
    <row r="1686" spans="1:5" x14ac:dyDescent="0.2">
      <c r="A1686" s="22" t="s">
        <v>1711</v>
      </c>
      <c r="B1686" s="25">
        <v>884.59</v>
      </c>
      <c r="C1686" s="25">
        <v>571920393</v>
      </c>
      <c r="D1686" s="21"/>
      <c r="E1686" s="21"/>
    </row>
    <row r="1687" spans="1:5" x14ac:dyDescent="0.2">
      <c r="A1687" s="22" t="s">
        <v>1712</v>
      </c>
      <c r="B1687" s="25">
        <v>881.66</v>
      </c>
      <c r="C1687" s="25">
        <v>567791003</v>
      </c>
      <c r="D1687" s="21"/>
      <c r="E1687" s="21"/>
    </row>
    <row r="1688" spans="1:5" x14ac:dyDescent="0.2">
      <c r="A1688" s="22" t="s">
        <v>1713</v>
      </c>
      <c r="B1688" s="25">
        <v>887.32</v>
      </c>
      <c r="C1688" s="25">
        <v>570667787</v>
      </c>
      <c r="D1688" s="21"/>
      <c r="E1688" s="21"/>
    </row>
    <row r="1689" spans="1:5" x14ac:dyDescent="0.2">
      <c r="A1689" s="22" t="s">
        <v>1714</v>
      </c>
      <c r="B1689" s="25">
        <v>886.74</v>
      </c>
      <c r="C1689" s="25">
        <v>568854625</v>
      </c>
      <c r="D1689" s="21"/>
      <c r="E1689" s="21"/>
    </row>
    <row r="1690" spans="1:5" x14ac:dyDescent="0.2">
      <c r="A1690" s="22" t="s">
        <v>1715</v>
      </c>
      <c r="B1690" s="25">
        <v>889.95</v>
      </c>
      <c r="C1690" s="25">
        <v>570901581</v>
      </c>
      <c r="D1690" s="21"/>
      <c r="E1690" s="21"/>
    </row>
    <row r="1691" spans="1:5" x14ac:dyDescent="0.2">
      <c r="A1691" s="22" t="s">
        <v>1716</v>
      </c>
      <c r="B1691" s="25">
        <v>888.78</v>
      </c>
      <c r="C1691" s="25">
        <v>567863000</v>
      </c>
      <c r="D1691" s="21"/>
      <c r="E1691" s="21"/>
    </row>
    <row r="1692" spans="1:5" x14ac:dyDescent="0.2">
      <c r="A1692" s="22" t="s">
        <v>1717</v>
      </c>
      <c r="B1692" s="25">
        <v>882.62</v>
      </c>
      <c r="C1692" s="25">
        <v>559567462</v>
      </c>
      <c r="D1692" s="21"/>
      <c r="E1692" s="21"/>
    </row>
    <row r="1693" spans="1:5" x14ac:dyDescent="0.2">
      <c r="A1693" s="22" t="s">
        <v>1718</v>
      </c>
      <c r="B1693" s="25">
        <v>878.77</v>
      </c>
      <c r="C1693" s="25">
        <v>552542158</v>
      </c>
      <c r="D1693" s="21"/>
      <c r="E1693" s="21"/>
    </row>
    <row r="1694" spans="1:5" x14ac:dyDescent="0.2">
      <c r="A1694" s="22" t="s">
        <v>1719</v>
      </c>
      <c r="B1694" s="25">
        <v>881.49</v>
      </c>
      <c r="C1694" s="25">
        <v>549854122</v>
      </c>
      <c r="D1694" s="21"/>
      <c r="E1694" s="21"/>
    </row>
    <row r="1695" spans="1:5" x14ac:dyDescent="0.2">
      <c r="A1695" s="22" t="s">
        <v>1720</v>
      </c>
      <c r="B1695" s="25">
        <v>875.16</v>
      </c>
      <c r="C1695" s="25">
        <v>543594704</v>
      </c>
      <c r="D1695" s="21"/>
      <c r="E1695" s="21"/>
    </row>
    <row r="1696" spans="1:5" x14ac:dyDescent="0.2">
      <c r="A1696" s="22" t="s">
        <v>1721</v>
      </c>
      <c r="B1696" s="25">
        <v>868.89</v>
      </c>
      <c r="C1696" s="25">
        <v>536111122</v>
      </c>
      <c r="D1696" s="21"/>
      <c r="E1696" s="21"/>
    </row>
    <row r="1697" spans="1:5" x14ac:dyDescent="0.2">
      <c r="A1697" s="22" t="s">
        <v>1722</v>
      </c>
      <c r="B1697" s="25">
        <v>868.42</v>
      </c>
      <c r="C1697" s="25">
        <v>534959772</v>
      </c>
      <c r="D1697" s="21"/>
      <c r="E1697" s="21"/>
    </row>
    <row r="1698" spans="1:5" x14ac:dyDescent="0.2">
      <c r="A1698" s="22" t="s">
        <v>1723</v>
      </c>
      <c r="B1698" s="25">
        <v>867.74</v>
      </c>
      <c r="C1698" s="25">
        <v>532884004</v>
      </c>
      <c r="D1698" s="21"/>
      <c r="E1698" s="21"/>
    </row>
    <row r="1699" spans="1:5" x14ac:dyDescent="0.2">
      <c r="A1699" s="22" t="s">
        <v>1724</v>
      </c>
      <c r="B1699" s="25">
        <v>870.01</v>
      </c>
      <c r="C1699" s="25">
        <v>531026705</v>
      </c>
      <c r="D1699" s="21"/>
      <c r="E1699" s="21"/>
    </row>
    <row r="1700" spans="1:5" x14ac:dyDescent="0.2">
      <c r="A1700" s="22" t="s">
        <v>1725</v>
      </c>
      <c r="B1700" s="25">
        <v>864.75</v>
      </c>
      <c r="C1700" s="25">
        <v>524110625</v>
      </c>
      <c r="D1700" s="21"/>
      <c r="E1700" s="21"/>
    </row>
    <row r="1701" spans="1:5" x14ac:dyDescent="0.2">
      <c r="A1701" s="22" t="s">
        <v>1726</v>
      </c>
      <c r="B1701" s="25">
        <v>889.1</v>
      </c>
      <c r="C1701" s="25">
        <v>529032739</v>
      </c>
      <c r="D1701" s="21"/>
      <c r="E1701" s="21"/>
    </row>
    <row r="1702" spans="1:5" x14ac:dyDescent="0.2">
      <c r="A1702" s="22" t="s">
        <v>1727</v>
      </c>
      <c r="B1702" s="25">
        <v>888.26</v>
      </c>
      <c r="C1702" s="25">
        <v>525652051</v>
      </c>
      <c r="D1702" s="21"/>
      <c r="E1702" s="21"/>
    </row>
    <row r="1703" spans="1:5" x14ac:dyDescent="0.2">
      <c r="A1703" s="22" t="s">
        <v>1728</v>
      </c>
      <c r="B1703" s="25">
        <v>873.03</v>
      </c>
      <c r="C1703" s="25">
        <v>513126893</v>
      </c>
      <c r="D1703" s="21"/>
      <c r="E1703" s="21"/>
    </row>
    <row r="1704" spans="1:5" x14ac:dyDescent="0.2">
      <c r="A1704" s="22" t="s">
        <v>1729</v>
      </c>
      <c r="B1704" s="25">
        <v>853.04</v>
      </c>
      <c r="C1704" s="25">
        <v>495367718</v>
      </c>
      <c r="D1704" s="21"/>
      <c r="E1704" s="21"/>
    </row>
    <row r="1705" spans="1:5" x14ac:dyDescent="0.2">
      <c r="A1705" s="22" t="s">
        <v>1730</v>
      </c>
      <c r="B1705" s="25">
        <v>851.41</v>
      </c>
      <c r="C1705" s="25">
        <v>489809842</v>
      </c>
      <c r="D1705" s="21"/>
      <c r="E1705" s="21"/>
    </row>
    <row r="1706" spans="1:5" x14ac:dyDescent="0.2">
      <c r="A1706" s="22" t="s">
        <v>1731</v>
      </c>
      <c r="B1706" s="25">
        <v>845.14</v>
      </c>
      <c r="C1706" s="25">
        <v>478500154</v>
      </c>
      <c r="D1706" s="21"/>
      <c r="E1706" s="21"/>
    </row>
    <row r="1707" spans="1:5" x14ac:dyDescent="0.2">
      <c r="A1707" s="22" t="s">
        <v>1732</v>
      </c>
      <c r="B1707" s="25">
        <v>831.25</v>
      </c>
      <c r="C1707" s="25">
        <v>467685728</v>
      </c>
      <c r="D1707" s="21"/>
      <c r="E1707" s="21"/>
    </row>
    <row r="1708" spans="1:5" x14ac:dyDescent="0.2">
      <c r="A1708" s="22" t="s">
        <v>1733</v>
      </c>
      <c r="B1708" s="25">
        <v>836.32</v>
      </c>
      <c r="C1708" s="25">
        <v>483236997</v>
      </c>
      <c r="D1708" s="21"/>
      <c r="E1708" s="21"/>
    </row>
    <row r="1709" spans="1:5" x14ac:dyDescent="0.2">
      <c r="A1709" s="22" t="s">
        <v>1734</v>
      </c>
      <c r="B1709" s="25">
        <v>796.92</v>
      </c>
      <c r="C1709" s="25">
        <v>459732085</v>
      </c>
      <c r="D1709" s="21"/>
      <c r="E1709" s="21"/>
    </row>
    <row r="1710" spans="1:5" x14ac:dyDescent="0.2">
      <c r="A1710" s="22" t="s">
        <v>1735</v>
      </c>
      <c r="B1710" s="25">
        <v>824.97</v>
      </c>
      <c r="C1710" s="25">
        <v>476533867</v>
      </c>
      <c r="D1710" s="21"/>
      <c r="E1710" s="21"/>
    </row>
    <row r="1711" spans="1:5" x14ac:dyDescent="0.2">
      <c r="A1711" s="22" t="s">
        <v>1736</v>
      </c>
      <c r="B1711" s="25">
        <v>809.85</v>
      </c>
      <c r="C1711" s="25">
        <v>471257370</v>
      </c>
      <c r="D1711" s="21"/>
      <c r="E1711" s="21"/>
    </row>
    <row r="1712" spans="1:5" x14ac:dyDescent="0.2">
      <c r="A1712" s="22" t="s">
        <v>1737</v>
      </c>
      <c r="B1712" s="25">
        <v>837.48</v>
      </c>
      <c r="C1712" s="25">
        <v>487595929</v>
      </c>
      <c r="D1712" s="21"/>
      <c r="E1712" s="21"/>
    </row>
    <row r="1713" spans="1:5" x14ac:dyDescent="0.2">
      <c r="A1713" s="22" t="s">
        <v>1738</v>
      </c>
      <c r="B1713" s="25">
        <v>852.76</v>
      </c>
      <c r="C1713" s="25">
        <v>484535530</v>
      </c>
      <c r="D1713" s="21"/>
      <c r="E1713" s="21"/>
    </row>
    <row r="1714" spans="1:5" x14ac:dyDescent="0.2">
      <c r="A1714" s="22" t="s">
        <v>1739</v>
      </c>
      <c r="B1714" s="25">
        <v>868.8</v>
      </c>
      <c r="C1714" s="25">
        <v>498707455</v>
      </c>
      <c r="D1714" s="21"/>
      <c r="E1714" s="21"/>
    </row>
    <row r="1715" spans="1:5" x14ac:dyDescent="0.2">
      <c r="A1715" s="22" t="s">
        <v>1740</v>
      </c>
      <c r="B1715" s="25">
        <v>862.24</v>
      </c>
      <c r="C1715" s="25">
        <v>494134090</v>
      </c>
      <c r="D1715" s="21"/>
      <c r="E1715" s="21"/>
    </row>
    <row r="1716" spans="1:5" x14ac:dyDescent="0.2">
      <c r="A1716" s="22" t="s">
        <v>1741</v>
      </c>
      <c r="B1716" s="25">
        <v>861.87</v>
      </c>
      <c r="C1716" s="25">
        <v>483158872</v>
      </c>
      <c r="D1716" s="21"/>
      <c r="E1716" s="21"/>
    </row>
    <row r="1717" spans="1:5" x14ac:dyDescent="0.2">
      <c r="A1717" s="22" t="s">
        <v>1742</v>
      </c>
      <c r="B1717" s="25">
        <v>877.65</v>
      </c>
      <c r="C1717" s="25">
        <v>490270804</v>
      </c>
      <c r="D1717" s="21"/>
      <c r="E1717" s="21"/>
    </row>
    <row r="1718" spans="1:5" x14ac:dyDescent="0.2">
      <c r="A1718" s="22" t="s">
        <v>1743</v>
      </c>
      <c r="B1718" s="25">
        <v>858.38</v>
      </c>
      <c r="C1718" s="25">
        <v>475428835</v>
      </c>
      <c r="D1718" s="21"/>
      <c r="E1718" s="21"/>
    </row>
    <row r="1719" spans="1:5" x14ac:dyDescent="0.2">
      <c r="A1719" s="22" t="s">
        <v>1744</v>
      </c>
      <c r="B1719" s="25">
        <v>845.43</v>
      </c>
      <c r="C1719" s="25">
        <v>470022687</v>
      </c>
      <c r="D1719" s="21"/>
      <c r="E1719" s="21"/>
    </row>
    <row r="1720" spans="1:5" x14ac:dyDescent="0.2">
      <c r="A1720" s="22" t="s">
        <v>1745</v>
      </c>
      <c r="B1720" s="25">
        <v>840.55</v>
      </c>
      <c r="C1720" s="25">
        <v>478826405</v>
      </c>
      <c r="D1720" s="21"/>
      <c r="E1720" s="21"/>
    </row>
    <row r="1721" spans="1:5" x14ac:dyDescent="0.2">
      <c r="A1721" s="22" t="s">
        <v>1746</v>
      </c>
      <c r="B1721" s="25">
        <v>887.28</v>
      </c>
      <c r="C1721" s="25">
        <v>515825049</v>
      </c>
      <c r="D1721" s="21"/>
      <c r="E1721" s="21"/>
    </row>
    <row r="1722" spans="1:5" x14ac:dyDescent="0.2">
      <c r="A1722" s="22" t="s">
        <v>1747</v>
      </c>
      <c r="B1722" s="25">
        <v>895.29</v>
      </c>
      <c r="C1722" s="25">
        <v>526103663</v>
      </c>
      <c r="D1722" s="21"/>
      <c r="E1722" s="21"/>
    </row>
    <row r="1723" spans="1:5" x14ac:dyDescent="0.2">
      <c r="A1723" s="22" t="s">
        <v>1748</v>
      </c>
      <c r="B1723" s="25">
        <v>916.53</v>
      </c>
      <c r="C1723" s="25">
        <v>532008995</v>
      </c>
      <c r="D1723" s="21"/>
      <c r="E1723" s="21"/>
    </row>
    <row r="1724" spans="1:5" x14ac:dyDescent="0.2">
      <c r="A1724" s="22" t="s">
        <v>1749</v>
      </c>
      <c r="B1724" s="25">
        <v>924.97</v>
      </c>
      <c r="C1724" s="25">
        <v>542312616</v>
      </c>
      <c r="D1724" s="21"/>
      <c r="E1724" s="21"/>
    </row>
    <row r="1725" spans="1:5" x14ac:dyDescent="0.2">
      <c r="A1725" s="22" t="s">
        <v>1750</v>
      </c>
      <c r="B1725" s="25">
        <v>928.26</v>
      </c>
      <c r="C1725" s="25">
        <v>555003431</v>
      </c>
      <c r="D1725" s="21"/>
      <c r="E1725" s="21"/>
    </row>
    <row r="1726" spans="1:5" x14ac:dyDescent="0.2">
      <c r="A1726" s="22" t="s">
        <v>1751</v>
      </c>
      <c r="B1726" s="25">
        <v>917.12</v>
      </c>
      <c r="C1726" s="25">
        <v>554436949</v>
      </c>
      <c r="D1726" s="21"/>
      <c r="E1726" s="21"/>
    </row>
    <row r="1727" spans="1:5" x14ac:dyDescent="0.2">
      <c r="A1727" s="22" t="s">
        <v>1752</v>
      </c>
      <c r="B1727" s="25">
        <v>938.12</v>
      </c>
      <c r="C1727" s="25">
        <v>564892259</v>
      </c>
      <c r="D1727" s="21"/>
      <c r="E1727" s="21"/>
    </row>
    <row r="1728" spans="1:5" x14ac:dyDescent="0.2">
      <c r="A1728" s="22" t="s">
        <v>1753</v>
      </c>
      <c r="B1728" s="25">
        <v>944.03</v>
      </c>
      <c r="C1728" s="25">
        <v>563961404</v>
      </c>
      <c r="D1728" s="21"/>
      <c r="E1728" s="21"/>
    </row>
    <row r="1729" spans="1:5" x14ac:dyDescent="0.2">
      <c r="A1729" s="22" t="s">
        <v>1754</v>
      </c>
      <c r="B1729" s="25">
        <v>936.13</v>
      </c>
      <c r="C1729" s="25">
        <v>556700207</v>
      </c>
      <c r="D1729" s="21"/>
      <c r="E1729" s="21"/>
    </row>
    <row r="1730" spans="1:5" x14ac:dyDescent="0.2">
      <c r="A1730" s="22" t="s">
        <v>1755</v>
      </c>
      <c r="B1730" s="25">
        <v>940.06</v>
      </c>
      <c r="C1730" s="25">
        <v>557095438</v>
      </c>
      <c r="D1730" s="21"/>
      <c r="E1730" s="21"/>
    </row>
    <row r="1731" spans="1:5" x14ac:dyDescent="0.2">
      <c r="A1731" s="22" t="s">
        <v>1756</v>
      </c>
      <c r="B1731" s="25">
        <v>953.59</v>
      </c>
      <c r="C1731" s="25">
        <v>563579235</v>
      </c>
      <c r="D1731" s="21"/>
      <c r="E1731" s="21"/>
    </row>
    <row r="1732" spans="1:5" x14ac:dyDescent="0.2">
      <c r="A1732" s="22" t="s">
        <v>1757</v>
      </c>
      <c r="B1732" s="25">
        <v>948.91</v>
      </c>
      <c r="C1732" s="25">
        <v>568616568</v>
      </c>
      <c r="D1732" s="21"/>
      <c r="E1732" s="21"/>
    </row>
    <row r="1733" spans="1:5" x14ac:dyDescent="0.2">
      <c r="A1733" s="22" t="s">
        <v>1758</v>
      </c>
      <c r="B1733" s="25">
        <v>935.68</v>
      </c>
      <c r="C1733" s="25">
        <v>562657602</v>
      </c>
      <c r="D1733" s="21"/>
      <c r="E1733" s="21"/>
    </row>
    <row r="1734" spans="1:5" x14ac:dyDescent="0.2">
      <c r="A1734" s="22" t="s">
        <v>1759</v>
      </c>
      <c r="B1734" s="25">
        <v>960.75</v>
      </c>
      <c r="C1734" s="25">
        <v>562933173</v>
      </c>
      <c r="D1734" s="21"/>
      <c r="E1734" s="21"/>
    </row>
    <row r="1735" spans="1:5" x14ac:dyDescent="0.2">
      <c r="A1735" s="22" t="s">
        <v>1760</v>
      </c>
      <c r="B1735" s="25">
        <v>967.65</v>
      </c>
      <c r="C1735" s="25">
        <v>558653794</v>
      </c>
      <c r="D1735" s="21"/>
      <c r="E1735" s="21"/>
    </row>
    <row r="1736" spans="1:5" x14ac:dyDescent="0.2">
      <c r="A1736" s="22" t="s">
        <v>1761</v>
      </c>
      <c r="B1736" s="25">
        <v>959.82</v>
      </c>
      <c r="C1736" s="25">
        <v>545753582</v>
      </c>
      <c r="D1736" s="21"/>
      <c r="E1736" s="21"/>
    </row>
    <row r="1737" spans="1:5" x14ac:dyDescent="0.2">
      <c r="A1737" s="22" t="s">
        <v>1762</v>
      </c>
      <c r="B1737" s="25">
        <v>950.41</v>
      </c>
      <c r="C1737" s="25">
        <v>534999080</v>
      </c>
      <c r="D1737" s="21"/>
      <c r="E1737" s="21"/>
    </row>
    <row r="1738" spans="1:5" x14ac:dyDescent="0.2">
      <c r="A1738" s="22" t="s">
        <v>1763</v>
      </c>
      <c r="B1738" s="25">
        <v>948.9</v>
      </c>
      <c r="C1738" s="25">
        <v>530034033</v>
      </c>
      <c r="D1738" s="21"/>
      <c r="E1738" s="21"/>
    </row>
    <row r="1739" spans="1:5" x14ac:dyDescent="0.2">
      <c r="A1739" s="22" t="s">
        <v>1764</v>
      </c>
      <c r="B1739" s="25">
        <v>947.1</v>
      </c>
      <c r="C1739" s="25">
        <v>522689271</v>
      </c>
      <c r="D1739" s="21"/>
      <c r="E1739" s="21"/>
    </row>
    <row r="1740" spans="1:5" x14ac:dyDescent="0.2">
      <c r="A1740" s="22" t="s">
        <v>1765</v>
      </c>
      <c r="B1740" s="25">
        <v>936.44</v>
      </c>
      <c r="C1740" s="25">
        <v>509101208</v>
      </c>
      <c r="D1740" s="21"/>
      <c r="E1740" s="21"/>
    </row>
    <row r="1741" spans="1:5" x14ac:dyDescent="0.2">
      <c r="A1741" s="22" t="s">
        <v>1766</v>
      </c>
      <c r="B1741" s="25">
        <v>939.01</v>
      </c>
      <c r="C1741" s="25">
        <v>504978967</v>
      </c>
      <c r="D1741" s="21"/>
      <c r="E1741" s="21"/>
    </row>
    <row r="1742" spans="1:5" x14ac:dyDescent="0.2">
      <c r="A1742" s="22" t="s">
        <v>1767</v>
      </c>
      <c r="B1742" s="25">
        <v>933.58</v>
      </c>
      <c r="C1742" s="25">
        <v>506064131</v>
      </c>
      <c r="D1742" s="21"/>
      <c r="E1742" s="21"/>
    </row>
    <row r="1743" spans="1:5" x14ac:dyDescent="0.2">
      <c r="A1743" s="22" t="s">
        <v>1768</v>
      </c>
      <c r="B1743" s="25">
        <v>926.73</v>
      </c>
      <c r="C1743" s="25">
        <v>493576967</v>
      </c>
      <c r="D1743" s="21"/>
      <c r="E1743" s="21"/>
    </row>
    <row r="1744" spans="1:5" x14ac:dyDescent="0.2">
      <c r="A1744" s="22" t="s">
        <v>1769</v>
      </c>
      <c r="B1744" s="25">
        <v>921.8</v>
      </c>
      <c r="C1744" s="25">
        <v>485630916</v>
      </c>
      <c r="D1744" s="21"/>
      <c r="E1744" s="21"/>
    </row>
    <row r="1745" spans="1:5" x14ac:dyDescent="0.2">
      <c r="A1745" s="22" t="s">
        <v>1770</v>
      </c>
      <c r="B1745" s="25">
        <v>922.06</v>
      </c>
      <c r="C1745" s="25">
        <v>483589036</v>
      </c>
      <c r="D1745" s="21"/>
      <c r="E1745" s="21"/>
    </row>
    <row r="1746" spans="1:5" x14ac:dyDescent="0.2">
      <c r="A1746" s="22" t="s">
        <v>1771</v>
      </c>
      <c r="B1746" s="25">
        <v>907.7</v>
      </c>
      <c r="C1746" s="25">
        <v>470025208</v>
      </c>
      <c r="D1746" s="21"/>
      <c r="E1746" s="21"/>
    </row>
    <row r="1747" spans="1:5" x14ac:dyDescent="0.2">
      <c r="A1747" s="22" t="s">
        <v>1772</v>
      </c>
      <c r="B1747" s="25">
        <v>901.47</v>
      </c>
      <c r="C1747" s="25">
        <v>459475932</v>
      </c>
      <c r="D1747" s="21"/>
      <c r="E1747" s="21"/>
    </row>
    <row r="1748" spans="1:5" x14ac:dyDescent="0.2">
      <c r="A1748" s="22" t="s">
        <v>1773</v>
      </c>
      <c r="B1748" s="25">
        <v>899.28</v>
      </c>
      <c r="C1748" s="25">
        <v>443678040</v>
      </c>
      <c r="D1748" s="21"/>
      <c r="E1748" s="21"/>
    </row>
    <row r="1749" spans="1:5" x14ac:dyDescent="0.2">
      <c r="A1749" s="22" t="s">
        <v>1774</v>
      </c>
      <c r="B1749" s="25">
        <v>888.42</v>
      </c>
      <c r="C1749" s="25">
        <v>428122625</v>
      </c>
      <c r="D1749" s="21"/>
      <c r="E1749" s="21"/>
    </row>
    <row r="1750" spans="1:5" x14ac:dyDescent="0.2">
      <c r="A1750" s="22" t="s">
        <v>1775</v>
      </c>
      <c r="B1750" s="25">
        <v>877.19</v>
      </c>
      <c r="C1750" s="25">
        <v>423827762</v>
      </c>
      <c r="D1750" s="21"/>
      <c r="E1750" s="21"/>
    </row>
    <row r="1751" spans="1:5" x14ac:dyDescent="0.2">
      <c r="A1751" s="22" t="s">
        <v>1776</v>
      </c>
      <c r="B1751" s="25">
        <v>871.9</v>
      </c>
      <c r="C1751" s="25">
        <v>417066425</v>
      </c>
      <c r="D1751" s="21"/>
      <c r="E1751" s="21"/>
    </row>
    <row r="1752" spans="1:5" x14ac:dyDescent="0.2">
      <c r="A1752" s="22" t="s">
        <v>1777</v>
      </c>
      <c r="B1752" s="25">
        <v>865.64</v>
      </c>
      <c r="C1752" s="25">
        <v>404265511</v>
      </c>
      <c r="D1752" s="21"/>
      <c r="E1752" s="21"/>
    </row>
    <row r="1753" spans="1:5" x14ac:dyDescent="0.2">
      <c r="A1753" s="22" t="s">
        <v>1778</v>
      </c>
      <c r="B1753" s="25">
        <v>861.81</v>
      </c>
      <c r="C1753" s="25">
        <v>395705189</v>
      </c>
      <c r="D1753" s="21"/>
      <c r="E1753" s="21"/>
    </row>
    <row r="1754" spans="1:5" x14ac:dyDescent="0.2">
      <c r="A1754" s="22" t="s">
        <v>1779</v>
      </c>
      <c r="B1754" s="25">
        <v>869.75</v>
      </c>
      <c r="C1754" s="25">
        <v>396831274</v>
      </c>
      <c r="D1754" s="21"/>
      <c r="E1754" s="21"/>
    </row>
    <row r="1755" spans="1:5" x14ac:dyDescent="0.2">
      <c r="A1755" s="22" t="s">
        <v>1780</v>
      </c>
      <c r="B1755" s="25">
        <v>867.28</v>
      </c>
      <c r="C1755" s="25">
        <v>389373376</v>
      </c>
      <c r="D1755" s="21"/>
      <c r="E1755" s="21"/>
    </row>
    <row r="1756" spans="1:5" x14ac:dyDescent="0.2">
      <c r="A1756" s="22" t="s">
        <v>1781</v>
      </c>
      <c r="B1756" s="25">
        <v>855.9</v>
      </c>
      <c r="C1756" s="25">
        <v>468199151</v>
      </c>
      <c r="D1756" s="21"/>
      <c r="E1756" s="21"/>
    </row>
    <row r="1757" spans="1:5" x14ac:dyDescent="0.2">
      <c r="A1757" s="22" t="s">
        <v>1782</v>
      </c>
      <c r="B1757" s="25">
        <v>855.07</v>
      </c>
      <c r="C1757" s="25">
        <v>468584935</v>
      </c>
      <c r="D1757" s="21"/>
      <c r="E1757" s="21"/>
    </row>
    <row r="1758" spans="1:5" x14ac:dyDescent="0.2">
      <c r="A1758" s="22" t="s">
        <v>1783</v>
      </c>
      <c r="B1758" s="25">
        <v>853.24</v>
      </c>
      <c r="C1758" s="25">
        <v>462875427</v>
      </c>
      <c r="D1758" s="21"/>
      <c r="E1758" s="21"/>
    </row>
    <row r="1759" spans="1:5" x14ac:dyDescent="0.2">
      <c r="A1759" s="22" t="s">
        <v>1784</v>
      </c>
      <c r="B1759" s="25">
        <v>854.57</v>
      </c>
      <c r="C1759" s="25">
        <v>460509897</v>
      </c>
      <c r="D1759" s="21"/>
      <c r="E1759" s="21"/>
    </row>
    <row r="1760" spans="1:5" x14ac:dyDescent="0.2">
      <c r="A1760" s="22" t="s">
        <v>1785</v>
      </c>
      <c r="B1760" s="25">
        <v>850.58</v>
      </c>
      <c r="C1760" s="25">
        <v>455093244</v>
      </c>
      <c r="D1760" s="21"/>
      <c r="E1760" s="21"/>
    </row>
    <row r="1761" spans="1:5" x14ac:dyDescent="0.2">
      <c r="A1761" s="22" t="s">
        <v>1786</v>
      </c>
      <c r="B1761" s="25">
        <v>850.2</v>
      </c>
      <c r="C1761" s="25">
        <v>449440406</v>
      </c>
      <c r="D1761" s="21"/>
      <c r="E1761" s="21"/>
    </row>
    <row r="1762" spans="1:5" x14ac:dyDescent="0.2">
      <c r="A1762" s="22" t="s">
        <v>1787</v>
      </c>
      <c r="B1762" s="25">
        <v>844.44</v>
      </c>
      <c r="C1762" s="25">
        <v>438569835</v>
      </c>
      <c r="D1762" s="21"/>
      <c r="E1762" s="21"/>
    </row>
    <row r="1763" spans="1:5" x14ac:dyDescent="0.2">
      <c r="A1763" s="22" t="s">
        <v>1788</v>
      </c>
      <c r="B1763" s="25">
        <v>843.47</v>
      </c>
      <c r="C1763" s="25">
        <v>428190221</v>
      </c>
      <c r="D1763" s="21"/>
      <c r="E1763" s="21"/>
    </row>
    <row r="1764" spans="1:5" x14ac:dyDescent="0.2">
      <c r="A1764" s="22" t="s">
        <v>1789</v>
      </c>
      <c r="B1764" s="25">
        <v>839.72</v>
      </c>
      <c r="C1764" s="25">
        <v>413488478</v>
      </c>
      <c r="D1764" s="21"/>
      <c r="E1764" s="21"/>
    </row>
    <row r="1765" spans="1:5" x14ac:dyDescent="0.2">
      <c r="A1765" s="22" t="s">
        <v>1790</v>
      </c>
      <c r="B1765" s="25">
        <v>831.31</v>
      </c>
      <c r="C1765" s="25">
        <v>405379298</v>
      </c>
      <c r="D1765" s="21"/>
      <c r="E1765" s="21"/>
    </row>
    <row r="1766" spans="1:5" x14ac:dyDescent="0.2">
      <c r="A1766" s="22" t="s">
        <v>1791</v>
      </c>
      <c r="B1766" s="25">
        <v>829.95</v>
      </c>
      <c r="C1766" s="25">
        <v>403641244</v>
      </c>
      <c r="D1766" s="21"/>
      <c r="E1766" s="21"/>
    </row>
    <row r="1767" spans="1:5" x14ac:dyDescent="0.2">
      <c r="A1767" s="22" t="s">
        <v>1792</v>
      </c>
      <c r="B1767" s="25">
        <v>825.56</v>
      </c>
      <c r="C1767" s="25">
        <v>396499863</v>
      </c>
      <c r="D1767" s="21"/>
      <c r="E1767" s="21"/>
    </row>
    <row r="1768" spans="1:5" x14ac:dyDescent="0.2">
      <c r="A1768" s="22" t="s">
        <v>1793</v>
      </c>
      <c r="B1768" s="25">
        <v>824.22</v>
      </c>
      <c r="C1768" s="25">
        <v>393155298</v>
      </c>
      <c r="D1768" s="21"/>
      <c r="E1768" s="21"/>
    </row>
    <row r="1769" spans="1:5" x14ac:dyDescent="0.2">
      <c r="A1769" s="22" t="s">
        <v>1794</v>
      </c>
      <c r="B1769" s="25">
        <v>825.87</v>
      </c>
      <c r="C1769" s="25">
        <v>390709069</v>
      </c>
      <c r="D1769" s="21"/>
      <c r="E1769" s="21"/>
    </row>
    <row r="1770" spans="1:5" x14ac:dyDescent="0.2">
      <c r="A1770" s="22" t="s">
        <v>1795</v>
      </c>
      <c r="B1770" s="25">
        <v>813.42</v>
      </c>
      <c r="C1770" s="25">
        <v>383928847</v>
      </c>
      <c r="D1770" s="21"/>
      <c r="E1770" s="21"/>
    </row>
    <row r="1771" spans="1:5" x14ac:dyDescent="0.2">
      <c r="A1771" s="22" t="s">
        <v>1796</v>
      </c>
      <c r="B1771" s="25">
        <v>816.57</v>
      </c>
      <c r="C1771" s="25">
        <v>378915396</v>
      </c>
      <c r="D1771" s="21"/>
      <c r="E1771" s="21"/>
    </row>
    <row r="1772" spans="1:5" x14ac:dyDescent="0.2">
      <c r="A1772" s="22" t="s">
        <v>1797</v>
      </c>
      <c r="B1772" s="25">
        <v>814.6</v>
      </c>
      <c r="C1772" s="25">
        <v>375308416</v>
      </c>
      <c r="D1772" s="21"/>
      <c r="E1772" s="21"/>
    </row>
    <row r="1773" spans="1:5" x14ac:dyDescent="0.2">
      <c r="A1773" s="22" t="s">
        <v>1798</v>
      </c>
      <c r="B1773" s="25">
        <v>817.53</v>
      </c>
      <c r="C1773" s="25">
        <v>373641953</v>
      </c>
      <c r="D1773" s="21"/>
      <c r="E1773" s="21"/>
    </row>
    <row r="1774" spans="1:5" x14ac:dyDescent="0.2">
      <c r="A1774" s="22" t="s">
        <v>1799</v>
      </c>
      <c r="B1774" s="25">
        <v>822.4</v>
      </c>
      <c r="C1774" s="25">
        <v>369565935</v>
      </c>
      <c r="D1774" s="21"/>
      <c r="E1774" s="21"/>
    </row>
    <row r="1775" spans="1:5" x14ac:dyDescent="0.2">
      <c r="A1775" s="22" t="s">
        <v>1800</v>
      </c>
      <c r="B1775" s="25">
        <v>807.66</v>
      </c>
      <c r="C1775" s="25">
        <v>362323258</v>
      </c>
      <c r="D1775" s="21"/>
      <c r="E1775" s="21"/>
    </row>
    <row r="1776" spans="1:5" x14ac:dyDescent="0.2">
      <c r="A1776" s="22" t="s">
        <v>1801</v>
      </c>
      <c r="B1776" s="25">
        <v>796.07</v>
      </c>
      <c r="C1776" s="25">
        <v>350900665</v>
      </c>
      <c r="D1776" s="21"/>
      <c r="E1776" s="21"/>
    </row>
    <row r="1777" spans="1:5" x14ac:dyDescent="0.2">
      <c r="A1777" s="22" t="s">
        <v>1802</v>
      </c>
      <c r="B1777" s="25">
        <v>791.5</v>
      </c>
      <c r="C1777" s="25">
        <v>343829529</v>
      </c>
      <c r="D1777" s="21"/>
      <c r="E1777" s="21"/>
    </row>
    <row r="1778" spans="1:5" x14ac:dyDescent="0.2">
      <c r="A1778" s="22" t="s">
        <v>1803</v>
      </c>
      <c r="B1778" s="25">
        <v>791.48</v>
      </c>
      <c r="C1778" s="25">
        <v>338487116</v>
      </c>
      <c r="D1778" s="21"/>
      <c r="E1778" s="21"/>
    </row>
    <row r="1779" spans="1:5" x14ac:dyDescent="0.2">
      <c r="A1779" s="22" t="s">
        <v>1804</v>
      </c>
      <c r="B1779" s="25">
        <v>785.28</v>
      </c>
      <c r="C1779" s="25">
        <v>334061244</v>
      </c>
      <c r="D1779" s="21"/>
      <c r="E1779" s="21"/>
    </row>
    <row r="1780" spans="1:5" x14ac:dyDescent="0.2">
      <c r="A1780" s="22" t="s">
        <v>1805</v>
      </c>
      <c r="B1780" s="25">
        <v>782.54</v>
      </c>
      <c r="C1780" s="25">
        <v>331670757</v>
      </c>
      <c r="D1780" s="21"/>
      <c r="E1780" s="21"/>
    </row>
    <row r="1781" spans="1:5" x14ac:dyDescent="0.2">
      <c r="A1781" s="22" t="s">
        <v>1806</v>
      </c>
      <c r="B1781" s="25">
        <v>785.96</v>
      </c>
      <c r="C1781" s="25">
        <v>336203368</v>
      </c>
      <c r="D1781" s="21"/>
      <c r="E1781" s="21"/>
    </row>
    <row r="1782" spans="1:5" x14ac:dyDescent="0.2">
      <c r="A1782" s="22" t="s">
        <v>1807</v>
      </c>
      <c r="B1782" s="25">
        <v>789.99</v>
      </c>
      <c r="C1782" s="25">
        <v>336309389</v>
      </c>
      <c r="D1782" s="21"/>
      <c r="E1782" s="21"/>
    </row>
    <row r="1783" spans="1:5" x14ac:dyDescent="0.2">
      <c r="A1783" s="22" t="s">
        <v>1808</v>
      </c>
      <c r="B1783" s="25">
        <v>818.34</v>
      </c>
      <c r="C1783" s="25">
        <v>344820956</v>
      </c>
      <c r="D1783" s="21"/>
      <c r="E1783" s="21"/>
    </row>
    <row r="1784" spans="1:5" x14ac:dyDescent="0.2">
      <c r="A1784" s="22" t="s">
        <v>1809</v>
      </c>
      <c r="B1784" s="25">
        <v>823.13</v>
      </c>
      <c r="C1784" s="25">
        <v>343932487</v>
      </c>
      <c r="D1784" s="21"/>
      <c r="E1784" s="21"/>
    </row>
    <row r="1785" spans="1:5" x14ac:dyDescent="0.2">
      <c r="A1785" s="22" t="s">
        <v>1810</v>
      </c>
      <c r="B1785" s="25">
        <v>800.75</v>
      </c>
      <c r="C1785" s="25">
        <v>330633649</v>
      </c>
      <c r="D1785" s="21"/>
      <c r="E1785" s="21"/>
    </row>
    <row r="1786" spans="1:5" x14ac:dyDescent="0.2">
      <c r="A1786" s="22" t="s">
        <v>1811</v>
      </c>
      <c r="B1786" s="25">
        <v>786.76</v>
      </c>
      <c r="C1786" s="25">
        <v>323468400</v>
      </c>
      <c r="D1786" s="21"/>
      <c r="E1786" s="21"/>
    </row>
    <row r="1787" spans="1:5" x14ac:dyDescent="0.2">
      <c r="A1787" s="22" t="s">
        <v>1812</v>
      </c>
      <c r="B1787" s="25">
        <v>781.22</v>
      </c>
      <c r="C1787" s="25">
        <v>313730341</v>
      </c>
      <c r="D1787" s="21"/>
      <c r="E1787" s="21"/>
    </row>
    <row r="1788" spans="1:5" x14ac:dyDescent="0.2">
      <c r="A1788" s="22" t="s">
        <v>1813</v>
      </c>
      <c r="B1788" s="25">
        <v>779.94</v>
      </c>
      <c r="C1788" s="25">
        <v>311085573</v>
      </c>
      <c r="D1788" s="21"/>
      <c r="E1788" s="21"/>
    </row>
    <row r="1789" spans="1:5" x14ac:dyDescent="0.2">
      <c r="A1789" s="22" t="s">
        <v>1814</v>
      </c>
      <c r="B1789" s="25">
        <v>771.95</v>
      </c>
      <c r="C1789" s="25">
        <v>304350878</v>
      </c>
      <c r="D1789" s="21"/>
      <c r="E1789" s="21"/>
    </row>
    <row r="1790" spans="1:5" x14ac:dyDescent="0.2">
      <c r="A1790" s="22" t="s">
        <v>1815</v>
      </c>
      <c r="B1790" s="25">
        <v>762.72</v>
      </c>
      <c r="C1790" s="25">
        <v>297558789</v>
      </c>
      <c r="D1790" s="21"/>
      <c r="E1790" s="21"/>
    </row>
    <row r="1791" spans="1:5" x14ac:dyDescent="0.2">
      <c r="A1791" s="22" t="s">
        <v>1816</v>
      </c>
      <c r="B1791" s="25">
        <v>774.5</v>
      </c>
      <c r="C1791" s="25">
        <v>298756853</v>
      </c>
      <c r="D1791" s="21"/>
      <c r="E1791" s="21"/>
    </row>
    <row r="1792" spans="1:5" x14ac:dyDescent="0.2">
      <c r="A1792" s="22" t="s">
        <v>1817</v>
      </c>
      <c r="B1792" s="25">
        <v>773.02</v>
      </c>
      <c r="C1792" s="25">
        <v>291455620</v>
      </c>
      <c r="D1792" s="21"/>
      <c r="E1792" s="21"/>
    </row>
    <row r="1793" spans="1:5" x14ac:dyDescent="0.2">
      <c r="A1793" s="22" t="s">
        <v>1818</v>
      </c>
      <c r="B1793" s="25">
        <v>797.45</v>
      </c>
      <c r="C1793" s="25">
        <v>294219225</v>
      </c>
      <c r="D1793" s="21"/>
      <c r="E1793" s="21"/>
    </row>
    <row r="1794" spans="1:5" x14ac:dyDescent="0.2">
      <c r="A1794" s="22" t="s">
        <v>1819</v>
      </c>
      <c r="B1794" s="25">
        <v>799.41</v>
      </c>
      <c r="C1794" s="25">
        <v>293064646</v>
      </c>
      <c r="D1794" s="21"/>
      <c r="E1794" s="21"/>
    </row>
    <row r="1795" spans="1:5" x14ac:dyDescent="0.2">
      <c r="A1795" s="22" t="s">
        <v>1820</v>
      </c>
      <c r="B1795" s="25">
        <v>775.5</v>
      </c>
      <c r="C1795" s="25">
        <v>281338243</v>
      </c>
      <c r="D1795" s="21"/>
      <c r="E1795" s="21"/>
    </row>
    <row r="1796" spans="1:5" x14ac:dyDescent="0.2">
      <c r="A1796" s="22" t="s">
        <v>1821</v>
      </c>
      <c r="B1796" s="25">
        <v>769.44</v>
      </c>
      <c r="C1796" s="25">
        <v>276434664</v>
      </c>
      <c r="D1796" s="21"/>
      <c r="E1796" s="21"/>
    </row>
    <row r="1797" spans="1:5" x14ac:dyDescent="0.2">
      <c r="A1797" s="22" t="s">
        <v>1822</v>
      </c>
      <c r="B1797" s="25">
        <v>761.48</v>
      </c>
      <c r="C1797" s="25">
        <v>272442013</v>
      </c>
      <c r="D1797" s="21"/>
      <c r="E1797" s="21"/>
    </row>
    <row r="1798" spans="1:5" x14ac:dyDescent="0.2">
      <c r="A1798" s="22" t="s">
        <v>1823</v>
      </c>
      <c r="B1798" s="25">
        <v>752.26</v>
      </c>
      <c r="C1798" s="25">
        <v>269323403</v>
      </c>
      <c r="D1798" s="21"/>
      <c r="E1798" s="21"/>
    </row>
    <row r="1799" spans="1:5" x14ac:dyDescent="0.2">
      <c r="A1799" s="22" t="s">
        <v>1824</v>
      </c>
      <c r="B1799" s="25">
        <v>737.72</v>
      </c>
      <c r="C1799" s="25">
        <v>262510791</v>
      </c>
      <c r="D1799" s="21"/>
      <c r="E1799" s="21"/>
    </row>
    <row r="1800" spans="1:5" x14ac:dyDescent="0.2">
      <c r="A1800" s="22" t="s">
        <v>1825</v>
      </c>
      <c r="B1800" s="25">
        <v>739.06</v>
      </c>
      <c r="C1800" s="25">
        <v>261380075</v>
      </c>
      <c r="D1800" s="21"/>
      <c r="E1800" s="21"/>
    </row>
    <row r="1801" spans="1:5" x14ac:dyDescent="0.2">
      <c r="A1801" s="22" t="s">
        <v>1826</v>
      </c>
      <c r="B1801" s="25">
        <v>735.99</v>
      </c>
      <c r="C1801" s="25">
        <v>259416156</v>
      </c>
      <c r="D1801" s="21"/>
      <c r="E1801" s="21"/>
    </row>
    <row r="1802" spans="1:5" x14ac:dyDescent="0.2">
      <c r="A1802" s="22" t="s">
        <v>1827</v>
      </c>
      <c r="B1802" s="25">
        <v>724.76</v>
      </c>
      <c r="C1802" s="25">
        <v>255247874</v>
      </c>
      <c r="D1802" s="21"/>
      <c r="E1802" s="21"/>
    </row>
    <row r="1803" spans="1:5" x14ac:dyDescent="0.2">
      <c r="A1803" s="22" t="s">
        <v>1828</v>
      </c>
      <c r="B1803" s="25">
        <v>721.03</v>
      </c>
      <c r="C1803" s="25">
        <v>253296223</v>
      </c>
      <c r="D1803" s="21"/>
      <c r="E1803" s="21"/>
    </row>
    <row r="1804" spans="1:5" x14ac:dyDescent="0.2">
      <c r="A1804" s="22" t="s">
        <v>1829</v>
      </c>
      <c r="B1804" s="25">
        <v>719.12</v>
      </c>
      <c r="C1804" s="25">
        <v>256649770</v>
      </c>
      <c r="D1804" s="21"/>
      <c r="E1804" s="21"/>
    </row>
    <row r="1805" spans="1:5" x14ac:dyDescent="0.2">
      <c r="A1805" s="22" t="s">
        <v>1830</v>
      </c>
      <c r="B1805" s="25">
        <v>719.23</v>
      </c>
      <c r="C1805" s="25">
        <v>256895020</v>
      </c>
      <c r="D1805" s="21"/>
      <c r="E1805" s="21"/>
    </row>
    <row r="1806" spans="1:5" x14ac:dyDescent="0.2">
      <c r="A1806" s="22" t="s">
        <v>1831</v>
      </c>
      <c r="B1806" s="25">
        <v>722.89</v>
      </c>
      <c r="C1806" s="25">
        <v>256484502</v>
      </c>
      <c r="D1806" s="21"/>
      <c r="E1806" s="21"/>
    </row>
    <row r="1807" spans="1:5" x14ac:dyDescent="0.2">
      <c r="A1807" s="22" t="s">
        <v>1832</v>
      </c>
      <c r="B1807" s="25">
        <v>731.36</v>
      </c>
      <c r="C1807" s="25">
        <v>257189861</v>
      </c>
      <c r="D1807" s="21"/>
      <c r="E1807" s="21"/>
    </row>
    <row r="1808" spans="1:5" x14ac:dyDescent="0.2">
      <c r="A1808" s="22" t="s">
        <v>1833</v>
      </c>
      <c r="B1808" s="25">
        <v>735.19</v>
      </c>
      <c r="C1808" s="25">
        <v>258173905</v>
      </c>
      <c r="D1808" s="21"/>
      <c r="E1808" s="21"/>
    </row>
    <row r="1809" spans="1:5" x14ac:dyDescent="0.2">
      <c r="A1809" s="22" t="s">
        <v>1834</v>
      </c>
      <c r="B1809" s="25">
        <v>728.47</v>
      </c>
      <c r="C1809" s="25">
        <v>256685445</v>
      </c>
      <c r="D1809" s="21"/>
      <c r="E1809" s="21"/>
    </row>
    <row r="1810" spans="1:5" x14ac:dyDescent="0.2">
      <c r="A1810" s="22" t="s">
        <v>1835</v>
      </c>
      <c r="B1810" s="25">
        <v>722.87</v>
      </c>
      <c r="C1810" s="25">
        <v>253677648</v>
      </c>
      <c r="D1810" s="21"/>
      <c r="E1810" s="21"/>
    </row>
    <row r="1811" spans="1:5" x14ac:dyDescent="0.2">
      <c r="A1811" s="22" t="s">
        <v>1836</v>
      </c>
      <c r="B1811" s="25">
        <v>717.92</v>
      </c>
      <c r="C1811" s="25">
        <v>251313806</v>
      </c>
      <c r="D1811" s="21"/>
      <c r="E1811" s="21"/>
    </row>
    <row r="1812" spans="1:5" x14ac:dyDescent="0.2">
      <c r="A1812" s="22" t="s">
        <v>1837</v>
      </c>
      <c r="B1812" s="25">
        <v>719.53</v>
      </c>
      <c r="C1812" s="25">
        <v>247993754</v>
      </c>
      <c r="D1812" s="21"/>
      <c r="E1812" s="21"/>
    </row>
    <row r="1813" spans="1:5" x14ac:dyDescent="0.2">
      <c r="A1813" s="22" t="s">
        <v>1838</v>
      </c>
      <c r="B1813" s="25">
        <v>722.87</v>
      </c>
      <c r="C1813" s="25">
        <v>248043591</v>
      </c>
      <c r="D1813" s="21"/>
      <c r="E1813" s="21"/>
    </row>
    <row r="1814" spans="1:5" x14ac:dyDescent="0.2">
      <c r="A1814" s="22" t="s">
        <v>1839</v>
      </c>
      <c r="B1814" s="25">
        <v>716.73</v>
      </c>
      <c r="C1814" s="25">
        <v>244148637</v>
      </c>
      <c r="D1814" s="21"/>
      <c r="E1814" s="21"/>
    </row>
    <row r="1815" spans="1:5" x14ac:dyDescent="0.2">
      <c r="A1815" s="22" t="s">
        <v>1840</v>
      </c>
      <c r="B1815" s="25">
        <v>707.72</v>
      </c>
      <c r="C1815" s="25">
        <v>237946757</v>
      </c>
      <c r="D1815" s="21"/>
      <c r="E1815" s="21"/>
    </row>
    <row r="1816" spans="1:5" x14ac:dyDescent="0.2">
      <c r="A1816" s="22" t="s">
        <v>1841</v>
      </c>
      <c r="B1816" s="25">
        <v>702.46</v>
      </c>
      <c r="C1816" s="25">
        <v>235210692</v>
      </c>
      <c r="D1816" s="21"/>
      <c r="E1816" s="21"/>
    </row>
    <row r="1817" spans="1:5" x14ac:dyDescent="0.2">
      <c r="A1817" s="22" t="s">
        <v>1842</v>
      </c>
      <c r="B1817" s="25">
        <v>696.25</v>
      </c>
      <c r="C1817" s="25">
        <v>232721966</v>
      </c>
      <c r="D1817" s="21"/>
      <c r="E1817" s="21"/>
    </row>
    <row r="1818" spans="1:5" x14ac:dyDescent="0.2">
      <c r="A1818" s="22" t="s">
        <v>1843</v>
      </c>
      <c r="B1818" s="25">
        <v>694.02</v>
      </c>
      <c r="C1818" s="25">
        <v>231601488</v>
      </c>
      <c r="D1818" s="21"/>
      <c r="E1818" s="21"/>
    </row>
    <row r="1819" spans="1:5" x14ac:dyDescent="0.2">
      <c r="A1819" s="22" t="s">
        <v>1844</v>
      </c>
      <c r="B1819" s="25">
        <v>688.12</v>
      </c>
      <c r="C1819" s="25">
        <v>227907173</v>
      </c>
      <c r="D1819" s="21"/>
      <c r="E1819" s="21"/>
    </row>
    <row r="1820" spans="1:5" x14ac:dyDescent="0.2">
      <c r="A1820" s="22" t="s">
        <v>1845</v>
      </c>
      <c r="B1820" s="25">
        <v>678.05</v>
      </c>
      <c r="C1820" s="25">
        <v>220403871</v>
      </c>
      <c r="D1820" s="21"/>
      <c r="E1820" s="21"/>
    </row>
    <row r="1821" spans="1:5" x14ac:dyDescent="0.2">
      <c r="A1821" s="22" t="s">
        <v>1846</v>
      </c>
      <c r="B1821" s="25">
        <v>669.59</v>
      </c>
      <c r="C1821" s="25">
        <v>217123948</v>
      </c>
      <c r="D1821" s="21"/>
      <c r="E1821" s="21"/>
    </row>
    <row r="1822" spans="1:5" x14ac:dyDescent="0.2">
      <c r="A1822" s="22" t="s">
        <v>1847</v>
      </c>
      <c r="B1822" s="25">
        <v>672.03</v>
      </c>
      <c r="C1822" s="25">
        <v>216335606</v>
      </c>
      <c r="D1822" s="21"/>
      <c r="E1822" s="21"/>
    </row>
    <row r="1823" spans="1:5" x14ac:dyDescent="0.2">
      <c r="A1823" s="22" t="s">
        <v>1848</v>
      </c>
      <c r="B1823" s="25">
        <v>668.84</v>
      </c>
      <c r="C1823" s="25">
        <v>213083545</v>
      </c>
      <c r="D1823" s="21"/>
      <c r="E1823" s="21"/>
    </row>
    <row r="1824" spans="1:5" x14ac:dyDescent="0.2">
      <c r="A1824" s="22" t="s">
        <v>1849</v>
      </c>
      <c r="B1824" s="25">
        <v>663.11</v>
      </c>
      <c r="C1824" s="25">
        <v>212366612</v>
      </c>
      <c r="D1824" s="21"/>
      <c r="E1824" s="21"/>
    </row>
    <row r="1825" spans="1:5" x14ac:dyDescent="0.2">
      <c r="A1825" s="22" t="s">
        <v>1850</v>
      </c>
      <c r="B1825" s="25">
        <v>649.57000000000005</v>
      </c>
      <c r="C1825" s="25">
        <v>208116016</v>
      </c>
      <c r="D1825" s="21"/>
      <c r="E1825" s="21"/>
    </row>
    <row r="1826" spans="1:5" x14ac:dyDescent="0.2">
      <c r="A1826" s="22" t="s">
        <v>1851</v>
      </c>
      <c r="B1826" s="25">
        <v>635.42999999999995</v>
      </c>
      <c r="C1826" s="25">
        <v>203029474</v>
      </c>
      <c r="D1826" s="21"/>
      <c r="E1826" s="21"/>
    </row>
    <row r="1827" spans="1:5" x14ac:dyDescent="0.2">
      <c r="A1827" s="22" t="s">
        <v>1852</v>
      </c>
      <c r="B1827" s="25">
        <v>649.25</v>
      </c>
      <c r="C1827" s="25">
        <v>205007348</v>
      </c>
      <c r="D1827" s="21"/>
      <c r="E1827" s="21"/>
    </row>
    <row r="1828" spans="1:5" x14ac:dyDescent="0.2">
      <c r="A1828" s="22" t="s">
        <v>1853</v>
      </c>
      <c r="B1828" s="25">
        <v>666.97</v>
      </c>
      <c r="C1828" s="25">
        <v>210021024</v>
      </c>
      <c r="D1828" s="21"/>
      <c r="E1828" s="21"/>
    </row>
    <row r="1829" spans="1:5" x14ac:dyDescent="0.2">
      <c r="A1829" s="22" t="s">
        <v>1854</v>
      </c>
      <c r="B1829" s="25">
        <v>664.79</v>
      </c>
      <c r="C1829" s="25">
        <v>206883712</v>
      </c>
      <c r="D1829" s="21"/>
      <c r="E1829" s="21"/>
    </row>
    <row r="1830" spans="1:5" x14ac:dyDescent="0.2">
      <c r="A1830" s="22" t="s">
        <v>1855</v>
      </c>
      <c r="B1830" s="25">
        <v>665.37</v>
      </c>
      <c r="C1830" s="25">
        <v>207167496</v>
      </c>
      <c r="D1830" s="21"/>
      <c r="E1830" s="21"/>
    </row>
    <row r="1831" spans="1:5" x14ac:dyDescent="0.2">
      <c r="A1831" s="22" t="s">
        <v>1856</v>
      </c>
      <c r="B1831" s="25">
        <v>653.58000000000004</v>
      </c>
      <c r="C1831" s="25">
        <v>203545151</v>
      </c>
      <c r="D1831" s="21"/>
      <c r="E1831" s="21"/>
    </row>
    <row r="1832" spans="1:5" x14ac:dyDescent="0.2">
      <c r="A1832" s="22" t="s">
        <v>1857</v>
      </c>
      <c r="B1832" s="25">
        <v>648.34</v>
      </c>
      <c r="C1832" s="25">
        <v>200522282</v>
      </c>
      <c r="D1832" s="21"/>
      <c r="E1832" s="21"/>
    </row>
    <row r="1833" spans="1:5" x14ac:dyDescent="0.2">
      <c r="A1833" s="22" t="s">
        <v>1858</v>
      </c>
      <c r="B1833" s="25">
        <v>650.83000000000004</v>
      </c>
      <c r="C1833" s="25">
        <v>199433839</v>
      </c>
      <c r="D1833" s="21"/>
      <c r="E1833" s="21"/>
    </row>
    <row r="1834" spans="1:5" x14ac:dyDescent="0.2">
      <c r="A1834" s="22" t="s">
        <v>1859</v>
      </c>
      <c r="B1834" s="25">
        <v>647.70000000000005</v>
      </c>
      <c r="C1834" s="25">
        <v>199008022</v>
      </c>
      <c r="D1834" s="21"/>
      <c r="E1834" s="21"/>
    </row>
    <row r="1835" spans="1:5" x14ac:dyDescent="0.2">
      <c r="A1835" s="22" t="s">
        <v>1860</v>
      </c>
      <c r="B1835" s="25">
        <v>641.08000000000004</v>
      </c>
      <c r="C1835" s="25">
        <v>195666982</v>
      </c>
      <c r="D1835" s="21"/>
      <c r="E1835" s="21"/>
    </row>
    <row r="1836" spans="1:5" x14ac:dyDescent="0.2">
      <c r="A1836" s="22" t="s">
        <v>1861</v>
      </c>
      <c r="B1836" s="25">
        <v>632.9</v>
      </c>
      <c r="C1836" s="25">
        <v>192437720</v>
      </c>
      <c r="D1836" s="21"/>
      <c r="E1836" s="21"/>
    </row>
    <row r="1837" spans="1:5" x14ac:dyDescent="0.2">
      <c r="A1837" s="22" t="s">
        <v>1862</v>
      </c>
      <c r="B1837" s="25">
        <v>635.48</v>
      </c>
      <c r="C1837" s="25">
        <v>193043222</v>
      </c>
      <c r="D1837" s="21"/>
      <c r="E1837" s="21"/>
    </row>
    <row r="1838" spans="1:5" x14ac:dyDescent="0.2">
      <c r="A1838" s="22" t="s">
        <v>1863</v>
      </c>
      <c r="B1838" s="25">
        <v>626.29999999999995</v>
      </c>
      <c r="C1838" s="25">
        <v>189115256</v>
      </c>
      <c r="D1838" s="21"/>
      <c r="E1838" s="21"/>
    </row>
    <row r="1839" spans="1:5" x14ac:dyDescent="0.2">
      <c r="A1839" s="22" t="s">
        <v>1864</v>
      </c>
      <c r="B1839" s="25">
        <v>618.83000000000004</v>
      </c>
      <c r="C1839" s="25">
        <v>186374101</v>
      </c>
      <c r="D1839" s="21"/>
      <c r="E1839" s="21"/>
    </row>
    <row r="1840" spans="1:5" x14ac:dyDescent="0.2">
      <c r="A1840" s="22" t="s">
        <v>1865</v>
      </c>
      <c r="B1840" s="25">
        <v>613.52</v>
      </c>
      <c r="C1840" s="25">
        <v>184942306</v>
      </c>
      <c r="D1840" s="21"/>
      <c r="E1840" s="21"/>
    </row>
    <row r="1841" spans="1:5" x14ac:dyDescent="0.2">
      <c r="A1841" s="22" t="s">
        <v>1866</v>
      </c>
      <c r="B1841" s="25">
        <v>611.29</v>
      </c>
      <c r="C1841" s="25">
        <v>185206271</v>
      </c>
      <c r="D1841" s="21"/>
      <c r="E1841" s="21"/>
    </row>
    <row r="1842" spans="1:5" x14ac:dyDescent="0.2">
      <c r="A1842" s="22" t="s">
        <v>1867</v>
      </c>
      <c r="B1842" s="25">
        <v>599.51</v>
      </c>
      <c r="C1842" s="25">
        <v>181415080</v>
      </c>
      <c r="D1842" s="21"/>
      <c r="E1842" s="21"/>
    </row>
    <row r="1843" spans="1:5" x14ac:dyDescent="0.2">
      <c r="A1843" s="22" t="s">
        <v>1868</v>
      </c>
      <c r="B1843" s="25">
        <v>602.77</v>
      </c>
      <c r="C1843" s="25">
        <v>182305739</v>
      </c>
      <c r="D1843" s="21"/>
      <c r="E1843" s="21"/>
    </row>
    <row r="1844" spans="1:5" x14ac:dyDescent="0.2">
      <c r="A1844" s="22" t="s">
        <v>1869</v>
      </c>
      <c r="B1844" s="25">
        <v>616.07000000000005</v>
      </c>
      <c r="C1844" s="25">
        <v>185887264</v>
      </c>
      <c r="D1844" s="21"/>
      <c r="E1844" s="21"/>
    </row>
    <row r="1845" spans="1:5" x14ac:dyDescent="0.2">
      <c r="A1845" s="22" t="s">
        <v>1870</v>
      </c>
      <c r="B1845" s="25">
        <v>613.53</v>
      </c>
      <c r="C1845" s="25">
        <v>185348816</v>
      </c>
      <c r="D1845" s="21"/>
      <c r="E1845" s="21"/>
    </row>
    <row r="1846" spans="1:5" x14ac:dyDescent="0.2">
      <c r="A1846" s="22" t="s">
        <v>1871</v>
      </c>
      <c r="B1846" s="25">
        <v>605.97</v>
      </c>
      <c r="C1846" s="25">
        <v>189214296</v>
      </c>
      <c r="D1846" s="21"/>
      <c r="E1846" s="21"/>
    </row>
    <row r="1847" spans="1:5" x14ac:dyDescent="0.2">
      <c r="A1847" s="22" t="s">
        <v>1872</v>
      </c>
      <c r="B1847" s="25">
        <v>602.54</v>
      </c>
      <c r="C1847" s="25">
        <v>188555183</v>
      </c>
      <c r="D1847" s="21"/>
      <c r="E1847" s="21"/>
    </row>
    <row r="1848" spans="1:5" x14ac:dyDescent="0.2">
      <c r="A1848" s="22" t="s">
        <v>1873</v>
      </c>
      <c r="B1848" s="25">
        <v>626.66</v>
      </c>
      <c r="C1848" s="25">
        <v>196206803</v>
      </c>
      <c r="D1848" s="21"/>
      <c r="E1848" s="21"/>
    </row>
    <row r="1849" spans="1:5" x14ac:dyDescent="0.2">
      <c r="A1849" s="22" t="s">
        <v>1874</v>
      </c>
      <c r="B1849" s="25">
        <v>637.95000000000005</v>
      </c>
      <c r="C1849" s="25">
        <v>199432089</v>
      </c>
      <c r="D1849" s="21"/>
      <c r="E1849" s="21"/>
    </row>
    <row r="1850" spans="1:5" x14ac:dyDescent="0.2">
      <c r="A1850" s="22" t="s">
        <v>1875</v>
      </c>
      <c r="B1850" s="25">
        <v>634.14</v>
      </c>
      <c r="C1850" s="25">
        <v>198226068</v>
      </c>
      <c r="D1850" s="21"/>
      <c r="E1850" s="21"/>
    </row>
    <row r="1851" spans="1:5" x14ac:dyDescent="0.2">
      <c r="A1851" s="22" t="s">
        <v>1876</v>
      </c>
      <c r="B1851" s="25">
        <v>631.17999999999995</v>
      </c>
      <c r="C1851" s="25">
        <v>196390020</v>
      </c>
      <c r="D1851" s="21"/>
      <c r="E1851" s="21"/>
    </row>
    <row r="1852" spans="1:5" x14ac:dyDescent="0.2">
      <c r="A1852" s="22" t="s">
        <v>1877</v>
      </c>
      <c r="B1852" s="25">
        <v>628.54</v>
      </c>
      <c r="C1852" s="25">
        <v>196259810</v>
      </c>
      <c r="D1852" s="21"/>
      <c r="E1852" s="21"/>
    </row>
    <row r="1853" spans="1:5" x14ac:dyDescent="0.2">
      <c r="A1853" s="22" t="s">
        <v>1878</v>
      </c>
      <c r="B1853" s="25">
        <v>634.04999999999995</v>
      </c>
      <c r="C1853" s="25">
        <v>198346696</v>
      </c>
      <c r="D1853" s="21"/>
      <c r="E1853" s="21"/>
    </row>
    <row r="1854" spans="1:5" x14ac:dyDescent="0.2">
      <c r="A1854" s="22" t="s">
        <v>1879</v>
      </c>
      <c r="B1854" s="25">
        <v>629.65</v>
      </c>
      <c r="C1854" s="25">
        <v>197281213</v>
      </c>
      <c r="D1854" s="21"/>
      <c r="E1854" s="21"/>
    </row>
    <row r="1855" spans="1:5" x14ac:dyDescent="0.2">
      <c r="A1855" s="22" t="s">
        <v>1880</v>
      </c>
      <c r="B1855" s="25">
        <v>627.88</v>
      </c>
      <c r="C1855" s="25">
        <v>194712932</v>
      </c>
      <c r="D1855" s="21"/>
      <c r="E1855" s="21"/>
    </row>
    <row r="1856" spans="1:5" x14ac:dyDescent="0.2">
      <c r="A1856" s="22" t="s">
        <v>1881</v>
      </c>
      <c r="B1856" s="25">
        <v>628.52</v>
      </c>
      <c r="C1856" s="25">
        <v>194362686</v>
      </c>
      <c r="D1856" s="21"/>
      <c r="E1856" s="21"/>
    </row>
    <row r="1857" spans="1:5" x14ac:dyDescent="0.2">
      <c r="A1857" s="22" t="s">
        <v>1882</v>
      </c>
      <c r="B1857" s="25">
        <v>632.91</v>
      </c>
      <c r="C1857" s="25">
        <v>195860915</v>
      </c>
      <c r="D1857" s="21"/>
      <c r="E1857" s="21"/>
    </row>
    <row r="1858" spans="1:5" x14ac:dyDescent="0.2">
      <c r="A1858" s="22" t="s">
        <v>1883</v>
      </c>
      <c r="B1858" s="25">
        <v>627.21</v>
      </c>
      <c r="C1858" s="25">
        <v>194129738</v>
      </c>
      <c r="D1858" s="21"/>
      <c r="E1858" s="21"/>
    </row>
    <row r="1859" spans="1:5" x14ac:dyDescent="0.2">
      <c r="A1859" s="22" t="s">
        <v>1884</v>
      </c>
      <c r="B1859" s="25">
        <v>631.88</v>
      </c>
      <c r="C1859" s="25">
        <v>193750976</v>
      </c>
      <c r="D1859" s="21"/>
      <c r="E1859" s="21"/>
    </row>
    <row r="1860" spans="1:5" x14ac:dyDescent="0.2">
      <c r="A1860" s="22" t="s">
        <v>1885</v>
      </c>
      <c r="B1860" s="25">
        <v>622.28</v>
      </c>
      <c r="C1860" s="25">
        <v>190491105</v>
      </c>
      <c r="D1860" s="21"/>
      <c r="E1860" s="21"/>
    </row>
    <row r="1861" spans="1:5" x14ac:dyDescent="0.2">
      <c r="A1861" s="22" t="s">
        <v>1886</v>
      </c>
      <c r="B1861" s="25">
        <v>631.54</v>
      </c>
      <c r="C1861" s="25">
        <v>192595441</v>
      </c>
      <c r="D1861" s="21"/>
      <c r="E1861" s="21"/>
    </row>
    <row r="1862" spans="1:5" x14ac:dyDescent="0.2">
      <c r="A1862" s="22" t="s">
        <v>1887</v>
      </c>
      <c r="B1862" s="25">
        <v>623.57000000000005</v>
      </c>
      <c r="C1862" s="25">
        <v>189163476</v>
      </c>
      <c r="D1862" s="21"/>
      <c r="E1862" s="21"/>
    </row>
    <row r="1863" spans="1:5" x14ac:dyDescent="0.2">
      <c r="A1863" s="22" t="s">
        <v>1888</v>
      </c>
      <c r="B1863" s="25">
        <v>620.03</v>
      </c>
      <c r="C1863" s="25">
        <v>188153154</v>
      </c>
      <c r="D1863" s="21"/>
      <c r="E1863" s="21"/>
    </row>
    <row r="1864" spans="1:5" x14ac:dyDescent="0.2">
      <c r="A1864" s="22" t="s">
        <v>1889</v>
      </c>
      <c r="B1864" s="25">
        <v>606.46</v>
      </c>
      <c r="C1864" s="25">
        <v>185804827</v>
      </c>
      <c r="D1864" s="21"/>
      <c r="E1864" s="21"/>
    </row>
    <row r="1865" spans="1:5" x14ac:dyDescent="0.2">
      <c r="A1865" s="22" t="s">
        <v>1890</v>
      </c>
      <c r="B1865" s="25">
        <v>607.89</v>
      </c>
      <c r="C1865" s="25">
        <v>185702088</v>
      </c>
      <c r="D1865" s="21"/>
      <c r="E1865" s="21"/>
    </row>
    <row r="1866" spans="1:5" x14ac:dyDescent="0.2">
      <c r="A1866" s="22" t="s">
        <v>1891</v>
      </c>
      <c r="B1866" s="25">
        <v>614.39</v>
      </c>
      <c r="C1866" s="25">
        <v>186955610</v>
      </c>
      <c r="D1866" s="21"/>
      <c r="E1866" s="21"/>
    </row>
    <row r="1867" spans="1:5" x14ac:dyDescent="0.2">
      <c r="A1867" s="22" t="s">
        <v>1892</v>
      </c>
      <c r="B1867" s="25">
        <v>611.29999999999995</v>
      </c>
      <c r="C1867" s="25">
        <v>183662531</v>
      </c>
      <c r="D1867" s="21"/>
      <c r="E1867" s="21"/>
    </row>
    <row r="1868" spans="1:5" x14ac:dyDescent="0.2">
      <c r="A1868" s="22" t="s">
        <v>1893</v>
      </c>
      <c r="B1868" s="25">
        <v>617.41</v>
      </c>
      <c r="C1868" s="25">
        <v>185199081</v>
      </c>
      <c r="D1868" s="21"/>
      <c r="E1868" s="21"/>
    </row>
    <row r="1869" spans="1:5" x14ac:dyDescent="0.2">
      <c r="A1869" s="22" t="s">
        <v>1894</v>
      </c>
      <c r="B1869" s="25">
        <v>610.66</v>
      </c>
      <c r="C1869" s="25">
        <v>181703906</v>
      </c>
      <c r="D1869" s="21"/>
      <c r="E1869" s="21"/>
    </row>
    <row r="1870" spans="1:5" x14ac:dyDescent="0.2">
      <c r="A1870" s="22" t="s">
        <v>1895</v>
      </c>
      <c r="B1870" s="25">
        <v>613.28</v>
      </c>
      <c r="C1870" s="25">
        <v>182757064</v>
      </c>
      <c r="D1870" s="21"/>
      <c r="E1870" s="21"/>
    </row>
    <row r="1871" spans="1:5" x14ac:dyDescent="0.2">
      <c r="A1871" s="22" t="s">
        <v>1896</v>
      </c>
      <c r="B1871" s="25">
        <v>614.07000000000005</v>
      </c>
      <c r="C1871" s="25">
        <v>177051800</v>
      </c>
      <c r="D1871" s="21"/>
      <c r="E1871" s="21"/>
    </row>
    <row r="1872" spans="1:5" x14ac:dyDescent="0.2">
      <c r="A1872" s="22" t="s">
        <v>1897</v>
      </c>
      <c r="B1872" s="25">
        <v>618.85</v>
      </c>
      <c r="C1872" s="25">
        <v>175912704</v>
      </c>
      <c r="D1872" s="21"/>
      <c r="E1872" s="21"/>
    </row>
    <row r="1873" spans="1:5" x14ac:dyDescent="0.2">
      <c r="A1873" s="22" t="s">
        <v>1898</v>
      </c>
      <c r="B1873" s="25">
        <v>609.22</v>
      </c>
      <c r="C1873" s="25">
        <v>173249921</v>
      </c>
      <c r="D1873" s="21"/>
      <c r="E1873" s="21"/>
    </row>
    <row r="1874" spans="1:5" x14ac:dyDescent="0.2">
      <c r="A1874" s="22" t="s">
        <v>1899</v>
      </c>
      <c r="B1874" s="25">
        <v>594.37</v>
      </c>
      <c r="C1874" s="25">
        <v>169824823</v>
      </c>
      <c r="D1874" s="21"/>
      <c r="E1874" s="21"/>
    </row>
    <row r="1875" spans="1:5" x14ac:dyDescent="0.2">
      <c r="A1875" s="22" t="s">
        <v>1900</v>
      </c>
      <c r="B1875" s="25">
        <v>596.04999999999995</v>
      </c>
      <c r="C1875" s="25">
        <v>170422234</v>
      </c>
      <c r="D1875" s="21"/>
      <c r="E1875" s="21"/>
    </row>
    <row r="1876" spans="1:5" x14ac:dyDescent="0.2">
      <c r="A1876" s="22" t="s">
        <v>1901</v>
      </c>
      <c r="B1876" s="25">
        <v>601.53</v>
      </c>
      <c r="C1876" s="25">
        <v>171538657</v>
      </c>
      <c r="D1876" s="21"/>
      <c r="E1876" s="21"/>
    </row>
    <row r="1877" spans="1:5" x14ac:dyDescent="0.2">
      <c r="A1877" s="22" t="s">
        <v>1902</v>
      </c>
      <c r="B1877" s="25">
        <v>608.77</v>
      </c>
      <c r="C1877" s="25">
        <v>171486440</v>
      </c>
      <c r="D1877" s="21"/>
      <c r="E1877" s="21"/>
    </row>
    <row r="1878" spans="1:5" x14ac:dyDescent="0.2">
      <c r="A1878" s="22" t="s">
        <v>1903</v>
      </c>
      <c r="B1878" s="25">
        <v>601.29999999999995</v>
      </c>
      <c r="C1878" s="25">
        <v>169323860</v>
      </c>
      <c r="D1878" s="21"/>
      <c r="E1878" s="21"/>
    </row>
    <row r="1879" spans="1:5" x14ac:dyDescent="0.2">
      <c r="A1879" s="22" t="s">
        <v>1904</v>
      </c>
      <c r="B1879" s="25">
        <v>579.70000000000005</v>
      </c>
      <c r="C1879" s="25">
        <v>161869166</v>
      </c>
      <c r="D1879" s="21"/>
      <c r="E1879" s="21"/>
    </row>
    <row r="1880" spans="1:5" x14ac:dyDescent="0.2">
      <c r="A1880" s="22" t="s">
        <v>1905</v>
      </c>
      <c r="B1880" s="25">
        <v>574.63</v>
      </c>
      <c r="C1880" s="25">
        <v>157611484</v>
      </c>
      <c r="D1880" s="21"/>
      <c r="E1880" s="21"/>
    </row>
    <row r="1881" spans="1:5" x14ac:dyDescent="0.2">
      <c r="A1881" s="22" t="s">
        <v>1906</v>
      </c>
      <c r="B1881" s="25">
        <v>564.27</v>
      </c>
      <c r="C1881" s="25">
        <v>154631984</v>
      </c>
      <c r="D1881" s="21"/>
      <c r="E1881" s="21"/>
    </row>
    <row r="1882" spans="1:5" x14ac:dyDescent="0.2">
      <c r="A1882" s="22" t="s">
        <v>1907</v>
      </c>
      <c r="B1882" s="25">
        <v>565.73</v>
      </c>
      <c r="C1882" s="25">
        <v>155096715</v>
      </c>
      <c r="D1882" s="21"/>
      <c r="E1882" s="21"/>
    </row>
    <row r="1883" spans="1:5" x14ac:dyDescent="0.2">
      <c r="A1883" s="22" t="s">
        <v>1908</v>
      </c>
      <c r="B1883" s="25">
        <v>552.47</v>
      </c>
      <c r="C1883" s="25">
        <v>151299742</v>
      </c>
      <c r="D1883" s="21"/>
      <c r="E1883" s="21"/>
    </row>
    <row r="1884" spans="1:5" x14ac:dyDescent="0.2">
      <c r="A1884" s="22" t="s">
        <v>1909</v>
      </c>
      <c r="B1884" s="25">
        <v>540.59</v>
      </c>
      <c r="C1884" s="25">
        <v>147925306</v>
      </c>
      <c r="D1884" s="21"/>
      <c r="E1884" s="21"/>
    </row>
    <row r="1885" spans="1:5" x14ac:dyDescent="0.2">
      <c r="A1885" s="22" t="s">
        <v>1910</v>
      </c>
      <c r="B1885" s="25">
        <v>538.53</v>
      </c>
      <c r="C1885" s="25">
        <v>147599656</v>
      </c>
      <c r="D1885" s="21"/>
      <c r="E1885" s="21"/>
    </row>
    <row r="1886" spans="1:5" x14ac:dyDescent="0.2">
      <c r="A1886" s="22" t="s">
        <v>1911</v>
      </c>
      <c r="B1886" s="25">
        <v>527.54</v>
      </c>
      <c r="C1886" s="25">
        <v>144353394</v>
      </c>
      <c r="D1886" s="21"/>
      <c r="E1886" s="21"/>
    </row>
    <row r="1887" spans="1:5" x14ac:dyDescent="0.2">
      <c r="A1887" s="22" t="s">
        <v>1912</v>
      </c>
      <c r="B1887" s="25">
        <v>524.34</v>
      </c>
      <c r="C1887" s="25">
        <v>143277734</v>
      </c>
      <c r="D1887" s="21"/>
      <c r="E1887" s="21"/>
    </row>
    <row r="1888" spans="1:5" x14ac:dyDescent="0.2">
      <c r="A1888" s="22" t="s">
        <v>1913</v>
      </c>
      <c r="B1888" s="25">
        <v>524.65</v>
      </c>
      <c r="C1888" s="25">
        <v>143451430</v>
      </c>
      <c r="D1888" s="21"/>
      <c r="E1888" s="21"/>
    </row>
    <row r="1889" spans="1:5" x14ac:dyDescent="0.2">
      <c r="A1889" s="22" t="s">
        <v>1914</v>
      </c>
      <c r="B1889" s="25">
        <v>519.85</v>
      </c>
      <c r="C1889" s="25">
        <v>141855144</v>
      </c>
      <c r="D1889" s="21"/>
      <c r="E1889" s="21"/>
    </row>
    <row r="1890" spans="1:5" x14ac:dyDescent="0.2">
      <c r="A1890" s="22" t="s">
        <v>1915</v>
      </c>
      <c r="B1890" s="25">
        <v>523.15</v>
      </c>
      <c r="C1890" s="25">
        <v>142155647</v>
      </c>
      <c r="D1890" s="21"/>
      <c r="E1890" s="21"/>
    </row>
    <row r="1891" spans="1:5" x14ac:dyDescent="0.2">
      <c r="A1891" s="22" t="s">
        <v>1916</v>
      </c>
      <c r="B1891" s="25">
        <v>509.93</v>
      </c>
      <c r="C1891" s="25">
        <v>138625760</v>
      </c>
      <c r="D1891" s="21"/>
      <c r="E1891" s="21"/>
    </row>
    <row r="1892" spans="1:5" x14ac:dyDescent="0.2">
      <c r="A1892" s="22" t="s">
        <v>1917</v>
      </c>
      <c r="B1892" s="25">
        <v>508.89</v>
      </c>
      <c r="C1892" s="25">
        <v>138485145</v>
      </c>
      <c r="D1892" s="21"/>
      <c r="E1892" s="21"/>
    </row>
    <row r="1893" spans="1:5" x14ac:dyDescent="0.2">
      <c r="A1893" s="22" t="s">
        <v>1918</v>
      </c>
      <c r="B1893" s="25">
        <v>503.74</v>
      </c>
      <c r="C1893" s="25">
        <v>136815397</v>
      </c>
      <c r="D1893" s="21"/>
      <c r="E1893" s="21"/>
    </row>
    <row r="1894" spans="1:5" x14ac:dyDescent="0.2">
      <c r="A1894" s="22" t="s">
        <v>1919</v>
      </c>
      <c r="B1894" s="25">
        <v>498.93</v>
      </c>
      <c r="C1894" s="25">
        <v>135389928.40000001</v>
      </c>
      <c r="D1894" s="21"/>
      <c r="E1894" s="21"/>
    </row>
    <row r="1895" spans="1:5" x14ac:dyDescent="0.2">
      <c r="A1895" s="22" t="s">
        <v>1920</v>
      </c>
      <c r="B1895" s="25">
        <v>490.01</v>
      </c>
      <c r="C1895" s="25">
        <v>132970092.93000001</v>
      </c>
      <c r="D1895" s="21"/>
      <c r="E1895" s="21"/>
    </row>
    <row r="1896" spans="1:5" x14ac:dyDescent="0.2">
      <c r="A1896" s="22" t="s">
        <v>1921</v>
      </c>
      <c r="B1896" s="25">
        <v>482.85</v>
      </c>
      <c r="C1896" s="25">
        <v>131112800</v>
      </c>
      <c r="D1896" s="21"/>
      <c r="E1896" s="21"/>
    </row>
    <row r="1897" spans="1:5" x14ac:dyDescent="0.2">
      <c r="A1897" s="22" t="s">
        <v>1922</v>
      </c>
      <c r="B1897" s="25">
        <v>480.52</v>
      </c>
      <c r="C1897" s="25">
        <v>130577293.31999999</v>
      </c>
      <c r="D1897" s="21"/>
      <c r="E1897" s="21"/>
    </row>
    <row r="1898" spans="1:5" x14ac:dyDescent="0.2">
      <c r="A1898" s="22" t="s">
        <v>1923</v>
      </c>
      <c r="B1898" s="25">
        <v>479.44</v>
      </c>
      <c r="C1898" s="25">
        <v>130317693.52</v>
      </c>
      <c r="D1898" s="21"/>
      <c r="E1898" s="21"/>
    </row>
    <row r="1899" spans="1:5" x14ac:dyDescent="0.2">
      <c r="A1899" s="22" t="s">
        <v>1924</v>
      </c>
      <c r="B1899" s="25">
        <v>478.66</v>
      </c>
      <c r="C1899" s="25">
        <v>130105578.19</v>
      </c>
      <c r="D1899" s="21"/>
      <c r="E1899" s="21"/>
    </row>
    <row r="1900" spans="1:5" x14ac:dyDescent="0.2">
      <c r="A1900" s="22" t="s">
        <v>1925</v>
      </c>
      <c r="B1900" s="25">
        <v>486.25</v>
      </c>
      <c r="C1900" s="25">
        <v>132173489.41</v>
      </c>
      <c r="D1900" s="21"/>
      <c r="E1900" s="21"/>
    </row>
    <row r="1901" spans="1:5" x14ac:dyDescent="0.2">
      <c r="A1901" s="22" t="s">
        <v>1926</v>
      </c>
      <c r="B1901" s="25">
        <v>493.34</v>
      </c>
      <c r="C1901" s="25">
        <v>134414631.77000001</v>
      </c>
      <c r="D1901" s="21"/>
      <c r="E1901" s="21"/>
    </row>
    <row r="1902" spans="1:5" x14ac:dyDescent="0.2">
      <c r="A1902" s="22" t="s">
        <v>1927</v>
      </c>
      <c r="B1902" s="25">
        <v>487.56</v>
      </c>
      <c r="C1902" s="25">
        <v>132903471.26000001</v>
      </c>
      <c r="D1902" s="21"/>
      <c r="E1902" s="21"/>
    </row>
    <row r="1903" spans="1:5" x14ac:dyDescent="0.2">
      <c r="A1903" s="22" t="s">
        <v>1928</v>
      </c>
      <c r="B1903" s="25">
        <v>488.19</v>
      </c>
      <c r="C1903" s="25">
        <v>133153361.45999999</v>
      </c>
      <c r="D1903" s="21"/>
      <c r="E1903" s="21"/>
    </row>
    <row r="1904" spans="1:5" x14ac:dyDescent="0.2">
      <c r="A1904" s="22" t="s">
        <v>1929</v>
      </c>
      <c r="B1904" s="25">
        <v>482.45</v>
      </c>
      <c r="C1904" s="25">
        <v>131639703.19</v>
      </c>
      <c r="D1904" s="21"/>
      <c r="E1904" s="21"/>
    </row>
    <row r="1905" spans="1:5" x14ac:dyDescent="0.2">
      <c r="A1905" s="22" t="s">
        <v>1930</v>
      </c>
      <c r="B1905" s="25">
        <v>478.8</v>
      </c>
      <c r="C1905" s="25">
        <v>130657311.98</v>
      </c>
      <c r="D1905" s="21"/>
      <c r="E1905" s="21"/>
    </row>
    <row r="1906" spans="1:5" x14ac:dyDescent="0.2">
      <c r="A1906" s="22" t="s">
        <v>1931</v>
      </c>
      <c r="B1906" s="25">
        <v>476.67</v>
      </c>
      <c r="C1906" s="25">
        <v>130675230.64</v>
      </c>
      <c r="D1906" s="21"/>
      <c r="E1906" s="21"/>
    </row>
    <row r="1907" spans="1:5" x14ac:dyDescent="0.2">
      <c r="A1907" s="22" t="s">
        <v>1932</v>
      </c>
      <c r="B1907" s="25">
        <v>474.36</v>
      </c>
      <c r="C1907" s="25">
        <v>130262177.84</v>
      </c>
      <c r="D1907" s="21"/>
      <c r="E1907" s="21"/>
    </row>
    <row r="1908" spans="1:5" x14ac:dyDescent="0.2">
      <c r="A1908" s="22" t="s">
        <v>1933</v>
      </c>
      <c r="B1908" s="25">
        <v>469.43</v>
      </c>
      <c r="C1908" s="25">
        <v>128756750.31</v>
      </c>
      <c r="D1908" s="21"/>
      <c r="E1908" s="21"/>
    </row>
    <row r="1909" spans="1:5" x14ac:dyDescent="0.2">
      <c r="A1909" s="22" t="s">
        <v>1934</v>
      </c>
      <c r="B1909" s="25">
        <v>469.7</v>
      </c>
      <c r="C1909" s="25">
        <v>129577361.38</v>
      </c>
      <c r="D1909" s="21"/>
      <c r="E1909" s="21"/>
    </row>
    <row r="1910" spans="1:5" x14ac:dyDescent="0.2">
      <c r="A1910" s="22" t="s">
        <v>1935</v>
      </c>
      <c r="B1910" s="25">
        <v>451.63</v>
      </c>
      <c r="C1910" s="25">
        <v>124592530.19</v>
      </c>
      <c r="D1910" s="21"/>
      <c r="E1910" s="21"/>
    </row>
    <row r="1911" spans="1:5" x14ac:dyDescent="0.2">
      <c r="A1911" s="22" t="s">
        <v>1936</v>
      </c>
      <c r="B1911" s="25">
        <v>455.16</v>
      </c>
      <c r="C1911" s="25">
        <v>125475966.43000001</v>
      </c>
      <c r="D1911" s="21"/>
      <c r="E1911" s="21"/>
    </row>
    <row r="1912" spans="1:5" x14ac:dyDescent="0.2">
      <c r="A1912" s="22" t="s">
        <v>1937</v>
      </c>
      <c r="B1912" s="25">
        <v>443.12</v>
      </c>
      <c r="C1912" s="25">
        <v>121960353.94</v>
      </c>
      <c r="D1912" s="21"/>
      <c r="E1912" s="21"/>
    </row>
    <row r="1913" spans="1:5" x14ac:dyDescent="0.2">
      <c r="A1913" s="22" t="s">
        <v>1938</v>
      </c>
      <c r="B1913" s="25">
        <v>445.7</v>
      </c>
      <c r="C1913" s="25">
        <v>122491859.59999999</v>
      </c>
      <c r="D1913" s="21"/>
      <c r="E1913" s="21"/>
    </row>
    <row r="1914" spans="1:5" x14ac:dyDescent="0.2">
      <c r="A1914" s="22" t="s">
        <v>1939</v>
      </c>
      <c r="B1914" s="25">
        <v>445.96</v>
      </c>
      <c r="C1914" s="25">
        <v>122294187.5</v>
      </c>
      <c r="D1914" s="21"/>
      <c r="E1914" s="21"/>
    </row>
    <row r="1915" spans="1:5" x14ac:dyDescent="0.2">
      <c r="A1915" s="22" t="s">
        <v>1940</v>
      </c>
      <c r="B1915" s="25">
        <v>440</v>
      </c>
      <c r="C1915" s="25">
        <v>120892982</v>
      </c>
      <c r="D1915" s="21"/>
      <c r="E1915" s="21"/>
    </row>
    <row r="1916" spans="1:5" x14ac:dyDescent="0.2">
      <c r="A1916" s="22" t="s">
        <v>1941</v>
      </c>
      <c r="B1916" s="25">
        <v>431.75</v>
      </c>
      <c r="C1916" s="25">
        <v>118040219</v>
      </c>
      <c r="D1916" s="21"/>
      <c r="E1916" s="21"/>
    </row>
    <row r="1917" spans="1:5" x14ac:dyDescent="0.2">
      <c r="A1917" s="22" t="s">
        <v>1942</v>
      </c>
      <c r="B1917" s="25">
        <v>430.72</v>
      </c>
      <c r="C1917" s="25">
        <v>118275357</v>
      </c>
      <c r="D1917" s="21"/>
      <c r="E1917" s="21"/>
    </row>
    <row r="1918" spans="1:5" x14ac:dyDescent="0.2">
      <c r="A1918" s="22" t="s">
        <v>1943</v>
      </c>
      <c r="B1918" s="25">
        <v>431.32</v>
      </c>
      <c r="C1918" s="25">
        <v>118440238</v>
      </c>
      <c r="D1918" s="21"/>
      <c r="E1918" s="21"/>
    </row>
    <row r="1919" spans="1:5" x14ac:dyDescent="0.2">
      <c r="A1919" s="22" t="s">
        <v>1944</v>
      </c>
      <c r="B1919" s="25">
        <v>428.2</v>
      </c>
      <c r="C1919" s="25">
        <v>117527620</v>
      </c>
      <c r="D1919" s="21"/>
      <c r="E1919" s="21"/>
    </row>
    <row r="1920" spans="1:5" x14ac:dyDescent="0.2">
      <c r="A1920" s="22" t="s">
        <v>1945</v>
      </c>
      <c r="B1920" s="25">
        <v>424.97</v>
      </c>
      <c r="C1920" s="25">
        <v>116670373.51000001</v>
      </c>
      <c r="D1920" s="21"/>
      <c r="E1920" s="21"/>
    </row>
    <row r="1921" spans="1:5" x14ac:dyDescent="0.2">
      <c r="A1921" s="22" t="s">
        <v>1946</v>
      </c>
      <c r="B1921" s="25">
        <v>422.08</v>
      </c>
      <c r="C1921" s="25">
        <v>115775799.40000001</v>
      </c>
      <c r="D1921" s="21"/>
      <c r="E1921" s="21"/>
    </row>
    <row r="1922" spans="1:5" x14ac:dyDescent="0.2">
      <c r="A1922" s="22" t="s">
        <v>1947</v>
      </c>
      <c r="B1922" s="25">
        <v>411.99</v>
      </c>
      <c r="C1922" s="25">
        <v>113020730.58</v>
      </c>
      <c r="D1922" s="21"/>
      <c r="E1922" s="21"/>
    </row>
    <row r="1923" spans="1:5" x14ac:dyDescent="0.2">
      <c r="A1923" s="22" t="s">
        <v>1948</v>
      </c>
      <c r="B1923" s="25">
        <v>414.23</v>
      </c>
      <c r="C1923" s="25">
        <v>113710000.77</v>
      </c>
      <c r="D1923" s="21"/>
      <c r="E1923" s="21"/>
    </row>
    <row r="1924" spans="1:5" x14ac:dyDescent="0.2">
      <c r="A1924" s="22" t="s">
        <v>1949</v>
      </c>
      <c r="B1924" s="25">
        <v>408.12</v>
      </c>
      <c r="C1924" s="25">
        <v>112081370.66</v>
      </c>
      <c r="D1924" s="21"/>
      <c r="E1924" s="21"/>
    </row>
    <row r="1925" spans="1:5" x14ac:dyDescent="0.2">
      <c r="A1925" s="22" t="s">
        <v>1950</v>
      </c>
      <c r="B1925" s="25">
        <v>411.83</v>
      </c>
      <c r="C1925" s="25">
        <v>113255374.64</v>
      </c>
      <c r="D1925" s="21"/>
      <c r="E1925" s="21"/>
    </row>
    <row r="1926" spans="1:5" x14ac:dyDescent="0.2">
      <c r="A1926" s="22" t="s">
        <v>1951</v>
      </c>
      <c r="B1926" s="25">
        <v>421.92</v>
      </c>
      <c r="C1926" s="25">
        <v>116779201.77</v>
      </c>
      <c r="D1926" s="21"/>
      <c r="E1926" s="21"/>
    </row>
    <row r="1927" spans="1:5" x14ac:dyDescent="0.2">
      <c r="A1927" s="22" t="s">
        <v>1952</v>
      </c>
      <c r="B1927" s="25">
        <v>421.37</v>
      </c>
      <c r="C1927" s="25">
        <v>117941571</v>
      </c>
      <c r="D1927" s="21"/>
      <c r="E1927" s="21"/>
    </row>
    <row r="1928" spans="1:5" x14ac:dyDescent="0.2">
      <c r="A1928" s="22" t="s">
        <v>1953</v>
      </c>
      <c r="B1928" s="25">
        <v>425.26</v>
      </c>
      <c r="C1928" s="25">
        <v>119002875</v>
      </c>
      <c r="D1928" s="21"/>
      <c r="E1928" s="21"/>
    </row>
    <row r="1929" spans="1:5" x14ac:dyDescent="0.2">
      <c r="A1929" s="22" t="s">
        <v>1954</v>
      </c>
      <c r="B1929" s="25">
        <v>425.82</v>
      </c>
      <c r="C1929" s="25">
        <v>117306977.27</v>
      </c>
      <c r="D1929" s="21"/>
      <c r="E1929" s="21"/>
    </row>
    <row r="1930" spans="1:5" x14ac:dyDescent="0.2">
      <c r="A1930" s="22" t="s">
        <v>1955</v>
      </c>
      <c r="B1930" s="25">
        <v>430.31</v>
      </c>
      <c r="C1930" s="25">
        <v>118580543.68000001</v>
      </c>
      <c r="D1930" s="21"/>
      <c r="E1930" s="21"/>
    </row>
    <row r="1931" spans="1:5" x14ac:dyDescent="0.2">
      <c r="A1931" s="22" t="s">
        <v>1956</v>
      </c>
      <c r="B1931" s="25">
        <v>436.95</v>
      </c>
      <c r="C1931" s="25">
        <v>120339289.59</v>
      </c>
      <c r="D1931" s="21"/>
      <c r="E1931" s="21"/>
    </row>
    <row r="1932" spans="1:5" x14ac:dyDescent="0.2">
      <c r="A1932" s="22" t="s">
        <v>1957</v>
      </c>
      <c r="B1932" s="25">
        <v>434.68</v>
      </c>
      <c r="C1932" s="25">
        <v>119782462.15000001</v>
      </c>
      <c r="D1932" s="21"/>
      <c r="E1932" s="21"/>
    </row>
    <row r="1933" spans="1:5" x14ac:dyDescent="0.2">
      <c r="A1933" s="22" t="s">
        <v>1958</v>
      </c>
      <c r="B1933" s="25">
        <v>437.46</v>
      </c>
      <c r="C1933" s="25">
        <v>120352878.77</v>
      </c>
      <c r="D1933" s="21"/>
      <c r="E1933" s="21"/>
    </row>
    <row r="1934" spans="1:5" x14ac:dyDescent="0.2">
      <c r="A1934" s="22" t="s">
        <v>1959</v>
      </c>
      <c r="B1934" s="25">
        <v>434.7</v>
      </c>
      <c r="C1934" s="25">
        <v>119602145</v>
      </c>
      <c r="D1934" s="21"/>
      <c r="E1934" s="21"/>
    </row>
    <row r="1935" spans="1:5" x14ac:dyDescent="0.2">
      <c r="A1935" s="22" t="s">
        <v>1960</v>
      </c>
      <c r="B1935" s="25">
        <v>435.13</v>
      </c>
      <c r="C1935" s="25">
        <v>119721215</v>
      </c>
      <c r="D1935" s="21"/>
      <c r="E1935" s="21"/>
    </row>
    <row r="1936" spans="1:5" x14ac:dyDescent="0.2">
      <c r="A1936" s="22" t="s">
        <v>1961</v>
      </c>
      <c r="B1936" s="25">
        <v>430.65</v>
      </c>
      <c r="C1936" s="25">
        <v>118462155</v>
      </c>
      <c r="D1936" s="21"/>
      <c r="E1936" s="21"/>
    </row>
    <row r="1937" spans="1:5" x14ac:dyDescent="0.2">
      <c r="A1937" s="22" t="s">
        <v>1962</v>
      </c>
      <c r="B1937" s="25">
        <v>427.14</v>
      </c>
      <c r="C1937" s="25">
        <v>118353130.83</v>
      </c>
      <c r="D1937" s="21"/>
      <c r="E1937" s="21"/>
    </row>
    <row r="1938" spans="1:5" x14ac:dyDescent="0.2">
      <c r="A1938" s="22" t="s">
        <v>1963</v>
      </c>
      <c r="B1938" s="25">
        <v>419.11</v>
      </c>
      <c r="C1938" s="25">
        <v>116641980.37</v>
      </c>
      <c r="D1938" s="21"/>
      <c r="E1938" s="21"/>
    </row>
    <row r="1939" spans="1:5" x14ac:dyDescent="0.2">
      <c r="A1939" s="22" t="s">
        <v>1964</v>
      </c>
      <c r="B1939" s="25">
        <v>439.4</v>
      </c>
      <c r="C1939" s="25">
        <v>122178038.04000001</v>
      </c>
      <c r="D1939" s="21"/>
      <c r="E1939" s="21"/>
    </row>
    <row r="1940" spans="1:5" x14ac:dyDescent="0.2">
      <c r="A1940" s="22" t="s">
        <v>1965</v>
      </c>
      <c r="B1940" s="25">
        <v>453.35</v>
      </c>
      <c r="C1940" s="25">
        <v>126280799.18000001</v>
      </c>
      <c r="D1940" s="21"/>
      <c r="E1940" s="21"/>
    </row>
    <row r="1941" spans="1:5" x14ac:dyDescent="0.2">
      <c r="A1941" s="22" t="s">
        <v>1966</v>
      </c>
      <c r="B1941" s="25">
        <v>452.87</v>
      </c>
      <c r="C1941" s="25">
        <v>126159821.91</v>
      </c>
      <c r="D1941" s="21"/>
      <c r="E1941" s="21"/>
    </row>
    <row r="1942" spans="1:5" x14ac:dyDescent="0.2">
      <c r="A1942" s="22" t="s">
        <v>1967</v>
      </c>
      <c r="B1942" s="25">
        <v>477.19</v>
      </c>
      <c r="C1942" s="25">
        <v>132795419.37</v>
      </c>
      <c r="D1942" s="21"/>
      <c r="E1942" s="21"/>
    </row>
    <row r="1943" spans="1:5" x14ac:dyDescent="0.2">
      <c r="A1943" s="22" t="s">
        <v>1968</v>
      </c>
      <c r="B1943" s="25">
        <v>478.61</v>
      </c>
      <c r="C1943" s="25">
        <v>133345440.64</v>
      </c>
      <c r="D1943" s="21"/>
      <c r="E1943" s="21"/>
    </row>
    <row r="1944" spans="1:5" x14ac:dyDescent="0.2">
      <c r="A1944" s="22" t="s">
        <v>1969</v>
      </c>
      <c r="B1944" s="25">
        <v>484.03</v>
      </c>
      <c r="C1944" s="25">
        <v>134632461.52000001</v>
      </c>
      <c r="D1944" s="21"/>
      <c r="E1944" s="21"/>
    </row>
    <row r="1945" spans="1:5" x14ac:dyDescent="0.2">
      <c r="A1945" s="22" t="s">
        <v>1970</v>
      </c>
      <c r="B1945" s="25">
        <v>487.65</v>
      </c>
      <c r="C1945" s="25">
        <v>135550490.66999999</v>
      </c>
      <c r="D1945" s="21"/>
      <c r="E1945" s="21"/>
    </row>
    <row r="1946" spans="1:5" x14ac:dyDescent="0.2">
      <c r="A1946" s="22" t="s">
        <v>1971</v>
      </c>
      <c r="B1946" s="25">
        <v>482.06</v>
      </c>
      <c r="C1946" s="25">
        <v>133768390.41</v>
      </c>
      <c r="D1946" s="21"/>
      <c r="E1946" s="21"/>
    </row>
    <row r="1947" spans="1:5" x14ac:dyDescent="0.2">
      <c r="A1947" s="22" t="s">
        <v>1972</v>
      </c>
      <c r="B1947" s="25">
        <v>473.72</v>
      </c>
      <c r="C1947" s="25">
        <v>131470896.37</v>
      </c>
      <c r="D1947" s="21"/>
      <c r="E1947" s="21"/>
    </row>
    <row r="1948" spans="1:5" x14ac:dyDescent="0.2">
      <c r="A1948" s="22" t="s">
        <v>1973</v>
      </c>
      <c r="B1948" s="25">
        <v>464.7</v>
      </c>
      <c r="C1948" s="25">
        <v>129015883.39</v>
      </c>
      <c r="D1948" s="21"/>
      <c r="E1948" s="21"/>
    </row>
    <row r="1949" spans="1:5" x14ac:dyDescent="0.2">
      <c r="A1949" s="22" t="s">
        <v>1974</v>
      </c>
      <c r="B1949" s="25">
        <v>466.6</v>
      </c>
      <c r="C1949" s="25">
        <v>130253079.38</v>
      </c>
      <c r="D1949" s="21"/>
      <c r="E1949" s="21"/>
    </row>
    <row r="1950" spans="1:5" x14ac:dyDescent="0.2">
      <c r="A1950" s="22" t="s">
        <v>1975</v>
      </c>
      <c r="B1950" s="25">
        <v>459.87</v>
      </c>
      <c r="C1950" s="25">
        <v>129668568.44</v>
      </c>
      <c r="D1950" s="21"/>
      <c r="E1950" s="21"/>
    </row>
    <row r="1951" spans="1:5" x14ac:dyDescent="0.2">
      <c r="A1951" s="22" t="s">
        <v>1976</v>
      </c>
      <c r="B1951" s="25">
        <v>462.9</v>
      </c>
      <c r="C1951" s="25">
        <v>130996967.62</v>
      </c>
      <c r="D1951" s="21"/>
      <c r="E1951" s="21"/>
    </row>
    <row r="1952" spans="1:5" x14ac:dyDescent="0.2">
      <c r="A1952" s="22" t="s">
        <v>1977</v>
      </c>
      <c r="B1952" s="25">
        <v>468.8</v>
      </c>
      <c r="C1952" s="25">
        <v>132835301.28</v>
      </c>
      <c r="D1952" s="21"/>
      <c r="E1952" s="21"/>
    </row>
    <row r="1953" spans="1:5" x14ac:dyDescent="0.2">
      <c r="A1953" s="22" t="s">
        <v>1978</v>
      </c>
      <c r="B1953" s="25">
        <v>455.34</v>
      </c>
      <c r="C1953" s="25">
        <v>129132362.68000001</v>
      </c>
      <c r="D1953" s="21"/>
      <c r="E1953" s="21"/>
    </row>
    <row r="1954" spans="1:5" x14ac:dyDescent="0.2">
      <c r="A1954" s="22" t="s">
        <v>1979</v>
      </c>
      <c r="B1954" s="25">
        <v>436.2</v>
      </c>
      <c r="C1954" s="25">
        <v>123725854.81</v>
      </c>
      <c r="D1954" s="21"/>
      <c r="E1954" s="21"/>
    </row>
    <row r="1955" spans="1:5" x14ac:dyDescent="0.2">
      <c r="A1955" s="22" t="s">
        <v>1980</v>
      </c>
      <c r="B1955" s="25">
        <v>430.82</v>
      </c>
      <c r="C1955" s="25">
        <v>122451381.54000001</v>
      </c>
      <c r="D1955" s="21"/>
      <c r="E1955" s="21"/>
    </row>
    <row r="1956" spans="1:5" x14ac:dyDescent="0.2">
      <c r="A1956" s="22" t="s">
        <v>1981</v>
      </c>
      <c r="B1956" s="25">
        <v>426.4</v>
      </c>
      <c r="C1956" s="25">
        <v>121317359.45999999</v>
      </c>
      <c r="D1956" s="21"/>
      <c r="E1956" s="21"/>
    </row>
    <row r="1957" spans="1:5" x14ac:dyDescent="0.2">
      <c r="A1957" s="22" t="s">
        <v>1982</v>
      </c>
      <c r="B1957" s="25">
        <v>419.43</v>
      </c>
      <c r="C1957" s="25">
        <v>118532873.55</v>
      </c>
      <c r="D1957" s="21"/>
      <c r="E1957" s="21"/>
    </row>
    <row r="1958" spans="1:5" x14ac:dyDescent="0.2">
      <c r="A1958" s="22" t="s">
        <v>1983</v>
      </c>
      <c r="B1958" s="25">
        <v>424.62</v>
      </c>
      <c r="C1958" s="25">
        <v>119791437.15000001</v>
      </c>
      <c r="D1958" s="21"/>
      <c r="E1958" s="21"/>
    </row>
    <row r="1959" spans="1:5" x14ac:dyDescent="0.2">
      <c r="A1959" s="22" t="s">
        <v>1984</v>
      </c>
      <c r="B1959" s="25">
        <v>424.71</v>
      </c>
      <c r="C1959" s="25">
        <v>120142720.70999999</v>
      </c>
      <c r="D1959" s="21"/>
      <c r="E1959" s="21"/>
    </row>
    <row r="1960" spans="1:5" x14ac:dyDescent="0.2">
      <c r="A1960" s="22" t="s">
        <v>1985</v>
      </c>
      <c r="B1960" s="25">
        <v>421.78</v>
      </c>
      <c r="C1960" s="25">
        <v>118842985.78</v>
      </c>
      <c r="D1960" s="21"/>
      <c r="E1960" s="21"/>
    </row>
    <row r="1961" spans="1:5" x14ac:dyDescent="0.2">
      <c r="A1961" s="22" t="s">
        <v>1986</v>
      </c>
      <c r="B1961" s="25">
        <v>420.74</v>
      </c>
      <c r="C1961" s="25">
        <v>118159471.64</v>
      </c>
      <c r="D1961" s="21"/>
      <c r="E1961" s="21"/>
    </row>
    <row r="1962" spans="1:5" x14ac:dyDescent="0.2">
      <c r="A1962" s="22" t="s">
        <v>1987</v>
      </c>
      <c r="B1962" s="25">
        <v>416.4</v>
      </c>
      <c r="C1962" s="25">
        <v>116980231.25</v>
      </c>
      <c r="D1962" s="21"/>
      <c r="E1962" s="21"/>
    </row>
    <row r="1963" spans="1:5" x14ac:dyDescent="0.2">
      <c r="A1963" s="22" t="s">
        <v>1988</v>
      </c>
      <c r="B1963" s="25">
        <v>406.27</v>
      </c>
      <c r="C1963" s="25">
        <v>114617071.34</v>
      </c>
      <c r="D1963" s="21"/>
      <c r="E1963" s="21"/>
    </row>
    <row r="1964" spans="1:5" x14ac:dyDescent="0.2">
      <c r="A1964" s="22" t="s">
        <v>1989</v>
      </c>
      <c r="B1964" s="25">
        <v>402.94</v>
      </c>
      <c r="C1964" s="25">
        <v>113322045.84999999</v>
      </c>
      <c r="D1964" s="21"/>
      <c r="E1964" s="21"/>
    </row>
    <row r="1965" spans="1:5" x14ac:dyDescent="0.2">
      <c r="A1965" s="22" t="s">
        <v>1990</v>
      </c>
      <c r="B1965" s="25">
        <v>396.88</v>
      </c>
      <c r="C1965" s="25">
        <v>111794760.5</v>
      </c>
      <c r="D1965" s="21"/>
      <c r="E1965" s="21"/>
    </row>
    <row r="1966" spans="1:5" x14ac:dyDescent="0.2">
      <c r="A1966" s="22" t="s">
        <v>1991</v>
      </c>
      <c r="B1966" s="25">
        <v>412.82</v>
      </c>
      <c r="C1966" s="25">
        <v>115698231.92</v>
      </c>
      <c r="D1966" s="21"/>
      <c r="E1966" s="21"/>
    </row>
    <row r="1967" spans="1:5" x14ac:dyDescent="0.2">
      <c r="A1967" s="22" t="s">
        <v>1992</v>
      </c>
      <c r="B1967" s="25">
        <v>408.06</v>
      </c>
      <c r="C1967" s="25">
        <v>114338356.31999999</v>
      </c>
      <c r="D1967" s="21"/>
      <c r="E1967" s="21"/>
    </row>
    <row r="1968" spans="1:5" x14ac:dyDescent="0.2">
      <c r="A1968" s="22" t="s">
        <v>1993</v>
      </c>
      <c r="B1968" s="25">
        <v>413.37</v>
      </c>
      <c r="C1968" s="25">
        <v>115346897.76000001</v>
      </c>
      <c r="D1968" s="21"/>
      <c r="E1968" s="21"/>
    </row>
    <row r="1969" spans="1:5" x14ac:dyDescent="0.2">
      <c r="A1969" s="22" t="s">
        <v>1994</v>
      </c>
      <c r="B1969" s="25">
        <v>400.9</v>
      </c>
      <c r="C1969" s="25">
        <v>111705682.87</v>
      </c>
      <c r="D1969" s="21"/>
      <c r="E1969" s="21"/>
    </row>
    <row r="1970" spans="1:5" x14ac:dyDescent="0.2">
      <c r="A1970" s="22" t="s">
        <v>1995</v>
      </c>
      <c r="B1970" s="25">
        <v>399.21</v>
      </c>
      <c r="C1970" s="25">
        <v>110969085.84</v>
      </c>
      <c r="D1970" s="21"/>
      <c r="E1970" s="21"/>
    </row>
    <row r="1971" spans="1:5" x14ac:dyDescent="0.2">
      <c r="A1971" s="22" t="s">
        <v>1996</v>
      </c>
      <c r="B1971" s="25">
        <v>393.94</v>
      </c>
      <c r="C1971" s="25">
        <v>109577551.37</v>
      </c>
      <c r="D1971" s="21"/>
      <c r="E1971" s="21"/>
    </row>
    <row r="1972" spans="1:5" x14ac:dyDescent="0.2">
      <c r="A1972" s="22" t="s">
        <v>1997</v>
      </c>
      <c r="B1972" s="25">
        <v>388.98</v>
      </c>
      <c r="C1972" s="25">
        <v>108113155.56</v>
      </c>
      <c r="D1972" s="21"/>
      <c r="E1972" s="21"/>
    </row>
    <row r="1973" spans="1:5" x14ac:dyDescent="0.2">
      <c r="A1973" s="22" t="s">
        <v>1998</v>
      </c>
      <c r="B1973" s="25">
        <v>376.29</v>
      </c>
      <c r="C1973" s="25">
        <v>103803099.73</v>
      </c>
      <c r="D1973" s="21"/>
      <c r="E1973" s="21"/>
    </row>
    <row r="1974" spans="1:5" x14ac:dyDescent="0.2">
      <c r="A1974" s="22" t="s">
        <v>1999</v>
      </c>
      <c r="B1974" s="25">
        <v>366.7</v>
      </c>
      <c r="C1974" s="25">
        <v>101070373</v>
      </c>
      <c r="D1974" s="21"/>
      <c r="E1974" s="21"/>
    </row>
    <row r="1975" spans="1:5" x14ac:dyDescent="0.2">
      <c r="A1975" s="22" t="s">
        <v>2000</v>
      </c>
      <c r="B1975" s="25">
        <v>358.72</v>
      </c>
      <c r="C1975" s="25">
        <v>98988187.409999996</v>
      </c>
      <c r="D1975" s="21"/>
      <c r="E1975" s="21"/>
    </row>
    <row r="1976" spans="1:5" x14ac:dyDescent="0.2">
      <c r="A1976" s="22" t="s">
        <v>2001</v>
      </c>
      <c r="B1976" s="25">
        <v>362.55</v>
      </c>
      <c r="C1976" s="25">
        <v>100043908.04000001</v>
      </c>
      <c r="D1976" s="21"/>
      <c r="E1976" s="21"/>
    </row>
    <row r="1977" spans="1:5" x14ac:dyDescent="0.2">
      <c r="A1977" s="22" t="s">
        <v>2002</v>
      </c>
      <c r="B1977" s="25">
        <v>362.35</v>
      </c>
      <c r="C1977" s="25">
        <v>100000662.98999999</v>
      </c>
      <c r="D1977" s="21"/>
      <c r="E1977" s="21"/>
    </row>
    <row r="1978" spans="1:5" x14ac:dyDescent="0.2">
      <c r="A1978" s="22" t="s">
        <v>2003</v>
      </c>
      <c r="B1978" s="25">
        <v>358.48</v>
      </c>
      <c r="C1978" s="25">
        <v>98786250.049999997</v>
      </c>
      <c r="D1978" s="21"/>
      <c r="E1978" s="21"/>
    </row>
    <row r="1979" spans="1:5" x14ac:dyDescent="0.2">
      <c r="A1979" s="22" t="s">
        <v>2004</v>
      </c>
      <c r="B1979" s="25">
        <v>353.01</v>
      </c>
      <c r="C1979" s="25">
        <v>96946306.75</v>
      </c>
      <c r="D1979" s="21"/>
      <c r="E1979" s="21"/>
    </row>
    <row r="1980" spans="1:5" x14ac:dyDescent="0.2">
      <c r="A1980" s="22" t="s">
        <v>2005</v>
      </c>
      <c r="B1980" s="25">
        <v>348.07</v>
      </c>
      <c r="C1980" s="25">
        <v>95026438.140000001</v>
      </c>
      <c r="D1980" s="21"/>
      <c r="E1980" s="21"/>
    </row>
    <row r="1981" spans="1:5" x14ac:dyDescent="0.2">
      <c r="A1981" s="22" t="s">
        <v>2006</v>
      </c>
      <c r="B1981" s="25">
        <v>355.3</v>
      </c>
      <c r="C1981" s="25">
        <v>96669894.870000005</v>
      </c>
      <c r="D1981" s="21"/>
      <c r="E1981" s="21"/>
    </row>
    <row r="1982" spans="1:5" x14ac:dyDescent="0.2">
      <c r="A1982" s="22" t="s">
        <v>2007</v>
      </c>
      <c r="B1982" s="25">
        <v>366.64</v>
      </c>
      <c r="C1982" s="25">
        <v>99087302.900000006</v>
      </c>
      <c r="D1982" s="21"/>
      <c r="E1982" s="21"/>
    </row>
    <row r="1983" spans="1:5" x14ac:dyDescent="0.2">
      <c r="A1983" s="22" t="s">
        <v>2008</v>
      </c>
      <c r="B1983" s="25">
        <v>346.75</v>
      </c>
      <c r="C1983" s="25">
        <v>93397487.989999995</v>
      </c>
      <c r="D1983" s="21"/>
      <c r="E1983" s="21"/>
    </row>
    <row r="1984" spans="1:5" x14ac:dyDescent="0.2">
      <c r="A1984" s="22" t="s">
        <v>2009</v>
      </c>
      <c r="B1984" s="25">
        <v>344.11</v>
      </c>
      <c r="C1984" s="25">
        <v>92623063.310000002</v>
      </c>
      <c r="D1984" s="21"/>
      <c r="E1984" s="21"/>
    </row>
    <row r="1985" spans="1:5" x14ac:dyDescent="0.2">
      <c r="A1985" s="22" t="s">
        <v>2010</v>
      </c>
      <c r="B1985" s="25">
        <v>340.43</v>
      </c>
      <c r="C1985" s="25">
        <v>91631365</v>
      </c>
      <c r="D1985" s="21"/>
      <c r="E1985" s="21"/>
    </row>
    <row r="1986" spans="1:5" x14ac:dyDescent="0.2">
      <c r="A1986" s="22" t="s">
        <v>2011</v>
      </c>
      <c r="B1986" s="25">
        <v>333.59</v>
      </c>
      <c r="C1986" s="25">
        <v>89791187.180000007</v>
      </c>
      <c r="D1986" s="21"/>
      <c r="E1986" s="21"/>
    </row>
    <row r="1987" spans="1:5" x14ac:dyDescent="0.2">
      <c r="A1987" s="22" t="s">
        <v>2012</v>
      </c>
      <c r="B1987" s="25">
        <v>328.2</v>
      </c>
      <c r="C1987" s="25">
        <v>87942169.079999998</v>
      </c>
      <c r="D1987" s="21"/>
      <c r="E1987" s="21"/>
    </row>
    <row r="1988" spans="1:5" x14ac:dyDescent="0.2">
      <c r="A1988" s="22" t="s">
        <v>2013</v>
      </c>
      <c r="B1988" s="25">
        <v>318.27</v>
      </c>
      <c r="C1988" s="25">
        <v>85896275.439999998</v>
      </c>
      <c r="D1988" s="21"/>
      <c r="E1988" s="21"/>
    </row>
    <row r="1989" spans="1:5" x14ac:dyDescent="0.2">
      <c r="A1989" s="22" t="s">
        <v>2014</v>
      </c>
      <c r="B1989" s="25">
        <v>303.94</v>
      </c>
      <c r="C1989" s="25">
        <v>82179344.019999996</v>
      </c>
      <c r="D1989" s="21"/>
      <c r="E1989" s="21"/>
    </row>
    <row r="1990" spans="1:5" x14ac:dyDescent="0.2">
      <c r="A1990" s="22" t="s">
        <v>2015</v>
      </c>
      <c r="B1990" s="25">
        <v>299.35000000000002</v>
      </c>
      <c r="C1990" s="25">
        <v>80936305.450000003</v>
      </c>
      <c r="D1990" s="21"/>
      <c r="E1990" s="21"/>
    </row>
    <row r="1991" spans="1:5" x14ac:dyDescent="0.2">
      <c r="A1991" s="22" t="s">
        <v>2016</v>
      </c>
      <c r="B1991" s="25">
        <v>302</v>
      </c>
      <c r="C1991" s="25">
        <v>81654630.700000003</v>
      </c>
      <c r="D1991" s="21"/>
      <c r="E1991" s="21"/>
    </row>
    <row r="1992" spans="1:5" x14ac:dyDescent="0.2">
      <c r="A1992" s="22" t="s">
        <v>2017</v>
      </c>
      <c r="B1992" s="25">
        <v>295.99</v>
      </c>
      <c r="C1992" s="25">
        <v>80039095.540000007</v>
      </c>
      <c r="D1992" s="21"/>
      <c r="E1992" s="21"/>
    </row>
    <row r="1993" spans="1:5" x14ac:dyDescent="0.2">
      <c r="A1993" s="22" t="s">
        <v>2018</v>
      </c>
      <c r="B1993" s="25">
        <v>286.23</v>
      </c>
      <c r="C1993" s="25">
        <v>77415826.959999993</v>
      </c>
      <c r="D1993" s="21"/>
      <c r="E1993" s="21"/>
    </row>
    <row r="1994" spans="1:5" x14ac:dyDescent="0.2">
      <c r="A1994" s="22" t="s">
        <v>2019</v>
      </c>
      <c r="B1994" s="25">
        <v>281.55</v>
      </c>
      <c r="C1994" s="25">
        <v>76261501.920000002</v>
      </c>
      <c r="D1994" s="21"/>
      <c r="E1994" s="21"/>
    </row>
    <row r="1995" spans="1:5" x14ac:dyDescent="0.2">
      <c r="A1995" s="22" t="s">
        <v>2020</v>
      </c>
      <c r="B1995" s="25">
        <v>277.72000000000003</v>
      </c>
      <c r="C1995" s="25">
        <v>75224409</v>
      </c>
      <c r="D1995" s="21"/>
      <c r="E1995" s="21"/>
    </row>
    <row r="1996" spans="1:5" x14ac:dyDescent="0.2">
      <c r="A1996" s="22" t="s">
        <v>2021</v>
      </c>
      <c r="B1996" s="25">
        <v>272.56</v>
      </c>
      <c r="C1996" s="25">
        <v>73840929</v>
      </c>
      <c r="D1996" s="21"/>
      <c r="E1996" s="21"/>
    </row>
    <row r="1997" spans="1:5" x14ac:dyDescent="0.2">
      <c r="A1997" s="22" t="s">
        <v>2022</v>
      </c>
      <c r="B1997" s="25">
        <v>275.51</v>
      </c>
      <c r="C1997" s="25">
        <v>74835268</v>
      </c>
      <c r="D1997" s="21"/>
      <c r="E1997" s="21"/>
    </row>
    <row r="1998" spans="1:5" x14ac:dyDescent="0.2">
      <c r="A1998" s="22" t="s">
        <v>2023</v>
      </c>
      <c r="B1998" s="25">
        <v>275.72000000000003</v>
      </c>
      <c r="C1998" s="25">
        <v>74977274</v>
      </c>
      <c r="D1998" s="21"/>
      <c r="E1998" s="21"/>
    </row>
    <row r="1999" spans="1:5" x14ac:dyDescent="0.2">
      <c r="A1999" s="22" t="s">
        <v>2024</v>
      </c>
      <c r="B1999" s="25">
        <v>271.88</v>
      </c>
      <c r="C1999" s="25">
        <v>73939328</v>
      </c>
      <c r="D1999" s="21"/>
      <c r="E1999" s="21"/>
    </row>
    <row r="2000" spans="1:5" x14ac:dyDescent="0.2">
      <c r="A2000" s="22" t="s">
        <v>2025</v>
      </c>
      <c r="B2000" s="25">
        <v>268.32</v>
      </c>
      <c r="C2000" s="25">
        <v>72720858.799999997</v>
      </c>
      <c r="D2000" s="21"/>
      <c r="E2000" s="21"/>
    </row>
    <row r="2001" spans="1:5" x14ac:dyDescent="0.2">
      <c r="A2001" s="22" t="s">
        <v>2026</v>
      </c>
      <c r="B2001" s="25">
        <v>267.57</v>
      </c>
      <c r="C2001" s="25">
        <v>72517885.650000006</v>
      </c>
      <c r="D2001" s="21"/>
      <c r="E2001" s="21"/>
    </row>
    <row r="2002" spans="1:5" x14ac:dyDescent="0.2">
      <c r="A2002" s="22" t="s">
        <v>2027</v>
      </c>
      <c r="B2002" s="25">
        <v>263.62</v>
      </c>
      <c r="C2002" s="25">
        <v>71485367.010000005</v>
      </c>
      <c r="D2002" s="21"/>
      <c r="E2002" s="21"/>
    </row>
    <row r="2003" spans="1:5" x14ac:dyDescent="0.2">
      <c r="A2003" s="22" t="s">
        <v>2028</v>
      </c>
      <c r="B2003" s="25">
        <v>263.92</v>
      </c>
      <c r="C2003" s="25">
        <v>71646787.930000007</v>
      </c>
      <c r="D2003" s="21"/>
      <c r="E2003" s="21"/>
    </row>
    <row r="2004" spans="1:5" x14ac:dyDescent="0.2">
      <c r="A2004" s="22" t="s">
        <v>2029</v>
      </c>
      <c r="B2004" s="25">
        <v>263.79000000000002</v>
      </c>
      <c r="C2004" s="25">
        <v>71611743.129999995</v>
      </c>
      <c r="D2004" s="21"/>
      <c r="E2004" s="21"/>
    </row>
    <row r="2005" spans="1:5" x14ac:dyDescent="0.2">
      <c r="A2005" s="22" t="s">
        <v>2030</v>
      </c>
      <c r="B2005" s="25">
        <v>263.55</v>
      </c>
      <c r="C2005" s="25">
        <v>71545763.680000007</v>
      </c>
      <c r="D2005" s="21"/>
      <c r="E2005" s="21"/>
    </row>
    <row r="2006" spans="1:5" x14ac:dyDescent="0.2">
      <c r="A2006" s="22" t="s">
        <v>2031</v>
      </c>
      <c r="B2006" s="25">
        <v>257.56</v>
      </c>
      <c r="C2006" s="25">
        <v>69977589.540000007</v>
      </c>
      <c r="D2006" s="21"/>
      <c r="E2006" s="21"/>
    </row>
    <row r="2007" spans="1:5" x14ac:dyDescent="0.2">
      <c r="A2007" s="22" t="s">
        <v>2032</v>
      </c>
      <c r="B2007" s="25">
        <v>257.07</v>
      </c>
      <c r="C2007" s="25">
        <v>69968272.430000007</v>
      </c>
      <c r="D2007" s="21"/>
      <c r="E2007" s="21"/>
    </row>
    <row r="2008" spans="1:5" x14ac:dyDescent="0.2">
      <c r="A2008" s="22" t="s">
        <v>2033</v>
      </c>
      <c r="B2008" s="25">
        <v>252.43</v>
      </c>
      <c r="C2008" s="25">
        <v>68706059.489999995</v>
      </c>
      <c r="D2008" s="21"/>
      <c r="E2008" s="21"/>
    </row>
    <row r="2009" spans="1:5" x14ac:dyDescent="0.2">
      <c r="A2009" s="22" t="s">
        <v>2034</v>
      </c>
      <c r="B2009" s="25">
        <v>253.65</v>
      </c>
      <c r="C2009" s="25">
        <v>69039249.409999996</v>
      </c>
      <c r="D2009" s="21"/>
      <c r="E2009" s="21"/>
    </row>
    <row r="2010" spans="1:5" x14ac:dyDescent="0.2">
      <c r="A2010" s="22" t="s">
        <v>2035</v>
      </c>
      <c r="B2010" s="25">
        <v>249.66</v>
      </c>
      <c r="C2010" s="25">
        <v>67951580.010000005</v>
      </c>
      <c r="D2010" s="21"/>
      <c r="E2010" s="21"/>
    </row>
    <row r="2011" spans="1:5" x14ac:dyDescent="0.2">
      <c r="A2011" s="22" t="s">
        <v>2036</v>
      </c>
      <c r="B2011" s="25">
        <v>245.88</v>
      </c>
      <c r="C2011" s="25">
        <v>66761313.409999996</v>
      </c>
      <c r="D2011" s="21"/>
      <c r="E2011" s="21"/>
    </row>
    <row r="2012" spans="1:5" x14ac:dyDescent="0.2">
      <c r="A2012" s="22" t="s">
        <v>2037</v>
      </c>
      <c r="B2012" s="25">
        <v>246.04</v>
      </c>
      <c r="C2012" s="25">
        <v>66804616.780000001</v>
      </c>
      <c r="D2012" s="21"/>
      <c r="E2012" s="21"/>
    </row>
    <row r="2013" spans="1:5" x14ac:dyDescent="0.2">
      <c r="A2013" s="22" t="s">
        <v>2038</v>
      </c>
      <c r="B2013" s="25">
        <v>245.37</v>
      </c>
      <c r="C2013" s="25">
        <v>66623828.329999998</v>
      </c>
      <c r="D2013" s="21"/>
      <c r="E2013" s="21"/>
    </row>
    <row r="2014" spans="1:5" x14ac:dyDescent="0.2">
      <c r="A2014" s="22" t="s">
        <v>2039</v>
      </c>
      <c r="B2014" s="25">
        <v>243.02</v>
      </c>
      <c r="C2014" s="25">
        <v>65993558.950000003</v>
      </c>
      <c r="D2014" s="21"/>
      <c r="E2014" s="21"/>
    </row>
    <row r="2015" spans="1:5" x14ac:dyDescent="0.2">
      <c r="A2015" s="22" t="s">
        <v>2040</v>
      </c>
      <c r="B2015" s="25">
        <v>242.1</v>
      </c>
      <c r="C2015" s="25">
        <v>65746096.189999998</v>
      </c>
      <c r="D2015" s="21"/>
      <c r="E2015" s="21"/>
    </row>
    <row r="2016" spans="1:5" x14ac:dyDescent="0.2">
      <c r="A2016" s="22" t="s">
        <v>2041</v>
      </c>
      <c r="B2016" s="25">
        <v>244.28</v>
      </c>
      <c r="C2016" s="25">
        <v>66335793.590000004</v>
      </c>
      <c r="D2016" s="21"/>
      <c r="E2016" s="21"/>
    </row>
    <row r="2017" spans="1:5" x14ac:dyDescent="0.2">
      <c r="A2017" s="22" t="s">
        <v>2042</v>
      </c>
      <c r="B2017" s="25">
        <v>244.37</v>
      </c>
      <c r="C2017" s="25">
        <v>66415267.07</v>
      </c>
      <c r="D2017" s="21"/>
      <c r="E2017" s="21"/>
    </row>
    <row r="2018" spans="1:5" x14ac:dyDescent="0.2">
      <c r="A2018" s="22" t="s">
        <v>2043</v>
      </c>
      <c r="B2018" s="25">
        <v>241.47</v>
      </c>
      <c r="C2018" s="25">
        <v>65628137.880000003</v>
      </c>
      <c r="D2018" s="21"/>
      <c r="E2018" s="21"/>
    </row>
    <row r="2019" spans="1:5" x14ac:dyDescent="0.2">
      <c r="A2019" s="22" t="s">
        <v>2044</v>
      </c>
      <c r="B2019" s="25">
        <v>236.43</v>
      </c>
      <c r="C2019" s="25">
        <v>64270696.130000003</v>
      </c>
      <c r="D2019" s="21"/>
      <c r="E2019" s="21"/>
    </row>
    <row r="2020" spans="1:5" x14ac:dyDescent="0.2">
      <c r="A2020" s="22" t="s">
        <v>2045</v>
      </c>
      <c r="B2020" s="25">
        <v>238.97</v>
      </c>
      <c r="C2020" s="25">
        <v>64960058.719999999</v>
      </c>
      <c r="D2020" s="21"/>
      <c r="E2020" s="21"/>
    </row>
    <row r="2021" spans="1:5" x14ac:dyDescent="0.2">
      <c r="A2021" s="22" t="s">
        <v>2046</v>
      </c>
      <c r="B2021" s="25">
        <v>245.84</v>
      </c>
      <c r="C2021" s="25">
        <v>67014248.590000004</v>
      </c>
      <c r="D2021" s="21"/>
      <c r="E2021" s="21"/>
    </row>
    <row r="2022" spans="1:5" x14ac:dyDescent="0.2">
      <c r="A2022" s="22" t="s">
        <v>2047</v>
      </c>
      <c r="B2022" s="25">
        <v>244.1</v>
      </c>
      <c r="C2022" s="25">
        <v>66587013.490000002</v>
      </c>
      <c r="D2022" s="21"/>
      <c r="E2022" s="21"/>
    </row>
    <row r="2023" spans="1:5" x14ac:dyDescent="0.2">
      <c r="A2023" s="22" t="s">
        <v>2048</v>
      </c>
      <c r="B2023" s="25">
        <v>250.19</v>
      </c>
      <c r="C2023" s="25">
        <v>68255712.730000004</v>
      </c>
      <c r="D2023" s="21"/>
      <c r="E2023" s="21"/>
    </row>
    <row r="2024" spans="1:5" x14ac:dyDescent="0.2">
      <c r="A2024" s="22" t="s">
        <v>2049</v>
      </c>
      <c r="B2024" s="25">
        <v>254.81</v>
      </c>
      <c r="C2024" s="25">
        <v>69611162.780000001</v>
      </c>
      <c r="D2024" s="21"/>
      <c r="E2024" s="21"/>
    </row>
    <row r="2025" spans="1:5" x14ac:dyDescent="0.2">
      <c r="A2025" s="22" t="s">
        <v>2050</v>
      </c>
      <c r="B2025" s="25">
        <v>256.23</v>
      </c>
      <c r="C2025" s="25">
        <v>69998707.189999998</v>
      </c>
      <c r="D2025" s="21"/>
      <c r="E2025" s="21"/>
    </row>
    <row r="2026" spans="1:5" x14ac:dyDescent="0.2">
      <c r="A2026" s="22" t="s">
        <v>2051</v>
      </c>
      <c r="B2026" s="25">
        <v>246.61</v>
      </c>
      <c r="C2026" s="25">
        <v>67384014</v>
      </c>
      <c r="D2026" s="21"/>
      <c r="E2026" s="21"/>
    </row>
    <row r="2027" spans="1:5" x14ac:dyDescent="0.2">
      <c r="A2027" s="22" t="s">
        <v>2052</v>
      </c>
      <c r="B2027" s="25">
        <v>241.98</v>
      </c>
      <c r="C2027" s="25">
        <v>66118378.82</v>
      </c>
      <c r="D2027" s="21"/>
      <c r="E2027" s="21"/>
    </row>
    <row r="2028" spans="1:5" x14ac:dyDescent="0.2">
      <c r="A2028" s="22" t="s">
        <v>2053</v>
      </c>
      <c r="B2028" s="25">
        <v>242.61</v>
      </c>
      <c r="C2028" s="25">
        <v>66286560.829999998</v>
      </c>
      <c r="D2028" s="21"/>
      <c r="E2028" s="21"/>
    </row>
    <row r="2029" spans="1:5" x14ac:dyDescent="0.2">
      <c r="A2029" s="22" t="s">
        <v>2054</v>
      </c>
      <c r="B2029" s="25">
        <v>237.69</v>
      </c>
      <c r="C2029" s="25">
        <v>65063174.399999999</v>
      </c>
      <c r="D2029" s="21"/>
      <c r="E2029" s="21"/>
    </row>
    <row r="2030" spans="1:5" x14ac:dyDescent="0.2">
      <c r="A2030" s="22" t="s">
        <v>2055</v>
      </c>
      <c r="B2030" s="25">
        <v>228.74</v>
      </c>
      <c r="C2030" s="25">
        <v>62645041.409999996</v>
      </c>
      <c r="D2030" s="21"/>
      <c r="E2030" s="21"/>
    </row>
    <row r="2031" spans="1:5" x14ac:dyDescent="0.2">
      <c r="A2031" s="22" t="s">
        <v>2056</v>
      </c>
      <c r="B2031" s="25">
        <v>224.51</v>
      </c>
      <c r="C2031" s="25">
        <v>61529171.899999999</v>
      </c>
      <c r="D2031" s="21"/>
      <c r="E2031" s="21"/>
    </row>
    <row r="2032" spans="1:5" x14ac:dyDescent="0.2">
      <c r="A2032" s="22" t="s">
        <v>2057</v>
      </c>
      <c r="B2032" s="25">
        <v>223.97</v>
      </c>
      <c r="C2032" s="25">
        <v>61351178.030000001</v>
      </c>
      <c r="D2032" s="21"/>
      <c r="E2032" s="21"/>
    </row>
    <row r="2033" spans="1:5" x14ac:dyDescent="0.2">
      <c r="A2033" s="22" t="s">
        <v>2058</v>
      </c>
      <c r="B2033" s="25">
        <v>221.96</v>
      </c>
      <c r="C2033" s="25">
        <v>60801736.509999998</v>
      </c>
      <c r="D2033" s="21"/>
      <c r="E2033" s="21"/>
    </row>
    <row r="2034" spans="1:5" x14ac:dyDescent="0.2">
      <c r="A2034" s="22" t="s">
        <v>2059</v>
      </c>
      <c r="B2034" s="25">
        <v>217.65</v>
      </c>
      <c r="C2034" s="25">
        <v>59669878.939999998</v>
      </c>
      <c r="D2034" s="21"/>
      <c r="E2034" s="21"/>
    </row>
    <row r="2035" spans="1:5" x14ac:dyDescent="0.2">
      <c r="A2035" s="22" t="s">
        <v>2060</v>
      </c>
      <c r="B2035" s="25">
        <v>217.88</v>
      </c>
      <c r="C2035" s="25">
        <v>59733518.090000004</v>
      </c>
      <c r="D2035" s="21"/>
      <c r="E2035" s="21"/>
    </row>
    <row r="2036" spans="1:5" x14ac:dyDescent="0.2">
      <c r="A2036" s="22" t="s">
        <v>2061</v>
      </c>
      <c r="B2036" s="25">
        <v>217.55</v>
      </c>
      <c r="C2036" s="25">
        <v>59642683.810000002</v>
      </c>
      <c r="D2036" s="21"/>
      <c r="E2036" s="21"/>
    </row>
    <row r="2037" spans="1:5" x14ac:dyDescent="0.2">
      <c r="A2037" s="22" t="s">
        <v>2062</v>
      </c>
      <c r="B2037" s="25">
        <v>215.43</v>
      </c>
      <c r="C2037" s="25">
        <v>59112414.479999997</v>
      </c>
      <c r="D2037" s="21"/>
      <c r="E2037" s="21"/>
    </row>
    <row r="2038" spans="1:5" x14ac:dyDescent="0.2">
      <c r="A2038" s="22" t="s">
        <v>2063</v>
      </c>
      <c r="B2038" s="25">
        <v>213.66</v>
      </c>
      <c r="C2038" s="25">
        <v>58638221.659999996</v>
      </c>
      <c r="D2038" s="21"/>
      <c r="E2038" s="21"/>
    </row>
    <row r="2039" spans="1:5" x14ac:dyDescent="0.2">
      <c r="A2039" s="22" t="s">
        <v>2064</v>
      </c>
      <c r="B2039" s="25">
        <v>215.07</v>
      </c>
      <c r="C2039" s="25">
        <v>59024611.619999997</v>
      </c>
      <c r="D2039" s="21"/>
      <c r="E2039" s="21"/>
    </row>
    <row r="2040" spans="1:5" x14ac:dyDescent="0.2">
      <c r="A2040" s="22" t="s">
        <v>2065</v>
      </c>
      <c r="B2040" s="25">
        <v>208.52</v>
      </c>
      <c r="C2040" s="25">
        <v>57226273.189999998</v>
      </c>
      <c r="D2040" s="21"/>
      <c r="E2040" s="21"/>
    </row>
    <row r="2041" spans="1:5" x14ac:dyDescent="0.2">
      <c r="A2041" s="22" t="s">
        <v>2066</v>
      </c>
      <c r="B2041" s="25">
        <v>214.55</v>
      </c>
      <c r="C2041" s="25">
        <v>58880533.890000001</v>
      </c>
      <c r="D2041" s="21"/>
      <c r="E2041" s="21"/>
    </row>
    <row r="2042" spans="1:5" x14ac:dyDescent="0.2">
      <c r="A2042" s="22" t="s">
        <v>2067</v>
      </c>
      <c r="B2042" s="25">
        <v>215.97</v>
      </c>
      <c r="C2042" s="25">
        <v>59375209.340000004</v>
      </c>
      <c r="D2042" s="21"/>
      <c r="E2042" s="21"/>
    </row>
    <row r="2043" spans="1:5" x14ac:dyDescent="0.2">
      <c r="A2043" s="22" t="s">
        <v>2068</v>
      </c>
      <c r="B2043" s="25">
        <v>217.84</v>
      </c>
      <c r="C2043" s="25">
        <v>59929840.939999998</v>
      </c>
      <c r="D2043" s="21"/>
      <c r="E2043" s="21"/>
    </row>
    <row r="2044" spans="1:5" x14ac:dyDescent="0.2">
      <c r="A2044" s="22" t="s">
        <v>2069</v>
      </c>
      <c r="B2044" s="25">
        <v>220.96</v>
      </c>
      <c r="C2044" s="25">
        <v>60786640.719999999</v>
      </c>
      <c r="D2044" s="21"/>
      <c r="E2044" s="21"/>
    </row>
    <row r="2045" spans="1:5" x14ac:dyDescent="0.2">
      <c r="A2045" s="22" t="s">
        <v>2070</v>
      </c>
      <c r="B2045" s="25">
        <v>226.25</v>
      </c>
      <c r="C2045" s="25">
        <v>62242175.469999999</v>
      </c>
      <c r="D2045" s="21"/>
      <c r="E2045" s="21"/>
    </row>
    <row r="2046" spans="1:5" x14ac:dyDescent="0.2">
      <c r="A2046" s="22" t="s">
        <v>2071</v>
      </c>
      <c r="B2046" s="25">
        <v>227.97</v>
      </c>
      <c r="C2046" s="25">
        <v>62715515.43</v>
      </c>
      <c r="D2046" s="21"/>
      <c r="E2046" s="21"/>
    </row>
    <row r="2047" spans="1:5" x14ac:dyDescent="0.2">
      <c r="A2047" s="22" t="s">
        <v>2072</v>
      </c>
      <c r="B2047" s="25">
        <v>230.45</v>
      </c>
      <c r="C2047" s="25">
        <v>63397783.829999998</v>
      </c>
      <c r="D2047" s="21"/>
      <c r="E2047" s="21"/>
    </row>
    <row r="2048" spans="1:5" x14ac:dyDescent="0.2">
      <c r="A2048" s="22" t="s">
        <v>2073</v>
      </c>
      <c r="B2048" s="25">
        <v>227.64</v>
      </c>
      <c r="C2048" s="25">
        <v>62624467.630000003</v>
      </c>
      <c r="D2048" s="21"/>
      <c r="E2048" s="21"/>
    </row>
    <row r="2049" spans="1:5" x14ac:dyDescent="0.2">
      <c r="A2049" s="22" t="s">
        <v>2074</v>
      </c>
      <c r="B2049" s="25">
        <v>221.64</v>
      </c>
      <c r="C2049" s="25">
        <v>60960388.829999998</v>
      </c>
      <c r="D2049" s="21"/>
      <c r="E2049" s="21"/>
    </row>
    <row r="2050" spans="1:5" x14ac:dyDescent="0.2">
      <c r="A2050" s="22" t="s">
        <v>2075</v>
      </c>
      <c r="B2050" s="25">
        <v>217.44</v>
      </c>
      <c r="C2050" s="25">
        <v>59805555.869999997</v>
      </c>
      <c r="D2050" s="21"/>
      <c r="E2050" s="21"/>
    </row>
    <row r="2051" spans="1:5" x14ac:dyDescent="0.2">
      <c r="A2051" s="22" t="s">
        <v>2076</v>
      </c>
      <c r="B2051" s="25">
        <v>215.33</v>
      </c>
      <c r="C2051" s="25">
        <v>59304509.579999998</v>
      </c>
      <c r="D2051" s="21"/>
      <c r="E2051" s="21"/>
    </row>
    <row r="2052" spans="1:5" x14ac:dyDescent="0.2">
      <c r="A2052" s="22" t="s">
        <v>2077</v>
      </c>
      <c r="B2052" s="25">
        <v>210.97</v>
      </c>
      <c r="C2052" s="25">
        <v>58111163</v>
      </c>
      <c r="D2052" s="21"/>
      <c r="E2052" s="21"/>
    </row>
    <row r="2053" spans="1:5" x14ac:dyDescent="0.2">
      <c r="A2053" s="22" t="s">
        <v>2078</v>
      </c>
      <c r="B2053" s="25">
        <v>213.66</v>
      </c>
      <c r="C2053" s="25">
        <v>58860178.850000001</v>
      </c>
      <c r="D2053" s="21"/>
      <c r="E2053" s="21"/>
    </row>
    <row r="2054" spans="1:5" x14ac:dyDescent="0.2">
      <c r="A2054" s="22" t="s">
        <v>2079</v>
      </c>
      <c r="B2054" s="25">
        <v>214.78</v>
      </c>
      <c r="C2054" s="25">
        <v>59425296.890000001</v>
      </c>
      <c r="D2054" s="21"/>
      <c r="E2054" s="21"/>
    </row>
    <row r="2055" spans="1:5" x14ac:dyDescent="0.2">
      <c r="A2055" s="22" t="s">
        <v>2080</v>
      </c>
      <c r="B2055" s="25">
        <v>216.7</v>
      </c>
      <c r="C2055" s="25">
        <v>59952506</v>
      </c>
      <c r="D2055" s="21"/>
      <c r="E2055" s="21"/>
    </row>
    <row r="2056" spans="1:5" x14ac:dyDescent="0.2">
      <c r="A2056" s="22" t="s">
        <v>2081</v>
      </c>
      <c r="B2056" s="25">
        <v>219.32</v>
      </c>
      <c r="C2056" s="25">
        <v>60882416</v>
      </c>
      <c r="D2056" s="21"/>
      <c r="E2056" s="21"/>
    </row>
    <row r="2057" spans="1:5" x14ac:dyDescent="0.2">
      <c r="A2057" s="22" t="s">
        <v>2082</v>
      </c>
      <c r="B2057" s="25">
        <v>217.97</v>
      </c>
      <c r="C2057" s="25">
        <v>60508607</v>
      </c>
      <c r="D2057" s="21"/>
      <c r="E2057" s="21"/>
    </row>
    <row r="2058" spans="1:5" x14ac:dyDescent="0.2">
      <c r="A2058" s="22" t="s">
        <v>2083</v>
      </c>
      <c r="B2058" s="25">
        <v>217.84</v>
      </c>
      <c r="C2058" s="25">
        <v>60442550.829999998</v>
      </c>
      <c r="D2058" s="21"/>
      <c r="E2058" s="21"/>
    </row>
    <row r="2059" spans="1:5" x14ac:dyDescent="0.2">
      <c r="A2059" s="22" t="s">
        <v>2084</v>
      </c>
      <c r="B2059" s="25">
        <v>200.04</v>
      </c>
      <c r="C2059" s="25">
        <v>55805637</v>
      </c>
      <c r="D2059" s="21"/>
      <c r="E2059" s="21"/>
    </row>
    <row r="2060" spans="1:5" x14ac:dyDescent="0.2">
      <c r="A2060" s="22" t="s">
        <v>2085</v>
      </c>
      <c r="B2060" s="25">
        <v>211.13</v>
      </c>
      <c r="C2060" s="25">
        <v>58920929.07</v>
      </c>
      <c r="D2060" s="21"/>
      <c r="E2060" s="21"/>
    </row>
    <row r="2061" spans="1:5" x14ac:dyDescent="0.2">
      <c r="A2061" s="22" t="s">
        <v>2086</v>
      </c>
      <c r="B2061" s="25">
        <v>214.94</v>
      </c>
      <c r="C2061" s="25">
        <v>59981968.659999996</v>
      </c>
      <c r="D2061" s="21"/>
      <c r="E2061" s="21"/>
    </row>
    <row r="2062" spans="1:5" x14ac:dyDescent="0.2">
      <c r="A2062" s="22" t="s">
        <v>2087</v>
      </c>
      <c r="B2062" s="25">
        <v>210.42</v>
      </c>
      <c r="C2062" s="25">
        <v>58706720.140000001</v>
      </c>
      <c r="D2062" s="21"/>
      <c r="E2062" s="21"/>
    </row>
    <row r="2063" spans="1:5" x14ac:dyDescent="0.2">
      <c r="A2063" s="22" t="s">
        <v>2088</v>
      </c>
      <c r="B2063" s="25">
        <v>211.97</v>
      </c>
      <c r="C2063" s="25">
        <v>59140189.32</v>
      </c>
      <c r="D2063" s="21"/>
      <c r="E2063" s="21"/>
    </row>
    <row r="2064" spans="1:5" x14ac:dyDescent="0.2">
      <c r="A2064" s="22" t="s">
        <v>2089</v>
      </c>
      <c r="B2064" s="25">
        <v>205.27</v>
      </c>
      <c r="C2064" s="25">
        <v>57358253.909999996</v>
      </c>
      <c r="D2064" s="21"/>
      <c r="E2064" s="21"/>
    </row>
    <row r="2065" spans="1:5" x14ac:dyDescent="0.2">
      <c r="A2065" s="22" t="s">
        <v>2090</v>
      </c>
      <c r="B2065" s="25">
        <v>204.5</v>
      </c>
      <c r="C2065" s="25">
        <v>57245371.68</v>
      </c>
      <c r="D2065" s="21"/>
      <c r="E2065" s="21"/>
    </row>
    <row r="2066" spans="1:5" x14ac:dyDescent="0.2">
      <c r="A2066" s="22" t="s">
        <v>2091</v>
      </c>
      <c r="B2066" s="25">
        <v>198.02</v>
      </c>
      <c r="C2066" s="25">
        <v>55430896.229999997</v>
      </c>
      <c r="D2066" s="21"/>
      <c r="E2066" s="21"/>
    </row>
    <row r="2067" spans="1:5" x14ac:dyDescent="0.2">
      <c r="A2067" s="22" t="s">
        <v>2092</v>
      </c>
      <c r="B2067" s="25">
        <v>195.81</v>
      </c>
      <c r="C2067" s="25">
        <v>54828554.93</v>
      </c>
      <c r="D2067" s="21"/>
      <c r="E2067" s="21"/>
    </row>
    <row r="2068" spans="1:5" x14ac:dyDescent="0.2">
      <c r="A2068" s="22" t="s">
        <v>2093</v>
      </c>
      <c r="B2068" s="25">
        <v>197.43</v>
      </c>
      <c r="C2068" s="25">
        <v>55293095.329999998</v>
      </c>
      <c r="D2068" s="21"/>
      <c r="E2068" s="21"/>
    </row>
    <row r="2069" spans="1:5" x14ac:dyDescent="0.2">
      <c r="A2069" s="22" t="s">
        <v>2094</v>
      </c>
      <c r="B2069" s="25">
        <v>195.57</v>
      </c>
      <c r="C2069" s="25">
        <v>54786283.390000001</v>
      </c>
      <c r="D2069" s="21"/>
      <c r="E2069" s="21"/>
    </row>
    <row r="2070" spans="1:5" x14ac:dyDescent="0.2">
      <c r="A2070" s="22" t="s">
        <v>2095</v>
      </c>
      <c r="B2070" s="25">
        <v>196.62</v>
      </c>
      <c r="C2070" s="25">
        <v>55695464.340000004</v>
      </c>
      <c r="D2070" s="21"/>
      <c r="E2070" s="21"/>
    </row>
    <row r="2071" spans="1:5" x14ac:dyDescent="0.2">
      <c r="A2071" s="22" t="s">
        <v>2096</v>
      </c>
      <c r="B2071" s="25">
        <v>198.69</v>
      </c>
      <c r="C2071" s="25">
        <v>56281836.799999997</v>
      </c>
      <c r="D2071" s="21"/>
      <c r="E2071" s="21"/>
    </row>
    <row r="2072" spans="1:5" x14ac:dyDescent="0.2">
      <c r="A2072" s="22" t="s">
        <v>2097</v>
      </c>
      <c r="B2072" s="25">
        <v>198.36</v>
      </c>
      <c r="C2072" s="25">
        <v>56237349.770000003</v>
      </c>
      <c r="D2072" s="21"/>
      <c r="E2072" s="21"/>
    </row>
    <row r="2073" spans="1:5" x14ac:dyDescent="0.2">
      <c r="A2073" s="22" t="s">
        <v>2098</v>
      </c>
      <c r="B2073" s="25">
        <v>199.22</v>
      </c>
      <c r="C2073" s="25">
        <v>56483080</v>
      </c>
      <c r="D2073" s="21"/>
      <c r="E2073" s="21"/>
    </row>
    <row r="2074" spans="1:5" x14ac:dyDescent="0.2">
      <c r="A2074" s="22" t="s">
        <v>2099</v>
      </c>
      <c r="B2074" s="25">
        <v>200.9</v>
      </c>
      <c r="C2074" s="25">
        <v>57102020</v>
      </c>
      <c r="D2074" s="21"/>
      <c r="E2074" s="21"/>
    </row>
    <row r="2075" spans="1:5" x14ac:dyDescent="0.2">
      <c r="A2075" s="22" t="s">
        <v>2100</v>
      </c>
      <c r="B2075" s="25">
        <v>198.37</v>
      </c>
      <c r="C2075" s="25">
        <v>56383990</v>
      </c>
      <c r="D2075" s="21"/>
      <c r="E2075" s="21"/>
    </row>
    <row r="2076" spans="1:5" x14ac:dyDescent="0.2">
      <c r="A2076" s="22" t="s">
        <v>2101</v>
      </c>
      <c r="B2076" s="25">
        <v>185.38</v>
      </c>
      <c r="C2076" s="25">
        <v>52691170</v>
      </c>
      <c r="D2076" s="21"/>
      <c r="E2076" s="21"/>
    </row>
    <row r="2077" spans="1:5" x14ac:dyDescent="0.2">
      <c r="A2077" s="22" t="s">
        <v>2102</v>
      </c>
      <c r="B2077" s="25">
        <v>189.76</v>
      </c>
      <c r="C2077" s="25">
        <v>53936680</v>
      </c>
      <c r="D2077" s="21"/>
      <c r="E2077" s="21"/>
    </row>
    <row r="2078" spans="1:5" x14ac:dyDescent="0.2">
      <c r="A2078" s="22" t="s">
        <v>2103</v>
      </c>
      <c r="B2078" s="25">
        <v>182.54</v>
      </c>
      <c r="C2078" s="25">
        <v>51885210</v>
      </c>
      <c r="D2078" s="21"/>
      <c r="E2078" s="21"/>
    </row>
    <row r="2079" spans="1:5" x14ac:dyDescent="0.2">
      <c r="A2079" s="22" t="s">
        <v>2104</v>
      </c>
      <c r="B2079" s="25">
        <v>204.5</v>
      </c>
      <c r="C2079" s="25">
        <v>58433770</v>
      </c>
      <c r="D2079" s="21"/>
      <c r="E2079" s="21"/>
    </row>
    <row r="2080" spans="1:5" x14ac:dyDescent="0.2">
      <c r="A2080" s="22" t="s">
        <v>2105</v>
      </c>
      <c r="B2080" s="25">
        <v>205.67</v>
      </c>
      <c r="C2080" s="25">
        <v>58718480</v>
      </c>
      <c r="D2080" s="21"/>
      <c r="E2080" s="21"/>
    </row>
    <row r="2081" spans="1:5" x14ac:dyDescent="0.2">
      <c r="A2081" s="22" t="s">
        <v>2106</v>
      </c>
      <c r="B2081" s="25">
        <v>216.44</v>
      </c>
      <c r="C2081" s="25">
        <v>61793270</v>
      </c>
      <c r="D2081" s="21"/>
      <c r="E2081" s="21"/>
    </row>
    <row r="2082" spans="1:5" x14ac:dyDescent="0.2">
      <c r="A2082" s="22" t="s">
        <v>2107</v>
      </c>
      <c r="B2082" s="25">
        <v>219.61</v>
      </c>
      <c r="C2082" s="25">
        <v>62951920</v>
      </c>
      <c r="D2082" s="21"/>
      <c r="E2082" s="21"/>
    </row>
    <row r="2083" spans="1:5" x14ac:dyDescent="0.2">
      <c r="A2083" s="22" t="s">
        <v>2108</v>
      </c>
      <c r="B2083" s="25">
        <v>224.34</v>
      </c>
      <c r="C2083" s="25">
        <v>64280030</v>
      </c>
      <c r="D2083" s="21"/>
      <c r="E2083" s="21"/>
    </row>
    <row r="2084" spans="1:5" x14ac:dyDescent="0.2">
      <c r="A2084" s="22" t="s">
        <v>2109</v>
      </c>
      <c r="B2084" s="25">
        <v>235.09</v>
      </c>
      <c r="C2084" s="25">
        <v>67372730</v>
      </c>
      <c r="D2084" s="21"/>
      <c r="E2084" s="21"/>
    </row>
    <row r="2085" spans="1:5" x14ac:dyDescent="0.2">
      <c r="A2085" s="22" t="s">
        <v>2110</v>
      </c>
      <c r="B2085" s="25">
        <v>234.52</v>
      </c>
      <c r="C2085" s="25">
        <v>67210330</v>
      </c>
      <c r="D2085" s="21"/>
      <c r="E2085" s="21"/>
    </row>
    <row r="2086" spans="1:5" x14ac:dyDescent="0.2">
      <c r="A2086" s="22" t="s">
        <v>2111</v>
      </c>
      <c r="B2086" s="25">
        <v>245.74</v>
      </c>
      <c r="C2086" s="25">
        <v>70424830</v>
      </c>
      <c r="D2086" s="21"/>
      <c r="E2086" s="21"/>
    </row>
    <row r="2087" spans="1:5" x14ac:dyDescent="0.2">
      <c r="A2087" s="22" t="s">
        <v>2112</v>
      </c>
      <c r="B2087" s="25">
        <v>237.22</v>
      </c>
      <c r="C2087" s="25">
        <v>67991660</v>
      </c>
      <c r="D2087" s="21"/>
      <c r="E2087" s="21"/>
    </row>
    <row r="2088" spans="1:5" x14ac:dyDescent="0.2">
      <c r="A2088" s="22" t="s">
        <v>2113</v>
      </c>
      <c r="B2088" s="25">
        <v>247.98</v>
      </c>
      <c r="C2088" s="25">
        <v>71075000</v>
      </c>
      <c r="D2088" s="21"/>
      <c r="E2088" s="21"/>
    </row>
    <row r="2089" spans="1:5" x14ac:dyDescent="0.2">
      <c r="A2089" s="22" t="s">
        <v>2114</v>
      </c>
      <c r="B2089" s="25">
        <v>239.75</v>
      </c>
      <c r="C2089" s="25">
        <v>68793110</v>
      </c>
      <c r="D2089" s="21"/>
      <c r="E2089" s="21"/>
    </row>
    <row r="2090" spans="1:5" x14ac:dyDescent="0.2">
      <c r="A2090" s="22" t="s">
        <v>2115</v>
      </c>
      <c r="B2090" s="25">
        <v>242.85</v>
      </c>
      <c r="C2090" s="25">
        <v>69681570</v>
      </c>
      <c r="D2090" s="21"/>
      <c r="E2090" s="21"/>
    </row>
    <row r="2091" spans="1:5" x14ac:dyDescent="0.2">
      <c r="A2091" s="22" t="s">
        <v>2116</v>
      </c>
      <c r="B2091" s="25">
        <v>250.87</v>
      </c>
      <c r="C2091" s="25">
        <v>71947900</v>
      </c>
      <c r="D2091" s="21"/>
      <c r="E2091" s="21"/>
    </row>
    <row r="2092" spans="1:5" x14ac:dyDescent="0.2">
      <c r="A2092" s="22" t="s">
        <v>2117</v>
      </c>
      <c r="B2092" s="25">
        <v>240.56</v>
      </c>
      <c r="C2092" s="25">
        <v>68915510</v>
      </c>
      <c r="D2092" s="21"/>
      <c r="E2092" s="21"/>
    </row>
    <row r="2093" spans="1:5" x14ac:dyDescent="0.2">
      <c r="A2093" s="22" t="s">
        <v>2118</v>
      </c>
      <c r="B2093" s="25">
        <v>236.21</v>
      </c>
      <c r="C2093" s="25">
        <v>67551550</v>
      </c>
      <c r="D2093" s="21"/>
      <c r="E2093" s="21"/>
    </row>
    <row r="2094" spans="1:5" x14ac:dyDescent="0.2">
      <c r="A2094" s="22" t="s">
        <v>2119</v>
      </c>
      <c r="B2094" s="25">
        <v>223.99</v>
      </c>
      <c r="C2094" s="25">
        <v>64056040</v>
      </c>
      <c r="D2094" s="21"/>
      <c r="E2094" s="21"/>
    </row>
    <row r="2095" spans="1:5" x14ac:dyDescent="0.2">
      <c r="A2095" s="22" t="s">
        <v>2120</v>
      </c>
      <c r="B2095" s="25">
        <v>210.87</v>
      </c>
      <c r="C2095" s="25">
        <v>60301700</v>
      </c>
      <c r="D2095" s="21"/>
      <c r="E2095" s="21"/>
    </row>
    <row r="2096" spans="1:5" x14ac:dyDescent="0.2">
      <c r="A2096" s="22" t="s">
        <v>2121</v>
      </c>
      <c r="B2096" s="25">
        <v>220.43</v>
      </c>
      <c r="C2096" s="25">
        <v>62800590</v>
      </c>
      <c r="D2096" s="21"/>
      <c r="E2096" s="21"/>
    </row>
    <row r="2097" spans="1:5" x14ac:dyDescent="0.2">
      <c r="A2097" s="22" t="s">
        <v>2122</v>
      </c>
      <c r="B2097" s="25">
        <v>287.41000000000003</v>
      </c>
      <c r="C2097" s="25">
        <v>81881970</v>
      </c>
      <c r="D2097" s="21"/>
      <c r="E2097" s="21"/>
    </row>
    <row r="2098" spans="1:5" x14ac:dyDescent="0.2">
      <c r="A2098" s="22" t="s">
        <v>2123</v>
      </c>
      <c r="B2098" s="25">
        <v>287.58</v>
      </c>
      <c r="C2098" s="25">
        <v>82020370</v>
      </c>
      <c r="D2098" s="21"/>
      <c r="E2098" s="21"/>
    </row>
    <row r="2099" spans="1:5" x14ac:dyDescent="0.2">
      <c r="A2099" s="22" t="s">
        <v>2124</v>
      </c>
      <c r="B2099" s="25">
        <v>298.66000000000003</v>
      </c>
      <c r="C2099" s="25">
        <v>85180820</v>
      </c>
      <c r="D2099" s="21"/>
      <c r="E2099" s="21"/>
    </row>
    <row r="2100" spans="1:5" x14ac:dyDescent="0.2">
      <c r="A2100" s="22" t="s">
        <v>2125</v>
      </c>
      <c r="B2100" s="25">
        <v>303.95999999999998</v>
      </c>
      <c r="C2100" s="25">
        <v>86678010</v>
      </c>
      <c r="D2100" s="21"/>
      <c r="E2100" s="21"/>
    </row>
    <row r="2101" spans="1:5" x14ac:dyDescent="0.2">
      <c r="A2101" s="22" t="s">
        <v>2126</v>
      </c>
      <c r="B2101" s="25">
        <v>288.91000000000003</v>
      </c>
      <c r="C2101" s="25">
        <v>82600450</v>
      </c>
      <c r="D2101" s="21"/>
      <c r="E2101" s="21"/>
    </row>
    <row r="2102" spans="1:5" x14ac:dyDescent="0.2">
      <c r="A2102" s="22" t="s">
        <v>2127</v>
      </c>
      <c r="B2102" s="25">
        <v>303.42</v>
      </c>
      <c r="C2102" s="25">
        <v>86749500</v>
      </c>
      <c r="D2102" s="21"/>
      <c r="E2102" s="21"/>
    </row>
    <row r="2103" spans="1:5" x14ac:dyDescent="0.2">
      <c r="A2103" s="22" t="s">
        <v>2128</v>
      </c>
      <c r="B2103" s="25">
        <v>302.51</v>
      </c>
      <c r="C2103" s="25">
        <v>86488070</v>
      </c>
      <c r="D2103" s="21"/>
      <c r="E2103" s="21"/>
    </row>
    <row r="2104" spans="1:5" x14ac:dyDescent="0.2">
      <c r="A2104" s="22" t="s">
        <v>2129</v>
      </c>
      <c r="B2104" s="25">
        <v>336.85</v>
      </c>
      <c r="C2104" s="25">
        <v>96276110</v>
      </c>
      <c r="D2104" s="21"/>
      <c r="E2104" s="21"/>
    </row>
    <row r="2105" spans="1:5" x14ac:dyDescent="0.2">
      <c r="A2105" s="22" t="s">
        <v>2130</v>
      </c>
      <c r="B2105" s="25">
        <v>367.02</v>
      </c>
      <c r="C2105" s="25">
        <v>104939150</v>
      </c>
      <c r="D2105" s="21"/>
      <c r="E2105" s="21"/>
    </row>
    <row r="2106" spans="1:5" x14ac:dyDescent="0.2">
      <c r="A2106" s="22" t="s">
        <v>2131</v>
      </c>
      <c r="B2106" s="25">
        <v>376.66</v>
      </c>
      <c r="C2106" s="25">
        <v>107695030</v>
      </c>
      <c r="D2106" s="21"/>
      <c r="E2106" s="21"/>
    </row>
    <row r="2107" spans="1:5" x14ac:dyDescent="0.2">
      <c r="A2107" s="22" t="s">
        <v>2132</v>
      </c>
      <c r="B2107" s="25">
        <v>369.42</v>
      </c>
      <c r="C2107" s="25">
        <v>105961460</v>
      </c>
      <c r="D2107" s="21"/>
      <c r="E2107" s="21"/>
    </row>
    <row r="2108" spans="1:5" x14ac:dyDescent="0.2">
      <c r="A2108" s="22" t="s">
        <v>2133</v>
      </c>
      <c r="B2108" s="25">
        <v>380.98</v>
      </c>
      <c r="C2108" s="25">
        <v>109748030</v>
      </c>
      <c r="D2108" s="21"/>
      <c r="E2108" s="21"/>
    </row>
    <row r="2109" spans="1:5" x14ac:dyDescent="0.2">
      <c r="A2109" s="22" t="s">
        <v>2134</v>
      </c>
      <c r="B2109" s="25">
        <v>381.56</v>
      </c>
      <c r="C2109" s="25">
        <v>110009480</v>
      </c>
      <c r="D2109" s="21"/>
      <c r="E2109" s="21"/>
    </row>
    <row r="2110" spans="1:5" x14ac:dyDescent="0.2">
      <c r="A2110" s="22" t="s">
        <v>2135</v>
      </c>
      <c r="B2110" s="25">
        <v>390.07</v>
      </c>
      <c r="C2110" s="25">
        <v>112459490</v>
      </c>
      <c r="D2110" s="21"/>
      <c r="E2110" s="21"/>
    </row>
    <row r="2111" spans="1:5" x14ac:dyDescent="0.2">
      <c r="A2111" s="22" t="s">
        <v>2136</v>
      </c>
      <c r="B2111" s="25">
        <v>395.52</v>
      </c>
      <c r="C2111" s="25">
        <v>114102680</v>
      </c>
      <c r="D2111" s="21"/>
      <c r="E2111" s="21"/>
    </row>
    <row r="2112" spans="1:5" x14ac:dyDescent="0.2">
      <c r="A2112" s="22" t="s">
        <v>2137</v>
      </c>
      <c r="B2112" s="25">
        <v>410.5</v>
      </c>
      <c r="C2112" s="25">
        <v>118465150</v>
      </c>
      <c r="D2112" s="21"/>
      <c r="E2112" s="21"/>
    </row>
    <row r="2113" spans="1:5" x14ac:dyDescent="0.2">
      <c r="A2113" s="22" t="s">
        <v>2138</v>
      </c>
      <c r="B2113" s="25">
        <v>438.46</v>
      </c>
      <c r="C2113" s="25">
        <v>126669360</v>
      </c>
      <c r="D2113" s="21"/>
      <c r="E2113" s="21"/>
    </row>
    <row r="2114" spans="1:5" x14ac:dyDescent="0.2">
      <c r="A2114" s="22" t="s">
        <v>2139</v>
      </c>
      <c r="B2114" s="25">
        <v>452.98</v>
      </c>
      <c r="C2114" s="25">
        <v>131317640</v>
      </c>
      <c r="D2114" s="21"/>
      <c r="E2114" s="21"/>
    </row>
    <row r="2115" spans="1:5" x14ac:dyDescent="0.2">
      <c r="A2115" s="22" t="s">
        <v>2140</v>
      </c>
      <c r="B2115" s="25">
        <v>460.01</v>
      </c>
      <c r="C2115" s="25">
        <v>133355850</v>
      </c>
      <c r="D2115" s="21"/>
      <c r="E2115" s="21"/>
    </row>
    <row r="2116" spans="1:5" x14ac:dyDescent="0.2">
      <c r="A2116" s="22" t="s">
        <v>2141</v>
      </c>
      <c r="B2116" s="25">
        <v>457.04</v>
      </c>
      <c r="C2116" s="25">
        <v>132595530</v>
      </c>
      <c r="D2116" s="21"/>
      <c r="E2116" s="21"/>
    </row>
    <row r="2117" spans="1:5" x14ac:dyDescent="0.2">
      <c r="A2117" s="22" t="s">
        <v>2142</v>
      </c>
      <c r="B2117" s="25">
        <v>467.7</v>
      </c>
      <c r="C2117" s="25">
        <v>135701645.94</v>
      </c>
      <c r="D2117" s="21"/>
      <c r="E2117" s="21"/>
    </row>
    <row r="2118" spans="1:5" x14ac:dyDescent="0.2">
      <c r="A2118" s="22" t="s">
        <v>2143</v>
      </c>
      <c r="B2118" s="25">
        <v>471.19</v>
      </c>
      <c r="C2118" s="25">
        <v>136635588.99000001</v>
      </c>
      <c r="D2118" s="21"/>
      <c r="E2118" s="21"/>
    </row>
    <row r="2119" spans="1:5" x14ac:dyDescent="0.2">
      <c r="A2119" s="22" t="s">
        <v>2144</v>
      </c>
      <c r="B2119" s="25">
        <v>479.24</v>
      </c>
      <c r="C2119" s="25">
        <v>138969542.16</v>
      </c>
      <c r="D2119" s="21"/>
      <c r="E2119" s="21"/>
    </row>
    <row r="2120" spans="1:5" x14ac:dyDescent="0.2">
      <c r="A2120" s="22" t="s">
        <v>2145</v>
      </c>
      <c r="B2120" s="25">
        <v>491.93</v>
      </c>
      <c r="C2120" s="25">
        <v>142700465.36000001</v>
      </c>
      <c r="D2120" s="21"/>
      <c r="E2120" s="21"/>
    </row>
    <row r="2121" spans="1:5" x14ac:dyDescent="0.2">
      <c r="A2121" s="22" t="s">
        <v>2146</v>
      </c>
      <c r="B2121" s="25">
        <v>486.8</v>
      </c>
      <c r="C2121" s="25">
        <v>141111582.68000001</v>
      </c>
      <c r="D2121" s="21"/>
      <c r="E2121" s="21"/>
    </row>
    <row r="2122" spans="1:5" x14ac:dyDescent="0.2">
      <c r="A2122" s="22" t="s">
        <v>2147</v>
      </c>
      <c r="B2122" s="25">
        <v>494.76</v>
      </c>
      <c r="C2122" s="25">
        <v>143088093.38999999</v>
      </c>
      <c r="D2122" s="21"/>
      <c r="E2122" s="21"/>
    </row>
    <row r="2123" spans="1:5" x14ac:dyDescent="0.2">
      <c r="A2123" s="22" t="s">
        <v>2148</v>
      </c>
      <c r="B2123" s="25">
        <v>489.92</v>
      </c>
      <c r="C2123" s="25">
        <v>141234230.56999999</v>
      </c>
      <c r="D2123" s="21"/>
      <c r="E2123" s="21"/>
    </row>
    <row r="2124" spans="1:5" x14ac:dyDescent="0.2">
      <c r="A2124" s="22" t="s">
        <v>2149</v>
      </c>
      <c r="B2124" s="25">
        <v>468.85</v>
      </c>
      <c r="C2124" s="25">
        <v>135209039.38</v>
      </c>
      <c r="D2124" s="21"/>
      <c r="E2124" s="21"/>
    </row>
    <row r="2125" spans="1:5" x14ac:dyDescent="0.2">
      <c r="A2125" s="22" t="s">
        <v>2150</v>
      </c>
      <c r="B2125" s="25">
        <v>468.39</v>
      </c>
      <c r="C2125" s="25">
        <v>135329583.33000001</v>
      </c>
      <c r="D2125" s="21"/>
      <c r="E2125" s="21"/>
    </row>
    <row r="2126" spans="1:5" x14ac:dyDescent="0.2">
      <c r="A2126" s="22" t="s">
        <v>2151</v>
      </c>
      <c r="B2126" s="25">
        <v>489.12</v>
      </c>
      <c r="C2126" s="25">
        <v>141315970.74000001</v>
      </c>
      <c r="D2126" s="21"/>
      <c r="E2126" s="21"/>
    </row>
    <row r="2127" spans="1:5" x14ac:dyDescent="0.2">
      <c r="A2127" s="22" t="s">
        <v>2152</v>
      </c>
      <c r="B2127" s="25">
        <v>533.44000000000005</v>
      </c>
      <c r="C2127" s="25">
        <v>154120374.18000001</v>
      </c>
      <c r="D2127" s="21"/>
      <c r="E2127" s="21"/>
    </row>
    <row r="2128" spans="1:5" x14ac:dyDescent="0.2">
      <c r="A2128" s="22" t="s">
        <v>2153</v>
      </c>
      <c r="B2128" s="25">
        <v>545.64</v>
      </c>
      <c r="C2128" s="25">
        <v>160994188.86000001</v>
      </c>
      <c r="D2128" s="21"/>
      <c r="E2128" s="21"/>
    </row>
    <row r="2129" spans="1:5" x14ac:dyDescent="0.2">
      <c r="A2129" s="22" t="s">
        <v>2154</v>
      </c>
      <c r="B2129" s="25">
        <v>548.34</v>
      </c>
      <c r="C2129" s="25">
        <v>161860122.21000001</v>
      </c>
      <c r="D2129" s="21"/>
      <c r="E2129" s="21"/>
    </row>
    <row r="2130" spans="1:5" x14ac:dyDescent="0.2">
      <c r="A2130" s="22" t="s">
        <v>2155</v>
      </c>
      <c r="B2130" s="25">
        <v>560.6</v>
      </c>
      <c r="C2130" s="25">
        <v>165433864.78</v>
      </c>
      <c r="D2130" s="21"/>
      <c r="E2130" s="21"/>
    </row>
    <row r="2131" spans="1:5" x14ac:dyDescent="0.2">
      <c r="A2131" s="22" t="s">
        <v>2156</v>
      </c>
      <c r="B2131" s="25">
        <v>591.17999999999995</v>
      </c>
      <c r="C2131" s="25">
        <v>174430468.56</v>
      </c>
      <c r="D2131" s="21"/>
      <c r="E2131" s="21"/>
    </row>
    <row r="2132" spans="1:5" x14ac:dyDescent="0.2">
      <c r="A2132" s="22" t="s">
        <v>2157</v>
      </c>
      <c r="B2132" s="25">
        <v>602.30999999999995</v>
      </c>
      <c r="C2132" s="25">
        <v>177710159.18000001</v>
      </c>
      <c r="D2132" s="21"/>
      <c r="E2132" s="21"/>
    </row>
    <row r="2133" spans="1:5" x14ac:dyDescent="0.2">
      <c r="A2133" s="22" t="s">
        <v>2158</v>
      </c>
      <c r="B2133" s="25">
        <v>589.75</v>
      </c>
      <c r="C2133" s="25">
        <v>174022481.12</v>
      </c>
      <c r="D2133" s="21"/>
      <c r="E2133" s="21"/>
    </row>
    <row r="2134" spans="1:5" x14ac:dyDescent="0.2">
      <c r="A2134" s="22" t="s">
        <v>2159</v>
      </c>
      <c r="B2134" s="25">
        <v>614.12</v>
      </c>
      <c r="C2134" s="25">
        <v>181167687.27000001</v>
      </c>
      <c r="D2134" s="21"/>
      <c r="E2134" s="21"/>
    </row>
    <row r="2135" spans="1:5" x14ac:dyDescent="0.2">
      <c r="A2135" s="22" t="s">
        <v>2160</v>
      </c>
      <c r="B2135" s="25">
        <v>625.44000000000005</v>
      </c>
      <c r="C2135" s="25">
        <v>184492049.12</v>
      </c>
      <c r="D2135" s="21"/>
      <c r="E2135" s="21"/>
    </row>
    <row r="2136" spans="1:5" x14ac:dyDescent="0.2">
      <c r="A2136" s="22" t="s">
        <v>2161</v>
      </c>
      <c r="B2136" s="25">
        <v>639.16</v>
      </c>
      <c r="C2136" s="25">
        <v>188510419.11000001</v>
      </c>
      <c r="D2136" s="21"/>
      <c r="E2136" s="21"/>
    </row>
    <row r="2137" spans="1:5" x14ac:dyDescent="0.2">
      <c r="A2137" s="22" t="s">
        <v>2162</v>
      </c>
      <c r="B2137" s="25">
        <v>635.30999999999995</v>
      </c>
      <c r="C2137" s="25">
        <v>187373667.81</v>
      </c>
      <c r="D2137" s="21"/>
      <c r="E2137" s="21"/>
    </row>
    <row r="2138" spans="1:5" x14ac:dyDescent="0.2">
      <c r="A2138" s="22" t="s">
        <v>2163</v>
      </c>
      <c r="B2138" s="25">
        <v>626.13</v>
      </c>
      <c r="C2138" s="25">
        <v>185070535.18000001</v>
      </c>
      <c r="D2138" s="21"/>
      <c r="E2138" s="21"/>
    </row>
    <row r="2139" spans="1:5" x14ac:dyDescent="0.2">
      <c r="A2139" s="22" t="s">
        <v>2164</v>
      </c>
      <c r="B2139" s="25">
        <v>627.84</v>
      </c>
      <c r="C2139" s="25">
        <v>185672785.41</v>
      </c>
      <c r="D2139" s="21"/>
      <c r="E2139" s="21"/>
    </row>
    <row r="2140" spans="1:5" x14ac:dyDescent="0.2">
      <c r="A2140" s="22" t="s">
        <v>2165</v>
      </c>
      <c r="B2140" s="25">
        <v>634.34</v>
      </c>
      <c r="C2140" s="25">
        <v>187817260.55000001</v>
      </c>
      <c r="D2140" s="21"/>
      <c r="E2140" s="21"/>
    </row>
    <row r="2141" spans="1:5" x14ac:dyDescent="0.2">
      <c r="A2141" s="22" t="s">
        <v>2166</v>
      </c>
      <c r="B2141" s="25">
        <v>637.29999999999995</v>
      </c>
      <c r="C2141" s="25">
        <v>188768250.68000001</v>
      </c>
      <c r="D2141" s="21"/>
      <c r="E2141" s="21"/>
    </row>
    <row r="2142" spans="1:5" x14ac:dyDescent="0.2">
      <c r="A2142" s="22" t="s">
        <v>2167</v>
      </c>
      <c r="B2142" s="25">
        <v>665.26</v>
      </c>
      <c r="C2142" s="25">
        <v>196576932.55000001</v>
      </c>
      <c r="D2142" s="21"/>
      <c r="E2142" s="21"/>
    </row>
    <row r="2143" spans="1:5" x14ac:dyDescent="0.2">
      <c r="A2143" s="22" t="s">
        <v>2168</v>
      </c>
      <c r="B2143" s="25">
        <v>668.57</v>
      </c>
      <c r="C2143" s="25">
        <v>198934397.75</v>
      </c>
      <c r="D2143" s="21"/>
      <c r="E2143" s="21"/>
    </row>
    <row r="2144" spans="1:5" x14ac:dyDescent="0.2">
      <c r="A2144" s="22" t="s">
        <v>2169</v>
      </c>
      <c r="B2144" s="25">
        <v>671.86</v>
      </c>
      <c r="C2144" s="25">
        <v>199893976</v>
      </c>
      <c r="D2144" s="21"/>
      <c r="E2144" s="21"/>
    </row>
    <row r="2145" spans="1:5" x14ac:dyDescent="0.2">
      <c r="A2145" s="22" t="s">
        <v>2170</v>
      </c>
      <c r="B2145" s="25">
        <v>676.63</v>
      </c>
      <c r="C2145" s="25">
        <v>201458215.40000001</v>
      </c>
      <c r="D2145" s="21"/>
      <c r="E2145" s="21"/>
    </row>
    <row r="2146" spans="1:5" x14ac:dyDescent="0.2">
      <c r="A2146" s="22" t="s">
        <v>2171</v>
      </c>
      <c r="B2146" s="25">
        <v>675.62</v>
      </c>
      <c r="C2146" s="25">
        <v>201157086.03</v>
      </c>
      <c r="D2146" s="21"/>
      <c r="E2146" s="21"/>
    </row>
    <row r="2147" spans="1:5" x14ac:dyDescent="0.2">
      <c r="A2147" s="22" t="s">
        <v>2172</v>
      </c>
      <c r="B2147" s="25">
        <v>686.26</v>
      </c>
      <c r="C2147" s="25">
        <v>204325598.16999999</v>
      </c>
      <c r="D2147" s="21"/>
      <c r="E2147" s="21"/>
    </row>
    <row r="2148" spans="1:5" x14ac:dyDescent="0.2">
      <c r="A2148" s="22" t="s">
        <v>2173</v>
      </c>
      <c r="B2148" s="25">
        <v>686.7</v>
      </c>
      <c r="C2148" s="25">
        <v>207898258.90000001</v>
      </c>
      <c r="D2148" s="21"/>
      <c r="E2148" s="21"/>
    </row>
    <row r="2149" spans="1:5" x14ac:dyDescent="0.2">
      <c r="A2149" s="22" t="s">
        <v>2174</v>
      </c>
      <c r="B2149" s="25">
        <v>685.19</v>
      </c>
      <c r="C2149" s="25">
        <v>207786443.84</v>
      </c>
      <c r="D2149" s="21"/>
      <c r="E2149" s="21"/>
    </row>
    <row r="2150" spans="1:5" x14ac:dyDescent="0.2">
      <c r="A2150" s="22" t="s">
        <v>2175</v>
      </c>
      <c r="B2150" s="25">
        <v>685.61</v>
      </c>
      <c r="C2150" s="25">
        <v>208519256.56</v>
      </c>
      <c r="D2150" s="21"/>
      <c r="E2150" s="21"/>
    </row>
    <row r="2151" spans="1:5" x14ac:dyDescent="0.2">
      <c r="A2151" s="22" t="s">
        <v>2176</v>
      </c>
      <c r="B2151" s="25">
        <v>684.29</v>
      </c>
      <c r="C2151" s="25">
        <v>208117735</v>
      </c>
      <c r="D2151" s="21"/>
      <c r="E2151" s="21"/>
    </row>
    <row r="2152" spans="1:5" x14ac:dyDescent="0.2">
      <c r="A2152" s="22" t="s">
        <v>2177</v>
      </c>
      <c r="B2152" s="25">
        <v>667.52</v>
      </c>
      <c r="C2152" s="25">
        <v>203017340.97999999</v>
      </c>
      <c r="D2152" s="21"/>
      <c r="E2152" s="21"/>
    </row>
    <row r="2153" spans="1:5" x14ac:dyDescent="0.2">
      <c r="A2153" s="22" t="s">
        <v>2178</v>
      </c>
      <c r="B2153" s="25">
        <v>675.76</v>
      </c>
      <c r="C2153" s="25">
        <v>206171314.13</v>
      </c>
      <c r="D2153" s="21"/>
      <c r="E2153" s="21"/>
    </row>
    <row r="2154" spans="1:5" x14ac:dyDescent="0.2">
      <c r="A2154" s="22" t="s">
        <v>2179</v>
      </c>
      <c r="B2154" s="25">
        <v>692.74</v>
      </c>
      <c r="C2154" s="25">
        <v>211478667.46000001</v>
      </c>
      <c r="D2154" s="21"/>
      <c r="E2154" s="21"/>
    </row>
    <row r="2155" spans="1:5" x14ac:dyDescent="0.2">
      <c r="A2155" s="22" t="s">
        <v>2180</v>
      </c>
      <c r="B2155" s="25">
        <v>697.44</v>
      </c>
      <c r="C2155" s="25">
        <v>213063336.5</v>
      </c>
      <c r="D2155" s="21"/>
      <c r="E2155" s="21"/>
    </row>
    <row r="2156" spans="1:5" x14ac:dyDescent="0.2">
      <c r="A2156" s="22" t="s">
        <v>2181</v>
      </c>
      <c r="B2156" s="25">
        <v>697.27</v>
      </c>
      <c r="C2156" s="25">
        <v>210878733.06</v>
      </c>
      <c r="D2156" s="21"/>
      <c r="E2156" s="21"/>
    </row>
    <row r="2157" spans="1:5" x14ac:dyDescent="0.2">
      <c r="A2157" s="22" t="s">
        <v>2182</v>
      </c>
      <c r="B2157" s="25">
        <v>711.33</v>
      </c>
      <c r="C2157" s="25">
        <v>214704859.5</v>
      </c>
      <c r="D2157" s="21"/>
      <c r="E2157" s="21"/>
    </row>
    <row r="2158" spans="1:5" x14ac:dyDescent="0.2">
      <c r="A2158" s="22" t="s">
        <v>2183</v>
      </c>
      <c r="B2158" s="25">
        <v>712.52</v>
      </c>
      <c r="C2158" s="25">
        <v>215148924.58000001</v>
      </c>
      <c r="D2158" s="21"/>
      <c r="E2158" s="21"/>
    </row>
    <row r="2159" spans="1:5" x14ac:dyDescent="0.2">
      <c r="A2159" s="22" t="s">
        <v>2184</v>
      </c>
      <c r="B2159" s="25">
        <v>710.43</v>
      </c>
      <c r="C2159" s="25">
        <v>214516789.41999999</v>
      </c>
      <c r="D2159" s="21"/>
      <c r="E2159" s="21"/>
    </row>
    <row r="2160" spans="1:5" x14ac:dyDescent="0.2">
      <c r="A2160" s="22" t="s">
        <v>2185</v>
      </c>
      <c r="B2160" s="25">
        <v>710.12</v>
      </c>
      <c r="C2160" s="25">
        <v>214423021.36000001</v>
      </c>
      <c r="D2160" s="21"/>
      <c r="E2160" s="21"/>
    </row>
    <row r="2161" spans="1:5" x14ac:dyDescent="0.2">
      <c r="A2161" s="22" t="s">
        <v>2186</v>
      </c>
      <c r="B2161" s="25">
        <v>710.03</v>
      </c>
      <c r="C2161" s="25">
        <v>214220863.97</v>
      </c>
      <c r="D2161" s="21"/>
      <c r="E2161" s="21"/>
    </row>
    <row r="2162" spans="1:5" x14ac:dyDescent="0.2">
      <c r="A2162" s="22" t="s">
        <v>2187</v>
      </c>
      <c r="B2162" s="25">
        <v>725.48</v>
      </c>
      <c r="C2162" s="25">
        <v>218966360.81999999</v>
      </c>
      <c r="D2162" s="21"/>
      <c r="E2162" s="21"/>
    </row>
    <row r="2163" spans="1:5" x14ac:dyDescent="0.2">
      <c r="A2163" s="22" t="s">
        <v>2188</v>
      </c>
      <c r="B2163" s="25">
        <v>729.31</v>
      </c>
      <c r="C2163" s="25">
        <v>220734405.74000001</v>
      </c>
      <c r="D2163" s="21"/>
      <c r="E2163" s="21"/>
    </row>
    <row r="2164" spans="1:5" x14ac:dyDescent="0.2">
      <c r="A2164" s="22" t="s">
        <v>2189</v>
      </c>
      <c r="B2164" s="25">
        <v>757.36</v>
      </c>
      <c r="C2164" s="25">
        <v>229292597.31</v>
      </c>
      <c r="D2164" s="21"/>
      <c r="E2164" s="21"/>
    </row>
    <row r="2165" spans="1:5" x14ac:dyDescent="0.2">
      <c r="A2165" s="22" t="s">
        <v>2190</v>
      </c>
      <c r="B2165" s="25">
        <v>755.68</v>
      </c>
      <c r="C2165" s="25">
        <v>229184892.34999999</v>
      </c>
      <c r="D2165" s="21"/>
      <c r="E2165" s="21"/>
    </row>
    <row r="2166" spans="1:5" x14ac:dyDescent="0.2">
      <c r="A2166" s="22" t="s">
        <v>2191</v>
      </c>
      <c r="B2166" s="25">
        <v>753.07</v>
      </c>
      <c r="C2166" s="25">
        <v>228516311.87</v>
      </c>
      <c r="D2166" s="21"/>
      <c r="E2166" s="21"/>
    </row>
    <row r="2167" spans="1:5" x14ac:dyDescent="0.2">
      <c r="A2167" s="22" t="s">
        <v>2192</v>
      </c>
      <c r="B2167" s="25">
        <v>760.38</v>
      </c>
      <c r="C2167" s="25">
        <v>230704021.93000001</v>
      </c>
      <c r="D2167" s="21"/>
      <c r="E2167" s="21"/>
    </row>
    <row r="2168" spans="1:5" x14ac:dyDescent="0.2">
      <c r="A2168" s="22" t="s">
        <v>2193</v>
      </c>
      <c r="B2168" s="25">
        <v>758.06</v>
      </c>
      <c r="C2168" s="25">
        <v>230255828.99000001</v>
      </c>
      <c r="D2168" s="21"/>
      <c r="E2168" s="21"/>
    </row>
    <row r="2169" spans="1:5" x14ac:dyDescent="0.2">
      <c r="A2169" s="22" t="s">
        <v>2194</v>
      </c>
      <c r="B2169" s="25">
        <v>762.9</v>
      </c>
      <c r="C2169" s="25">
        <v>232728925.36000001</v>
      </c>
      <c r="D2169" s="21"/>
      <c r="E2169" s="21"/>
    </row>
    <row r="2170" spans="1:5" x14ac:dyDescent="0.2">
      <c r="A2170" s="22" t="s">
        <v>2195</v>
      </c>
      <c r="B2170" s="25">
        <v>778.11</v>
      </c>
      <c r="C2170" s="25">
        <v>237411344.25999999</v>
      </c>
      <c r="D2170" s="21"/>
      <c r="E2170" s="21"/>
    </row>
    <row r="2171" spans="1:5" x14ac:dyDescent="0.2">
      <c r="A2171" s="22" t="s">
        <v>2196</v>
      </c>
      <c r="B2171" s="25">
        <v>783.65</v>
      </c>
      <c r="C2171" s="25">
        <v>239406459.62</v>
      </c>
      <c r="D2171" s="21"/>
      <c r="E2171" s="21"/>
    </row>
    <row r="2172" spans="1:5" x14ac:dyDescent="0.2">
      <c r="A2172" s="22" t="s">
        <v>2197</v>
      </c>
      <c r="B2172" s="25">
        <v>791.54</v>
      </c>
      <c r="C2172" s="25">
        <v>241861864.88999999</v>
      </c>
      <c r="D2172" s="21"/>
      <c r="E2172" s="21"/>
    </row>
    <row r="2173" spans="1:5" x14ac:dyDescent="0.2">
      <c r="A2173" s="22" t="s">
        <v>2198</v>
      </c>
      <c r="B2173" s="25">
        <v>799.33</v>
      </c>
      <c r="C2173" s="25">
        <v>244511771.31</v>
      </c>
      <c r="D2173" s="21"/>
      <c r="E2173" s="21"/>
    </row>
    <row r="2174" spans="1:5" x14ac:dyDescent="0.2">
      <c r="A2174" s="22" t="s">
        <v>2199</v>
      </c>
      <c r="B2174" s="25">
        <v>808.6</v>
      </c>
      <c r="C2174" s="25">
        <v>247256520</v>
      </c>
      <c r="D2174" s="21"/>
      <c r="E2174" s="21"/>
    </row>
    <row r="2175" spans="1:5" x14ac:dyDescent="0.2">
      <c r="A2175" s="22" t="s">
        <v>2200</v>
      </c>
      <c r="B2175" s="25">
        <v>810.32</v>
      </c>
      <c r="C2175" s="25">
        <v>248357570</v>
      </c>
      <c r="D2175" s="21"/>
      <c r="E2175" s="21"/>
    </row>
    <row r="2176" spans="1:5" x14ac:dyDescent="0.2">
      <c r="A2176" s="22" t="s">
        <v>2201</v>
      </c>
      <c r="B2176" s="25">
        <v>809.81</v>
      </c>
      <c r="C2176" s="25">
        <v>248151447.81</v>
      </c>
      <c r="D2176" s="21"/>
      <c r="E2176" s="21"/>
    </row>
    <row r="2177" spans="1:5" x14ac:dyDescent="0.2">
      <c r="A2177" s="22" t="s">
        <v>2202</v>
      </c>
      <c r="B2177" s="25">
        <v>813.29</v>
      </c>
      <c r="C2177" s="25">
        <v>249324168.83000001</v>
      </c>
      <c r="D2177" s="21"/>
      <c r="E2177" s="21"/>
    </row>
    <row r="2178" spans="1:5" x14ac:dyDescent="0.2">
      <c r="A2178" s="22" t="s">
        <v>2203</v>
      </c>
      <c r="B2178" s="25">
        <v>811.23</v>
      </c>
      <c r="C2178" s="25">
        <v>248867608.22999999</v>
      </c>
      <c r="D2178" s="21"/>
      <c r="E2178" s="21"/>
    </row>
    <row r="2179" spans="1:5" x14ac:dyDescent="0.2">
      <c r="A2179" s="22" t="s">
        <v>2204</v>
      </c>
      <c r="B2179" s="25">
        <v>810.81</v>
      </c>
      <c r="C2179" s="25">
        <v>249228829.22999999</v>
      </c>
      <c r="D2179" s="21"/>
      <c r="E2179" s="21"/>
    </row>
    <row r="2180" spans="1:5" x14ac:dyDescent="0.2">
      <c r="A2180" s="22" t="s">
        <v>2205</v>
      </c>
      <c r="B2180" s="25">
        <v>816.91</v>
      </c>
      <c r="C2180" s="25">
        <v>251268619.34</v>
      </c>
      <c r="D2180" s="21"/>
      <c r="E2180" s="21"/>
    </row>
    <row r="2181" spans="1:5" x14ac:dyDescent="0.2">
      <c r="A2181" s="22" t="s">
        <v>2206</v>
      </c>
      <c r="B2181" s="25">
        <v>816.82</v>
      </c>
      <c r="C2181" s="25">
        <v>251257333.33000001</v>
      </c>
      <c r="D2181" s="21"/>
      <c r="E2181" s="21"/>
    </row>
    <row r="2182" spans="1:5" x14ac:dyDescent="0.2">
      <c r="A2182" s="22" t="s">
        <v>2207</v>
      </c>
      <c r="B2182" s="25">
        <v>820.72</v>
      </c>
      <c r="C2182" s="25">
        <v>252475758.09</v>
      </c>
      <c r="D2182" s="21"/>
      <c r="E2182" s="21"/>
    </row>
    <row r="2183" spans="1:5" x14ac:dyDescent="0.2">
      <c r="A2183" s="22" t="s">
        <v>2208</v>
      </c>
      <c r="B2183" s="25">
        <v>830.92</v>
      </c>
      <c r="C2183" s="25">
        <v>256390459.25</v>
      </c>
      <c r="D2183" s="21"/>
      <c r="E2183" s="21"/>
    </row>
    <row r="2184" spans="1:5" x14ac:dyDescent="0.2">
      <c r="A2184" s="22" t="s">
        <v>2209</v>
      </c>
      <c r="B2184" s="25">
        <v>839.76</v>
      </c>
      <c r="C2184" s="25">
        <v>259026578.28</v>
      </c>
      <c r="D2184" s="21"/>
      <c r="E2184" s="21"/>
    </row>
    <row r="2185" spans="1:5" x14ac:dyDescent="0.2">
      <c r="A2185" s="22" t="s">
        <v>2210</v>
      </c>
      <c r="B2185" s="25">
        <v>844.73</v>
      </c>
      <c r="C2185" s="25">
        <v>260559186.38999999</v>
      </c>
      <c r="D2185" s="21"/>
      <c r="E2185" s="21"/>
    </row>
    <row r="2186" spans="1:5" x14ac:dyDescent="0.2">
      <c r="A2186" s="22" t="s">
        <v>2211</v>
      </c>
      <c r="B2186" s="25">
        <v>859.36</v>
      </c>
      <c r="C2186" s="25">
        <v>266415826.24000001</v>
      </c>
      <c r="D2186" s="21"/>
      <c r="E2186" s="21"/>
    </row>
    <row r="2187" spans="1:5" x14ac:dyDescent="0.2">
      <c r="A2187" s="22" t="s">
        <v>2212</v>
      </c>
      <c r="B2187" s="25">
        <v>864.34</v>
      </c>
      <c r="C2187" s="25">
        <v>268044485.58000001</v>
      </c>
      <c r="D2187" s="21"/>
      <c r="E2187" s="21"/>
    </row>
    <row r="2188" spans="1:5" x14ac:dyDescent="0.2">
      <c r="A2188" s="22" t="s">
        <v>2213</v>
      </c>
      <c r="B2188" s="25">
        <v>870.19</v>
      </c>
      <c r="C2188" s="25">
        <v>275580722.54000002</v>
      </c>
      <c r="D2188" s="21"/>
      <c r="E2188" s="21"/>
    </row>
    <row r="2189" spans="1:5" x14ac:dyDescent="0.2">
      <c r="A2189" s="22" t="s">
        <v>2214</v>
      </c>
      <c r="B2189" s="25">
        <v>873.57</v>
      </c>
      <c r="C2189" s="25">
        <v>276770926.60000002</v>
      </c>
      <c r="D2189" s="21"/>
      <c r="E2189" s="21"/>
    </row>
    <row r="2190" spans="1:5" x14ac:dyDescent="0.2">
      <c r="A2190" s="22" t="s">
        <v>2215</v>
      </c>
      <c r="B2190" s="25">
        <v>875.03</v>
      </c>
      <c r="C2190" s="25">
        <v>278171864.07999998</v>
      </c>
      <c r="D2190" s="21"/>
      <c r="E2190" s="21"/>
    </row>
    <row r="2191" spans="1:5" x14ac:dyDescent="0.2">
      <c r="A2191" s="22" t="s">
        <v>2216</v>
      </c>
      <c r="B2191" s="25">
        <v>874.3</v>
      </c>
      <c r="C2191" s="25">
        <v>278874633.06</v>
      </c>
      <c r="D2191" s="21"/>
      <c r="E2191" s="21"/>
    </row>
    <row r="2192" spans="1:5" x14ac:dyDescent="0.2">
      <c r="A2192" s="22" t="s">
        <v>2217</v>
      </c>
      <c r="B2192" s="25">
        <v>871.87</v>
      </c>
      <c r="C2192" s="25">
        <v>278100781.45999998</v>
      </c>
      <c r="D2192" s="21"/>
      <c r="E2192" s="21"/>
    </row>
    <row r="2193" spans="1:5" x14ac:dyDescent="0.2">
      <c r="A2193" s="22" t="s">
        <v>2218</v>
      </c>
      <c r="B2193" s="25">
        <v>868.86</v>
      </c>
      <c r="C2193" s="25">
        <v>277256538.75</v>
      </c>
      <c r="D2193" s="21"/>
      <c r="E2193" s="21"/>
    </row>
    <row r="2194" spans="1:5" x14ac:dyDescent="0.2">
      <c r="A2194" s="22" t="s">
        <v>2219</v>
      </c>
      <c r="B2194" s="25">
        <v>867.43</v>
      </c>
      <c r="C2194" s="25">
        <v>276729767.92000002</v>
      </c>
      <c r="D2194" s="21"/>
      <c r="E2194" s="21"/>
    </row>
    <row r="2195" spans="1:5" x14ac:dyDescent="0.2">
      <c r="A2195" s="22" t="s">
        <v>2220</v>
      </c>
      <c r="B2195" s="25">
        <v>871.58</v>
      </c>
      <c r="C2195" s="25">
        <v>279026972.06999999</v>
      </c>
      <c r="D2195" s="21"/>
      <c r="E2195" s="21"/>
    </row>
    <row r="2196" spans="1:5" x14ac:dyDescent="0.2">
      <c r="A2196" s="22" t="s">
        <v>2221</v>
      </c>
      <c r="B2196" s="25">
        <v>871.77</v>
      </c>
      <c r="C2196" s="25">
        <v>279086338.68000001</v>
      </c>
      <c r="D2196" s="21"/>
      <c r="E2196" s="21"/>
    </row>
    <row r="2197" spans="1:5" x14ac:dyDescent="0.2">
      <c r="A2197" s="22" t="s">
        <v>2222</v>
      </c>
      <c r="B2197" s="25">
        <v>879.11</v>
      </c>
      <c r="C2197" s="25">
        <v>281404477.56</v>
      </c>
      <c r="D2197" s="21"/>
      <c r="E2197" s="21"/>
    </row>
    <row r="2198" spans="1:5" x14ac:dyDescent="0.2">
      <c r="A2198" s="22" t="s">
        <v>2223</v>
      </c>
      <c r="B2198" s="25">
        <v>873.53</v>
      </c>
      <c r="C2198" s="25">
        <v>279145715.69999999</v>
      </c>
      <c r="D2198" s="21"/>
      <c r="E2198" s="21"/>
    </row>
    <row r="2199" spans="1:5" x14ac:dyDescent="0.2">
      <c r="A2199" s="22" t="s">
        <v>2224</v>
      </c>
      <c r="B2199" s="25">
        <v>871.53</v>
      </c>
      <c r="C2199" s="25">
        <v>278389767.00999999</v>
      </c>
      <c r="D2199" s="21"/>
      <c r="E2199" s="21"/>
    </row>
    <row r="2200" spans="1:5" x14ac:dyDescent="0.2">
      <c r="A2200" s="22" t="s">
        <v>2225</v>
      </c>
      <c r="B2200" s="25">
        <v>876.8</v>
      </c>
      <c r="C2200" s="25">
        <v>280316468.81</v>
      </c>
      <c r="D2200" s="21"/>
      <c r="E2200" s="21"/>
    </row>
    <row r="2201" spans="1:5" x14ac:dyDescent="0.2">
      <c r="A2201" s="22" t="s">
        <v>2226</v>
      </c>
      <c r="B2201" s="25">
        <v>877.44</v>
      </c>
      <c r="C2201" s="25">
        <v>280516275.49000001</v>
      </c>
      <c r="D2201" s="21"/>
      <c r="E2201" s="21"/>
    </row>
    <row r="2202" spans="1:5" x14ac:dyDescent="0.2">
      <c r="A2202" s="22" t="s">
        <v>2227</v>
      </c>
      <c r="B2202" s="25">
        <v>878.57</v>
      </c>
      <c r="C2202" s="25">
        <v>280778316.77999997</v>
      </c>
      <c r="D2202" s="21"/>
      <c r="E2202" s="21"/>
    </row>
    <row r="2203" spans="1:5" x14ac:dyDescent="0.2">
      <c r="A2203" s="22" t="s">
        <v>2228</v>
      </c>
      <c r="B2203" s="25">
        <v>877.15</v>
      </c>
      <c r="C2203" s="25">
        <v>279305694.24000001</v>
      </c>
      <c r="D2203" s="21"/>
      <c r="E2203" s="21"/>
    </row>
    <row r="2204" spans="1:5" x14ac:dyDescent="0.2">
      <c r="A2204" s="22" t="s">
        <v>2229</v>
      </c>
      <c r="B2204" s="25">
        <v>873.42</v>
      </c>
      <c r="C2204" s="25">
        <v>278112713.51999998</v>
      </c>
      <c r="D2204" s="21"/>
      <c r="E2204" s="21"/>
    </row>
    <row r="2205" spans="1:5" x14ac:dyDescent="0.2">
      <c r="A2205" s="22" t="s">
        <v>2230</v>
      </c>
      <c r="B2205" s="25">
        <v>872.32</v>
      </c>
      <c r="C2205" s="25">
        <v>279133566.81</v>
      </c>
      <c r="D2205" s="21"/>
      <c r="E2205" s="21"/>
    </row>
    <row r="2206" spans="1:5" x14ac:dyDescent="0.2">
      <c r="A2206" s="22" t="s">
        <v>2231</v>
      </c>
      <c r="B2206" s="25">
        <v>875.64</v>
      </c>
      <c r="C2206" s="25">
        <v>280094763.11000001</v>
      </c>
      <c r="D2206" s="21"/>
      <c r="E2206" s="21"/>
    </row>
    <row r="2207" spans="1:5" x14ac:dyDescent="0.2">
      <c r="A2207" s="22" t="s">
        <v>2232</v>
      </c>
      <c r="B2207" s="25">
        <v>884.73</v>
      </c>
      <c r="C2207" s="25">
        <v>286771225.02999997</v>
      </c>
      <c r="D2207" s="21"/>
      <c r="E2207" s="21"/>
    </row>
    <row r="2208" spans="1:5" x14ac:dyDescent="0.2">
      <c r="A2208" s="22" t="s">
        <v>2233</v>
      </c>
      <c r="B2208" s="25">
        <v>887.41</v>
      </c>
      <c r="C2208" s="25">
        <v>289101979.75</v>
      </c>
      <c r="D2208" s="21"/>
      <c r="E2208" s="21"/>
    </row>
    <row r="2209" spans="1:5" x14ac:dyDescent="0.2">
      <c r="A2209" s="22" t="s">
        <v>2234</v>
      </c>
      <c r="B2209" s="25">
        <v>891.36</v>
      </c>
      <c r="C2209" s="25">
        <v>290383636.61000001</v>
      </c>
      <c r="D2209" s="21"/>
      <c r="E2209" s="21"/>
    </row>
    <row r="2210" spans="1:5" x14ac:dyDescent="0.2">
      <c r="A2210" s="22" t="s">
        <v>2235</v>
      </c>
      <c r="B2210" s="25">
        <v>889.03</v>
      </c>
      <c r="C2210" s="25">
        <v>290432570.58999997</v>
      </c>
      <c r="D2210" s="21"/>
      <c r="E2210" s="21"/>
    </row>
    <row r="2211" spans="1:5" x14ac:dyDescent="0.2">
      <c r="A2211" s="22" t="s">
        <v>2236</v>
      </c>
      <c r="B2211" s="25">
        <v>892.32</v>
      </c>
      <c r="C2211" s="25">
        <v>290699570.27999997</v>
      </c>
      <c r="D2211" s="21"/>
      <c r="E2211" s="21"/>
    </row>
    <row r="2212" spans="1:5" x14ac:dyDescent="0.2">
      <c r="A2212" s="22" t="s">
        <v>2237</v>
      </c>
      <c r="B2212" s="25">
        <v>889.93</v>
      </c>
      <c r="C2212" s="25">
        <v>291253284.92000002</v>
      </c>
      <c r="D2212" s="21"/>
      <c r="E2212" s="21"/>
    </row>
    <row r="2213" spans="1:5" x14ac:dyDescent="0.2">
      <c r="A2213" s="22" t="s">
        <v>2238</v>
      </c>
      <c r="B2213" s="25">
        <v>887.71</v>
      </c>
      <c r="C2213" s="25">
        <v>291947246.76999998</v>
      </c>
      <c r="D2213" s="21"/>
      <c r="E2213" s="21"/>
    </row>
    <row r="2214" spans="1:5" x14ac:dyDescent="0.2">
      <c r="A2214" s="22" t="s">
        <v>2239</v>
      </c>
      <c r="B2214" s="25">
        <v>887.53</v>
      </c>
      <c r="C2214" s="25">
        <v>291538863.07999998</v>
      </c>
      <c r="D2214" s="21"/>
      <c r="E2214" s="21"/>
    </row>
    <row r="2215" spans="1:5" x14ac:dyDescent="0.2">
      <c r="A2215" s="22" t="s">
        <v>2240</v>
      </c>
      <c r="B2215" s="25">
        <v>883.97</v>
      </c>
      <c r="C2215" s="25">
        <v>290410416.14999998</v>
      </c>
      <c r="D2215" s="21"/>
      <c r="E2215" s="21"/>
    </row>
    <row r="2216" spans="1:5" x14ac:dyDescent="0.2">
      <c r="A2216" s="22" t="s">
        <v>2241</v>
      </c>
      <c r="B2216" s="25">
        <v>874.89</v>
      </c>
      <c r="C2216" s="25">
        <v>286672889.24000001</v>
      </c>
      <c r="D2216" s="21"/>
      <c r="E2216" s="21"/>
    </row>
    <row r="2217" spans="1:5" x14ac:dyDescent="0.2">
      <c r="A2217" s="22" t="s">
        <v>2242</v>
      </c>
      <c r="B2217" s="25">
        <v>872.37</v>
      </c>
      <c r="C2217" s="25">
        <v>285586399.45999998</v>
      </c>
      <c r="D2217" s="21"/>
      <c r="E2217" s="21"/>
    </row>
    <row r="2218" spans="1:5" x14ac:dyDescent="0.2">
      <c r="A2218" s="22" t="s">
        <v>2243</v>
      </c>
      <c r="B2218" s="25">
        <v>869.88</v>
      </c>
      <c r="C2218" s="25">
        <v>284802153.61000001</v>
      </c>
      <c r="D2218" s="21"/>
      <c r="E2218" s="21"/>
    </row>
    <row r="2219" spans="1:5" x14ac:dyDescent="0.2">
      <c r="A2219" s="22" t="s">
        <v>2244</v>
      </c>
      <c r="B2219" s="25">
        <v>866.55</v>
      </c>
      <c r="C2219" s="25">
        <v>283897346.50999999</v>
      </c>
      <c r="D2219" s="21"/>
      <c r="E2219" s="21"/>
    </row>
    <row r="2220" spans="1:5" x14ac:dyDescent="0.2">
      <c r="A2220" s="22" t="s">
        <v>2245</v>
      </c>
      <c r="B2220" s="25">
        <v>863.96</v>
      </c>
      <c r="C2220" s="25">
        <v>283064413.88999999</v>
      </c>
      <c r="D2220" s="21"/>
      <c r="E2220" s="21"/>
    </row>
    <row r="2221" spans="1:5" x14ac:dyDescent="0.2">
      <c r="A2221" s="22" t="s">
        <v>2246</v>
      </c>
      <c r="B2221" s="25">
        <v>859.17</v>
      </c>
      <c r="C2221" s="25">
        <v>281447484.80000001</v>
      </c>
      <c r="D2221" s="21"/>
      <c r="E2221" s="21"/>
    </row>
    <row r="2222" spans="1:5" x14ac:dyDescent="0.2">
      <c r="A2222" s="22" t="s">
        <v>2247</v>
      </c>
      <c r="B2222" s="25">
        <v>853.37</v>
      </c>
      <c r="C2222" s="25">
        <v>280295262.86000001</v>
      </c>
      <c r="D2222" s="21"/>
      <c r="E2222" s="21"/>
    </row>
    <row r="2223" spans="1:5" x14ac:dyDescent="0.2">
      <c r="A2223" s="22" t="s">
        <v>2248</v>
      </c>
      <c r="B2223" s="25">
        <v>854.82</v>
      </c>
      <c r="C2223" s="25">
        <v>281048512.47000003</v>
      </c>
      <c r="D2223" s="21"/>
      <c r="E2223" s="21"/>
    </row>
    <row r="2224" spans="1:5" x14ac:dyDescent="0.2">
      <c r="A2224" s="22" t="s">
        <v>2249</v>
      </c>
      <c r="B2224" s="25">
        <v>852.14</v>
      </c>
      <c r="C2224" s="25">
        <v>280166200.12</v>
      </c>
      <c r="D2224" s="21"/>
      <c r="E2224" s="21"/>
    </row>
    <row r="2225" spans="1:5" x14ac:dyDescent="0.2">
      <c r="A2225" s="22" t="s">
        <v>2250</v>
      </c>
      <c r="B2225" s="25">
        <v>852.78</v>
      </c>
      <c r="C2225" s="25">
        <v>280468071.79000002</v>
      </c>
      <c r="D2225" s="21"/>
      <c r="E2225" s="21"/>
    </row>
    <row r="2226" spans="1:5" x14ac:dyDescent="0.2">
      <c r="A2226" s="22" t="s">
        <v>2251</v>
      </c>
      <c r="B2226" s="25">
        <v>849.37</v>
      </c>
      <c r="C2226" s="25">
        <v>279976483.58999997</v>
      </c>
      <c r="D2226" s="21"/>
      <c r="E2226" s="21"/>
    </row>
    <row r="2227" spans="1:5" x14ac:dyDescent="0.2">
      <c r="A2227" s="22" t="s">
        <v>2252</v>
      </c>
      <c r="B2227" s="25">
        <v>851.17</v>
      </c>
      <c r="C2227" s="25">
        <v>280526942.63</v>
      </c>
      <c r="D2227" s="21"/>
      <c r="E2227" s="21"/>
    </row>
    <row r="2228" spans="1:5" x14ac:dyDescent="0.2">
      <c r="A2228" s="22" t="s">
        <v>2253</v>
      </c>
      <c r="B2228" s="25">
        <v>853.43</v>
      </c>
      <c r="C2228" s="25">
        <v>281223929.10000002</v>
      </c>
      <c r="D2228" s="21"/>
      <c r="E2228" s="21"/>
    </row>
    <row r="2229" spans="1:5" x14ac:dyDescent="0.2">
      <c r="A2229" s="22" t="s">
        <v>2254</v>
      </c>
      <c r="B2229" s="25">
        <v>853.41</v>
      </c>
      <c r="C2229" s="25">
        <v>281312338.12</v>
      </c>
      <c r="D2229" s="21"/>
      <c r="E2229" s="21"/>
    </row>
    <row r="2230" spans="1:5" x14ac:dyDescent="0.2">
      <c r="A2230" s="22" t="s">
        <v>2255</v>
      </c>
      <c r="B2230" s="25">
        <v>854.1</v>
      </c>
      <c r="C2230" s="25">
        <v>282333002.75</v>
      </c>
      <c r="D2230" s="21"/>
      <c r="E2230" s="21"/>
    </row>
    <row r="2231" spans="1:5" x14ac:dyDescent="0.2">
      <c r="A2231" s="22" t="s">
        <v>2256</v>
      </c>
      <c r="B2231" s="25">
        <v>854.15</v>
      </c>
      <c r="C2231" s="25">
        <v>281480787.62</v>
      </c>
      <c r="D2231" s="21"/>
      <c r="E2231" s="21"/>
    </row>
    <row r="2232" spans="1:5" x14ac:dyDescent="0.2">
      <c r="A2232" s="22" t="s">
        <v>2257</v>
      </c>
      <c r="B2232" s="25">
        <v>853.01</v>
      </c>
      <c r="C2232" s="25">
        <v>281155914.20999998</v>
      </c>
      <c r="D2232" s="21"/>
      <c r="E2232" s="21"/>
    </row>
    <row r="2233" spans="1:5" x14ac:dyDescent="0.2">
      <c r="A2233" s="22" t="s">
        <v>2258</v>
      </c>
      <c r="B2233" s="25">
        <v>848.19</v>
      </c>
      <c r="C2233" s="25">
        <v>279670764.31</v>
      </c>
      <c r="D2233" s="21"/>
      <c r="E2233" s="21"/>
    </row>
    <row r="2234" spans="1:5" x14ac:dyDescent="0.2">
      <c r="A2234" s="22" t="s">
        <v>2259</v>
      </c>
      <c r="B2234" s="25">
        <v>844.36</v>
      </c>
      <c r="C2234" s="25">
        <v>278388289.73000002</v>
      </c>
      <c r="D2234" s="21"/>
      <c r="E2234" s="21"/>
    </row>
    <row r="2235" spans="1:5" x14ac:dyDescent="0.2">
      <c r="A2235" s="22" t="s">
        <v>2260</v>
      </c>
      <c r="B2235" s="25">
        <v>850.27</v>
      </c>
      <c r="C2235" s="25">
        <v>281369509.42000002</v>
      </c>
      <c r="D2235" s="21"/>
      <c r="E2235" s="21"/>
    </row>
    <row r="2236" spans="1:5" x14ac:dyDescent="0.2">
      <c r="A2236" s="22" t="s">
        <v>2261</v>
      </c>
      <c r="B2236" s="25">
        <v>851.22</v>
      </c>
      <c r="C2236" s="25">
        <v>281944458.39999998</v>
      </c>
      <c r="D2236" s="21"/>
      <c r="E2236" s="21"/>
    </row>
    <row r="2237" spans="1:5" x14ac:dyDescent="0.2">
      <c r="A2237" s="22" t="s">
        <v>2262</v>
      </c>
      <c r="B2237" s="25">
        <v>847.92</v>
      </c>
      <c r="C2237" s="25">
        <v>281055279.63999999</v>
      </c>
      <c r="D2237" s="21"/>
      <c r="E2237" s="21"/>
    </row>
    <row r="2238" spans="1:5" x14ac:dyDescent="0.2">
      <c r="A2238" s="22" t="s">
        <v>2263</v>
      </c>
      <c r="B2238" s="25">
        <v>843.65</v>
      </c>
      <c r="C2238" s="25">
        <v>279650276.56999999</v>
      </c>
      <c r="D2238" s="21"/>
      <c r="E2238" s="21"/>
    </row>
    <row r="2239" spans="1:5" x14ac:dyDescent="0.2">
      <c r="A2239" s="22" t="s">
        <v>2264</v>
      </c>
      <c r="B2239" s="25">
        <v>853.08</v>
      </c>
      <c r="C2239" s="25">
        <v>282817750.04000002</v>
      </c>
      <c r="D2239" s="21"/>
      <c r="E2239" s="21"/>
    </row>
    <row r="2240" spans="1:5" x14ac:dyDescent="0.2">
      <c r="A2240" s="22" t="s">
        <v>2265</v>
      </c>
      <c r="B2240" s="25">
        <v>851.38</v>
      </c>
      <c r="C2240" s="25">
        <v>282919041.95999998</v>
      </c>
      <c r="D2240" s="21"/>
      <c r="E2240" s="21"/>
    </row>
    <row r="2241" spans="1:5" x14ac:dyDescent="0.2">
      <c r="A2241" s="22" t="s">
        <v>2266</v>
      </c>
      <c r="B2241" s="25">
        <v>857.58</v>
      </c>
      <c r="C2241" s="25">
        <v>284982096.95999998</v>
      </c>
      <c r="D2241" s="21"/>
      <c r="E2241" s="21"/>
    </row>
    <row r="2242" spans="1:5" x14ac:dyDescent="0.2">
      <c r="A2242" s="22" t="s">
        <v>2267</v>
      </c>
      <c r="B2242" s="25">
        <v>856.16</v>
      </c>
      <c r="C2242" s="25">
        <v>284502798.91000003</v>
      </c>
      <c r="D2242" s="21"/>
      <c r="E2242" s="21"/>
    </row>
    <row r="2243" spans="1:5" x14ac:dyDescent="0.2">
      <c r="A2243" s="22" t="s">
        <v>2268</v>
      </c>
      <c r="B2243" s="25">
        <v>849.36</v>
      </c>
      <c r="C2243" s="25">
        <v>282707292.12</v>
      </c>
      <c r="D2243" s="21"/>
      <c r="E2243" s="21"/>
    </row>
    <row r="2244" spans="1:5" x14ac:dyDescent="0.2">
      <c r="A2244" s="22" t="s">
        <v>2269</v>
      </c>
      <c r="B2244" s="25">
        <v>859.02</v>
      </c>
      <c r="C2244" s="25">
        <v>285964495.79000002</v>
      </c>
      <c r="D2244" s="21"/>
      <c r="E2244" s="21"/>
    </row>
    <row r="2245" spans="1:5" x14ac:dyDescent="0.2">
      <c r="A2245" s="22" t="s">
        <v>2270</v>
      </c>
      <c r="B2245" s="25">
        <v>851.2</v>
      </c>
      <c r="C2245" s="25">
        <v>283447820.19999999</v>
      </c>
      <c r="D2245" s="21"/>
      <c r="E2245" s="21"/>
    </row>
    <row r="2246" spans="1:5" x14ac:dyDescent="0.2">
      <c r="A2246" s="22" t="s">
        <v>2271</v>
      </c>
      <c r="B2246" s="25">
        <v>855.42</v>
      </c>
      <c r="C2246" s="25">
        <v>285244229.5</v>
      </c>
      <c r="D2246" s="21"/>
      <c r="E2246" s="21"/>
    </row>
    <row r="2247" spans="1:5" x14ac:dyDescent="0.2">
      <c r="A2247" s="22" t="s">
        <v>2272</v>
      </c>
      <c r="B2247" s="25">
        <v>857.81</v>
      </c>
      <c r="C2247" s="25">
        <v>286040098.81999999</v>
      </c>
      <c r="D2247" s="21"/>
      <c r="E2247" s="21"/>
    </row>
    <row r="2248" spans="1:5" x14ac:dyDescent="0.2">
      <c r="A2248" s="22" t="s">
        <v>2273</v>
      </c>
      <c r="B2248" s="25">
        <v>876.99</v>
      </c>
      <c r="C2248" s="25">
        <v>297496949.44999999</v>
      </c>
      <c r="D2248" s="21"/>
      <c r="E2248" s="21"/>
    </row>
    <row r="2249" spans="1:5" x14ac:dyDescent="0.2">
      <c r="A2249" s="22" t="s">
        <v>2274</v>
      </c>
      <c r="B2249" s="25">
        <v>871.07</v>
      </c>
      <c r="C2249" s="25">
        <v>295285362.72000003</v>
      </c>
      <c r="D2249" s="21"/>
      <c r="E2249" s="21"/>
    </row>
    <row r="2250" spans="1:5" x14ac:dyDescent="0.2">
      <c r="A2250" s="22" t="s">
        <v>2275</v>
      </c>
      <c r="B2250" s="25">
        <v>869.31</v>
      </c>
      <c r="C2250" s="25">
        <v>295265104.54000002</v>
      </c>
      <c r="D2250" s="21"/>
      <c r="E2250" s="21"/>
    </row>
    <row r="2251" spans="1:5" x14ac:dyDescent="0.2">
      <c r="A2251" s="22" t="s">
        <v>2276</v>
      </c>
      <c r="B2251" s="25">
        <v>867.82</v>
      </c>
      <c r="C2251" s="25">
        <v>295220936.58999997</v>
      </c>
      <c r="D2251" s="21"/>
      <c r="E2251" s="21"/>
    </row>
    <row r="2252" spans="1:5" x14ac:dyDescent="0.2">
      <c r="A2252" s="22" t="s">
        <v>2277</v>
      </c>
      <c r="B2252" s="25">
        <v>879.4</v>
      </c>
      <c r="C2252" s="25">
        <v>299372862.47000003</v>
      </c>
      <c r="D2252" s="21"/>
      <c r="E2252" s="21"/>
    </row>
    <row r="2253" spans="1:5" x14ac:dyDescent="0.2">
      <c r="A2253" s="22" t="s">
        <v>2278</v>
      </c>
      <c r="B2253" s="25">
        <v>877.28</v>
      </c>
      <c r="C2253" s="25">
        <v>299433829.80000001</v>
      </c>
      <c r="D2253" s="21"/>
      <c r="E2253" s="21"/>
    </row>
    <row r="2254" spans="1:5" x14ac:dyDescent="0.2">
      <c r="A2254" s="22" t="s">
        <v>2279</v>
      </c>
      <c r="B2254" s="25">
        <v>881.13</v>
      </c>
      <c r="C2254" s="25">
        <v>300747190.5</v>
      </c>
      <c r="D2254" s="21"/>
      <c r="E2254" s="21"/>
    </row>
    <row r="2255" spans="1:5" x14ac:dyDescent="0.2">
      <c r="A2255" s="22" t="s">
        <v>2280</v>
      </c>
      <c r="B2255" s="25">
        <v>911.54</v>
      </c>
      <c r="C2255" s="25">
        <v>314022943.63</v>
      </c>
      <c r="D2255" s="21"/>
      <c r="E2255" s="21"/>
    </row>
    <row r="2256" spans="1:5" x14ac:dyDescent="0.2">
      <c r="A2256" s="22" t="s">
        <v>2281</v>
      </c>
      <c r="B2256" s="25">
        <v>910.7</v>
      </c>
      <c r="C2256" s="25">
        <v>313701434.94999999</v>
      </c>
      <c r="D2256" s="21"/>
      <c r="E2256" s="21"/>
    </row>
    <row r="2257" spans="1:5" x14ac:dyDescent="0.2">
      <c r="A2257" s="22" t="s">
        <v>2282</v>
      </c>
      <c r="B2257" s="25">
        <v>918.59</v>
      </c>
      <c r="C2257" s="25">
        <v>318770428.25</v>
      </c>
      <c r="D2257" s="21"/>
      <c r="E2257" s="21"/>
    </row>
    <row r="2258" spans="1:5" x14ac:dyDescent="0.2">
      <c r="A2258" s="22" t="s">
        <v>2283</v>
      </c>
      <c r="B2258" s="25">
        <v>902.53</v>
      </c>
      <c r="C2258" s="25">
        <v>313097305.80000001</v>
      </c>
      <c r="D2258" s="21"/>
      <c r="E2258" s="21"/>
    </row>
    <row r="2259" spans="1:5" x14ac:dyDescent="0.2">
      <c r="A2259" s="22" t="s">
        <v>2284</v>
      </c>
      <c r="B2259" s="25">
        <v>901.65</v>
      </c>
      <c r="C2259" s="25">
        <v>313212602.50999999</v>
      </c>
      <c r="D2259" s="21"/>
      <c r="E2259" s="21"/>
    </row>
    <row r="2260" spans="1:5" x14ac:dyDescent="0.2">
      <c r="A2260" s="22" t="s">
        <v>2285</v>
      </c>
      <c r="B2260" s="25">
        <v>909.96</v>
      </c>
      <c r="C2260" s="25">
        <v>316460355.20999998</v>
      </c>
      <c r="D2260" s="21"/>
      <c r="E2260" s="21"/>
    </row>
    <row r="2261" spans="1:5" x14ac:dyDescent="0.2">
      <c r="A2261" s="22" t="s">
        <v>2286</v>
      </c>
      <c r="B2261" s="25">
        <v>907.05</v>
      </c>
      <c r="C2261" s="25">
        <v>315722925.13999999</v>
      </c>
      <c r="D2261" s="21"/>
      <c r="E2261" s="21"/>
    </row>
    <row r="2262" spans="1:5" x14ac:dyDescent="0.2">
      <c r="A2262" s="22" t="s">
        <v>2287</v>
      </c>
      <c r="B2262" s="25">
        <v>911.02</v>
      </c>
      <c r="C2262" s="25">
        <v>316736363.95999998</v>
      </c>
      <c r="D2262" s="21"/>
      <c r="E2262" s="21"/>
    </row>
    <row r="2263" spans="1:5" x14ac:dyDescent="0.2">
      <c r="A2263" s="22" t="s">
        <v>2288</v>
      </c>
      <c r="B2263" s="25">
        <v>910.39</v>
      </c>
      <c r="C2263" s="25">
        <v>315698413.58999997</v>
      </c>
      <c r="D2263" s="21"/>
      <c r="E2263" s="21"/>
    </row>
    <row r="2264" spans="1:5" x14ac:dyDescent="0.2">
      <c r="A2264" s="22" t="s">
        <v>2289</v>
      </c>
      <c r="B2264" s="25">
        <v>919.41</v>
      </c>
      <c r="C2264" s="25">
        <v>320811348.50999999</v>
      </c>
      <c r="D2264" s="21"/>
      <c r="E2264" s="21"/>
    </row>
    <row r="2265" spans="1:5" x14ac:dyDescent="0.2">
      <c r="A2265" s="22" t="s">
        <v>2290</v>
      </c>
      <c r="B2265" s="25">
        <v>929.28</v>
      </c>
      <c r="C2265" s="25">
        <v>324313831.08999997</v>
      </c>
      <c r="D2265" s="21"/>
      <c r="E2265" s="21"/>
    </row>
    <row r="2266" spans="1:5" x14ac:dyDescent="0.2">
      <c r="A2266" s="22" t="s">
        <v>2291</v>
      </c>
      <c r="B2266" s="25">
        <v>931.61</v>
      </c>
      <c r="C2266" s="25">
        <v>324953532.55000001</v>
      </c>
      <c r="D2266" s="21"/>
      <c r="E2266" s="21"/>
    </row>
    <row r="2267" spans="1:5" x14ac:dyDescent="0.2">
      <c r="A2267" s="22" t="s">
        <v>2292</v>
      </c>
      <c r="B2267" s="25">
        <v>930.2</v>
      </c>
      <c r="C2267" s="25">
        <v>324669999.75999999</v>
      </c>
      <c r="D2267" s="21"/>
      <c r="E2267" s="21"/>
    </row>
    <row r="2268" spans="1:5" x14ac:dyDescent="0.2">
      <c r="A2268" s="22" t="s">
        <v>2293</v>
      </c>
      <c r="B2268" s="25">
        <v>927.68</v>
      </c>
      <c r="C2268" s="25">
        <v>324253863.49000001</v>
      </c>
      <c r="D2268" s="21"/>
      <c r="E2268" s="21"/>
    </row>
    <row r="2269" spans="1:5" x14ac:dyDescent="0.2">
      <c r="A2269" s="22" t="s">
        <v>2294</v>
      </c>
      <c r="B2269" s="25">
        <v>931.63</v>
      </c>
      <c r="C2269" s="25">
        <v>324726004.42000002</v>
      </c>
      <c r="D2269" s="21"/>
      <c r="E2269" s="21"/>
    </row>
    <row r="2270" spans="1:5" x14ac:dyDescent="0.2">
      <c r="A2270" s="22" t="s">
        <v>2295</v>
      </c>
      <c r="B2270" s="25">
        <v>930.44</v>
      </c>
      <c r="C2270" s="25">
        <v>323768791.61000001</v>
      </c>
      <c r="D2270" s="21"/>
      <c r="E2270" s="21"/>
    </row>
    <row r="2271" spans="1:5" x14ac:dyDescent="0.2">
      <c r="A2271" s="22" t="s">
        <v>2296</v>
      </c>
      <c r="B2271" s="25">
        <v>932.49</v>
      </c>
      <c r="C2271" s="25">
        <v>324689069.62</v>
      </c>
      <c r="D2271" s="21"/>
      <c r="E2271" s="21"/>
    </row>
    <row r="2272" spans="1:5" x14ac:dyDescent="0.2">
      <c r="A2272" s="22" t="s">
        <v>2297</v>
      </c>
      <c r="B2272" s="25">
        <v>924.13</v>
      </c>
      <c r="C2272" s="25">
        <v>321552947.00999999</v>
      </c>
      <c r="D2272" s="21"/>
      <c r="E2272" s="21"/>
    </row>
    <row r="2273" spans="1:5" x14ac:dyDescent="0.2">
      <c r="A2273" s="22" t="s">
        <v>2298</v>
      </c>
      <c r="B2273" s="25">
        <v>913.24</v>
      </c>
      <c r="C2273" s="25">
        <v>318607265.02999997</v>
      </c>
      <c r="D2273" s="21"/>
      <c r="E2273" s="21"/>
    </row>
    <row r="2274" spans="1:5" x14ac:dyDescent="0.2">
      <c r="A2274" s="22" t="s">
        <v>2299</v>
      </c>
      <c r="B2274" s="25">
        <v>921.4</v>
      </c>
      <c r="C2274" s="25">
        <v>321803064.63999999</v>
      </c>
      <c r="D2274" s="21"/>
      <c r="E2274" s="21"/>
    </row>
    <row r="2275" spans="1:5" x14ac:dyDescent="0.2">
      <c r="A2275" s="22" t="s">
        <v>2300</v>
      </c>
      <c r="B2275" s="25">
        <v>911.76</v>
      </c>
      <c r="C2275" s="25">
        <v>318242970.58999997</v>
      </c>
      <c r="D2275" s="21"/>
      <c r="E2275" s="21"/>
    </row>
    <row r="2276" spans="1:5" x14ac:dyDescent="0.2">
      <c r="A2276" s="22" t="s">
        <v>2301</v>
      </c>
      <c r="B2276" s="25">
        <v>909.04</v>
      </c>
      <c r="C2276" s="25">
        <v>316311420.32999998</v>
      </c>
      <c r="D2276" s="21"/>
      <c r="E2276" s="21"/>
    </row>
    <row r="2277" spans="1:5" x14ac:dyDescent="0.2">
      <c r="A2277" s="22" t="s">
        <v>2302</v>
      </c>
      <c r="B2277" s="25">
        <v>901.58</v>
      </c>
      <c r="C2277" s="25">
        <v>313370581.63999999</v>
      </c>
      <c r="D2277" s="21"/>
      <c r="E2277" s="21"/>
    </row>
    <row r="2278" spans="1:5" x14ac:dyDescent="0.2">
      <c r="A2278" s="22" t="s">
        <v>2303</v>
      </c>
      <c r="B2278" s="25">
        <v>902.65</v>
      </c>
      <c r="C2278" s="25">
        <v>316118283.25</v>
      </c>
      <c r="D2278" s="21"/>
      <c r="E2278" s="21"/>
    </row>
    <row r="2279" spans="1:5" x14ac:dyDescent="0.2">
      <c r="A2279" s="22" t="s">
        <v>2304</v>
      </c>
      <c r="B2279" s="25">
        <v>901.02</v>
      </c>
      <c r="C2279" s="25">
        <v>315662582.38</v>
      </c>
      <c r="D2279" s="21"/>
      <c r="E2279" s="21"/>
    </row>
    <row r="2280" spans="1:5" x14ac:dyDescent="0.2">
      <c r="A2280" s="22" t="s">
        <v>2305</v>
      </c>
      <c r="B2280" s="25">
        <v>905.11</v>
      </c>
      <c r="C2280" s="25">
        <v>310188104.05000001</v>
      </c>
      <c r="D2280" s="21"/>
      <c r="E2280" s="21"/>
    </row>
    <row r="2281" spans="1:5" x14ac:dyDescent="0.2">
      <c r="A2281" s="22" t="s">
        <v>2306</v>
      </c>
      <c r="B2281" s="25">
        <v>914.69</v>
      </c>
      <c r="C2281" s="25">
        <v>312338104.95999998</v>
      </c>
      <c r="D2281" s="21"/>
      <c r="E2281" s="21"/>
    </row>
    <row r="2282" spans="1:5" x14ac:dyDescent="0.2">
      <c r="A2282" s="22" t="s">
        <v>2307</v>
      </c>
      <c r="B2282" s="25">
        <v>916.18</v>
      </c>
      <c r="C2282" s="25">
        <v>312070985.69999999</v>
      </c>
      <c r="D2282" s="21"/>
      <c r="E2282" s="21"/>
    </row>
    <row r="2283" spans="1:5" x14ac:dyDescent="0.2">
      <c r="A2283" s="22" t="s">
        <v>2308</v>
      </c>
      <c r="B2283" s="25">
        <v>910.1</v>
      </c>
      <c r="C2283" s="25">
        <v>310411178.52999997</v>
      </c>
      <c r="D2283" s="21"/>
      <c r="E2283" s="21"/>
    </row>
    <row r="2284" spans="1:5" x14ac:dyDescent="0.2">
      <c r="A2284" s="22" t="s">
        <v>2309</v>
      </c>
      <c r="B2284" s="25">
        <v>905.08</v>
      </c>
      <c r="C2284" s="25">
        <v>308147287.88</v>
      </c>
      <c r="D2284" s="21"/>
      <c r="E2284" s="21"/>
    </row>
    <row r="2285" spans="1:5" x14ac:dyDescent="0.2">
      <c r="A2285" s="22" t="s">
        <v>2310</v>
      </c>
      <c r="B2285" s="25">
        <v>924</v>
      </c>
      <c r="C2285" s="25">
        <v>311376250.17000002</v>
      </c>
      <c r="D2285" s="21"/>
      <c r="E2285" s="21"/>
    </row>
    <row r="2286" spans="1:5" x14ac:dyDescent="0.2">
      <c r="A2286" s="22" t="s">
        <v>2311</v>
      </c>
      <c r="B2286" s="25">
        <v>932.51</v>
      </c>
      <c r="C2286" s="25">
        <v>309521248.88</v>
      </c>
      <c r="D2286" s="21"/>
      <c r="E2286" s="21"/>
    </row>
    <row r="2287" spans="1:5" x14ac:dyDescent="0.2">
      <c r="A2287" s="22" t="s">
        <v>2312</v>
      </c>
      <c r="B2287" s="25">
        <v>933.24</v>
      </c>
      <c r="C2287" s="25">
        <v>306527673.83999997</v>
      </c>
      <c r="D2287" s="21"/>
      <c r="E2287" s="21"/>
    </row>
    <row r="2288" spans="1:5" x14ac:dyDescent="0.2">
      <c r="A2288" s="22" t="s">
        <v>2313</v>
      </c>
      <c r="B2288" s="25">
        <v>957.2</v>
      </c>
      <c r="C2288" s="25">
        <v>314059490.79000002</v>
      </c>
      <c r="D2288" s="21"/>
      <c r="E2288" s="21"/>
    </row>
    <row r="2289" spans="1:5" x14ac:dyDescent="0.2">
      <c r="A2289" s="22" t="s">
        <v>2314</v>
      </c>
      <c r="B2289" s="25">
        <v>960.5</v>
      </c>
      <c r="C2289" s="25">
        <v>312244328.79000002</v>
      </c>
      <c r="D2289" s="21"/>
      <c r="E2289" s="21"/>
    </row>
    <row r="2290" spans="1:5" x14ac:dyDescent="0.2">
      <c r="A2290" s="22" t="s">
        <v>2315</v>
      </c>
      <c r="B2290" s="25">
        <v>955.68</v>
      </c>
      <c r="C2290" s="25">
        <v>308896707.99000001</v>
      </c>
      <c r="D2290" s="21"/>
      <c r="E2290" s="21"/>
    </row>
    <row r="2291" spans="1:5" x14ac:dyDescent="0.2">
      <c r="A2291" s="22" t="s">
        <v>2316</v>
      </c>
      <c r="B2291" s="25">
        <v>952.58</v>
      </c>
      <c r="C2291" s="25">
        <v>308238995.45999998</v>
      </c>
      <c r="D2291" s="21"/>
      <c r="E2291" s="21"/>
    </row>
    <row r="2292" spans="1:5" x14ac:dyDescent="0.2">
      <c r="A2292" s="22" t="s">
        <v>2317</v>
      </c>
      <c r="B2292" s="25">
        <v>984.08</v>
      </c>
      <c r="C2292" s="25">
        <v>314560776.81</v>
      </c>
      <c r="D2292" s="21"/>
      <c r="E2292" s="21"/>
    </row>
    <row r="2293" spans="1:5" x14ac:dyDescent="0.2">
      <c r="A2293" s="22" t="s">
        <v>2318</v>
      </c>
      <c r="B2293" s="25">
        <v>1010.58</v>
      </c>
      <c r="C2293" s="25">
        <v>328420342.32999998</v>
      </c>
      <c r="D2293" s="21"/>
      <c r="E2293" s="21"/>
    </row>
    <row r="2294" spans="1:5" x14ac:dyDescent="0.2">
      <c r="A2294" s="22" t="s">
        <v>2319</v>
      </c>
      <c r="B2294" s="25">
        <v>1015.75</v>
      </c>
      <c r="C2294" s="25">
        <v>328507708.52999997</v>
      </c>
      <c r="D2294" s="21"/>
      <c r="E2294" s="21"/>
    </row>
    <row r="2295" spans="1:5" x14ac:dyDescent="0.2">
      <c r="A2295" s="22" t="s">
        <v>2320</v>
      </c>
      <c r="B2295" s="25">
        <v>1021.38</v>
      </c>
      <c r="C2295" s="25">
        <v>329580493.25999999</v>
      </c>
      <c r="D2295" s="21"/>
      <c r="E2295" s="21"/>
    </row>
    <row r="2296" spans="1:5" x14ac:dyDescent="0.2">
      <c r="A2296" s="22" t="s">
        <v>2321</v>
      </c>
      <c r="B2296" s="25">
        <v>1038.3800000000001</v>
      </c>
      <c r="C2296" s="25">
        <v>335073699.54000002</v>
      </c>
      <c r="D2296" s="21"/>
      <c r="E2296" s="21"/>
    </row>
    <row r="2297" spans="1:5" x14ac:dyDescent="0.2">
      <c r="A2297" s="22" t="s">
        <v>2322</v>
      </c>
      <c r="B2297" s="25">
        <v>1030.94</v>
      </c>
      <c r="C2297" s="25">
        <v>331088954.63999999</v>
      </c>
      <c r="D2297" s="21"/>
      <c r="E2297" s="21"/>
    </row>
    <row r="2298" spans="1:5" x14ac:dyDescent="0.2">
      <c r="A2298" s="22" t="s">
        <v>2323</v>
      </c>
      <c r="B2298" s="25">
        <v>1033.74</v>
      </c>
      <c r="C2298" s="25">
        <v>330552858.51999998</v>
      </c>
      <c r="D2298" s="21"/>
      <c r="E2298" s="21"/>
    </row>
    <row r="2299" spans="1:5" x14ac:dyDescent="0.2">
      <c r="A2299" s="22" t="s">
        <v>2324</v>
      </c>
      <c r="B2299" s="25">
        <v>1029.77</v>
      </c>
      <c r="C2299" s="25">
        <v>327400720.22000003</v>
      </c>
      <c r="D2299" s="21"/>
      <c r="E2299" s="21"/>
    </row>
    <row r="2300" spans="1:5" x14ac:dyDescent="0.2">
      <c r="A2300" s="22" t="s">
        <v>2325</v>
      </c>
      <c r="B2300" s="25">
        <v>1027.6199999999999</v>
      </c>
      <c r="C2300" s="25">
        <v>325013550.38999999</v>
      </c>
      <c r="D2300" s="21"/>
      <c r="E2300" s="21"/>
    </row>
    <row r="2301" spans="1:5" x14ac:dyDescent="0.2">
      <c r="A2301" s="22" t="s">
        <v>2326</v>
      </c>
      <c r="B2301" s="25">
        <v>1022.88</v>
      </c>
      <c r="C2301" s="25">
        <v>324180783</v>
      </c>
      <c r="D2301" s="21"/>
      <c r="E2301" s="21"/>
    </row>
    <row r="2302" spans="1:5" x14ac:dyDescent="0.2">
      <c r="A2302" s="22" t="s">
        <v>2327</v>
      </c>
      <c r="B2302" s="25">
        <v>1023.01</v>
      </c>
      <c r="C2302" s="25">
        <v>330787846.69</v>
      </c>
      <c r="D2302" s="21"/>
      <c r="E2302" s="21"/>
    </row>
    <row r="2303" spans="1:5" x14ac:dyDescent="0.2">
      <c r="A2303" s="22" t="s">
        <v>2328</v>
      </c>
      <c r="B2303" s="25">
        <v>1017.83</v>
      </c>
      <c r="C2303" s="25">
        <v>325319132.45999998</v>
      </c>
      <c r="D2303" s="21"/>
      <c r="E2303" s="21"/>
    </row>
    <row r="2304" spans="1:5" x14ac:dyDescent="0.2">
      <c r="A2304" s="22" t="s">
        <v>2329</v>
      </c>
      <c r="B2304" s="25">
        <v>1018.07</v>
      </c>
      <c r="C2304" s="25">
        <v>326594135.97000003</v>
      </c>
      <c r="D2304" s="21"/>
      <c r="E2304" s="21"/>
    </row>
    <row r="2305" spans="1:5" x14ac:dyDescent="0.2">
      <c r="A2305" s="22" t="s">
        <v>2330</v>
      </c>
      <c r="B2305" s="25">
        <v>1018.62</v>
      </c>
      <c r="C2305" s="25">
        <v>327366063.43000001</v>
      </c>
      <c r="D2305" s="21"/>
      <c r="E2305" s="21"/>
    </row>
    <row r="2306" spans="1:5" x14ac:dyDescent="0.2">
      <c r="A2306" s="22" t="s">
        <v>2331</v>
      </c>
      <c r="B2306" s="25">
        <v>1019.6</v>
      </c>
      <c r="C2306" s="25">
        <v>326489141.67000002</v>
      </c>
      <c r="D2306" s="21"/>
      <c r="E2306" s="21"/>
    </row>
    <row r="2307" spans="1:5" x14ac:dyDescent="0.2">
      <c r="A2307" s="22" t="s">
        <v>2332</v>
      </c>
      <c r="B2307" s="25">
        <v>1024.0999999999999</v>
      </c>
      <c r="C2307" s="25">
        <v>330330695.70999998</v>
      </c>
      <c r="D2307" s="21"/>
      <c r="E2307" s="21"/>
    </row>
    <row r="2308" spans="1:5" x14ac:dyDescent="0.2">
      <c r="A2308" s="22" t="s">
        <v>2333</v>
      </c>
      <c r="B2308" s="25">
        <v>1025.3599999999999</v>
      </c>
      <c r="C2308" s="25">
        <v>331473256.26999998</v>
      </c>
      <c r="D2308" s="21"/>
      <c r="E2308" s="21"/>
    </row>
    <row r="2309" spans="1:5" x14ac:dyDescent="0.2">
      <c r="A2309" s="22" t="s">
        <v>2334</v>
      </c>
      <c r="B2309" s="25">
        <v>1024.1500000000001</v>
      </c>
      <c r="C2309" s="25">
        <v>330185065.60000002</v>
      </c>
      <c r="D2309" s="21"/>
      <c r="E2309" s="21"/>
    </row>
    <row r="2310" spans="1:5" x14ac:dyDescent="0.2">
      <c r="A2310" s="22" t="s">
        <v>2335</v>
      </c>
      <c r="B2310" s="25">
        <v>1021.44</v>
      </c>
      <c r="C2310" s="25">
        <v>331920620.16000003</v>
      </c>
      <c r="D2310" s="21"/>
      <c r="E2310" s="21"/>
    </row>
    <row r="2311" spans="1:5" x14ac:dyDescent="0.2">
      <c r="A2311" s="22" t="s">
        <v>2336</v>
      </c>
      <c r="B2311" s="25">
        <v>1015.77</v>
      </c>
      <c r="C2311" s="25">
        <v>331323485.22000003</v>
      </c>
      <c r="D2311" s="21"/>
      <c r="E2311" s="21"/>
    </row>
    <row r="2312" spans="1:5" x14ac:dyDescent="0.2">
      <c r="A2312" s="22" t="s">
        <v>2337</v>
      </c>
      <c r="B2312" s="25">
        <v>1015.37</v>
      </c>
      <c r="C2312" s="25">
        <v>331305891.47000003</v>
      </c>
      <c r="D2312" s="21"/>
      <c r="E2312" s="21"/>
    </row>
    <row r="2313" spans="1:5" x14ac:dyDescent="0.2">
      <c r="A2313" s="22" t="s">
        <v>2338</v>
      </c>
      <c r="B2313" s="25">
        <v>1016.47</v>
      </c>
      <c r="C2313" s="25">
        <v>329687160.77999997</v>
      </c>
      <c r="D2313" s="21"/>
      <c r="E2313" s="21"/>
    </row>
    <row r="2314" spans="1:5" x14ac:dyDescent="0.2">
      <c r="A2314" s="22" t="s">
        <v>2339</v>
      </c>
      <c r="B2314" s="25">
        <v>1016.6</v>
      </c>
      <c r="C2314" s="25">
        <v>330080553.97000003</v>
      </c>
      <c r="D2314" s="21"/>
      <c r="E2314" s="21"/>
    </row>
    <row r="2315" spans="1:5" x14ac:dyDescent="0.2">
      <c r="A2315" s="22" t="s">
        <v>2340</v>
      </c>
      <c r="B2315" s="25">
        <v>1017.47</v>
      </c>
      <c r="C2315" s="25">
        <v>329239445.32999998</v>
      </c>
      <c r="D2315" s="21"/>
      <c r="E2315" s="21"/>
    </row>
    <row r="2316" spans="1:5" x14ac:dyDescent="0.2">
      <c r="A2316" s="22" t="s">
        <v>2341</v>
      </c>
      <c r="B2316" s="25">
        <v>1013.69</v>
      </c>
      <c r="C2316" s="25">
        <v>326435203.13999999</v>
      </c>
      <c r="D2316" s="21"/>
      <c r="E2316" s="21"/>
    </row>
    <row r="2317" spans="1:5" x14ac:dyDescent="0.2">
      <c r="A2317" s="22" t="s">
        <v>2342</v>
      </c>
      <c r="B2317" s="25">
        <v>1009.26</v>
      </c>
      <c r="C2317" s="25">
        <v>324756648.13</v>
      </c>
      <c r="D2317" s="21"/>
      <c r="E2317" s="21"/>
    </row>
    <row r="2318" spans="1:5" x14ac:dyDescent="0.2">
      <c r="A2318" s="22" t="s">
        <v>2343</v>
      </c>
      <c r="B2318" s="25">
        <v>1006.85</v>
      </c>
      <c r="C2318" s="25">
        <v>323980554.08999997</v>
      </c>
      <c r="D2318" s="21"/>
      <c r="E2318" s="21"/>
    </row>
    <row r="2319" spans="1:5" x14ac:dyDescent="0.2">
      <c r="A2319" s="22" t="s">
        <v>2344</v>
      </c>
      <c r="B2319" s="25">
        <v>997.25</v>
      </c>
      <c r="C2319" s="25">
        <v>320958225.13</v>
      </c>
      <c r="D2319" s="21"/>
      <c r="E2319" s="21"/>
    </row>
    <row r="2320" spans="1:5" x14ac:dyDescent="0.2">
      <c r="A2320" s="22" t="s">
        <v>2345</v>
      </c>
      <c r="B2320" s="25">
        <v>991.16</v>
      </c>
      <c r="C2320" s="25">
        <v>317450224.88999999</v>
      </c>
      <c r="D2320" s="21"/>
      <c r="E2320" s="21"/>
    </row>
    <row r="2321" spans="1:5" x14ac:dyDescent="0.2">
      <c r="A2321" s="22" t="s">
        <v>2346</v>
      </c>
      <c r="B2321" s="25">
        <v>991.83</v>
      </c>
      <c r="C2321" s="25">
        <v>317531213.13999999</v>
      </c>
      <c r="D2321" s="21"/>
      <c r="E2321" s="21"/>
    </row>
    <row r="2322" spans="1:5" x14ac:dyDescent="0.2">
      <c r="A2322" s="22" t="s">
        <v>2347</v>
      </c>
      <c r="B2322" s="25">
        <v>986.68</v>
      </c>
      <c r="C2322" s="25">
        <v>316445517.04000002</v>
      </c>
      <c r="D2322" s="21"/>
      <c r="E2322" s="21"/>
    </row>
    <row r="2323" spans="1:5" x14ac:dyDescent="0.2">
      <c r="A2323" s="22" t="s">
        <v>2348</v>
      </c>
      <c r="B2323" s="25">
        <v>983.45</v>
      </c>
      <c r="C2323" s="25">
        <v>317570330.48000002</v>
      </c>
      <c r="D2323" s="21"/>
      <c r="E2323" s="21"/>
    </row>
    <row r="2324" spans="1:5" x14ac:dyDescent="0.2">
      <c r="A2324" s="22" t="s">
        <v>2349</v>
      </c>
      <c r="B2324" s="25">
        <v>977.5</v>
      </c>
      <c r="C2324" s="25">
        <v>314690896.35000002</v>
      </c>
      <c r="D2324" s="21"/>
      <c r="E2324" s="21"/>
    </row>
    <row r="2325" spans="1:5" x14ac:dyDescent="0.2">
      <c r="A2325" s="22" t="s">
        <v>2350</v>
      </c>
      <c r="B2325" s="25">
        <v>980.93</v>
      </c>
      <c r="C2325" s="25">
        <v>311175394.17000002</v>
      </c>
      <c r="D2325" s="21"/>
      <c r="E2325" s="21"/>
    </row>
    <row r="2326" spans="1:5" x14ac:dyDescent="0.2">
      <c r="A2326" s="22" t="s">
        <v>2351</v>
      </c>
      <c r="B2326" s="25">
        <v>982.23</v>
      </c>
      <c r="C2326" s="25">
        <v>311307753.76999998</v>
      </c>
      <c r="D2326" s="21"/>
      <c r="E2326" s="21"/>
    </row>
    <row r="2327" spans="1:5" x14ac:dyDescent="0.2">
      <c r="A2327" s="22" t="s">
        <v>2352</v>
      </c>
      <c r="B2327" s="25">
        <v>979.38</v>
      </c>
      <c r="C2327" s="25">
        <v>310494274.16000003</v>
      </c>
      <c r="D2327" s="21"/>
      <c r="E2327" s="21"/>
    </row>
    <row r="2328" spans="1:5" x14ac:dyDescent="0.2">
      <c r="A2328" s="22" t="s">
        <v>2353</v>
      </c>
      <c r="B2328" s="25">
        <v>984.01</v>
      </c>
      <c r="C2328" s="25">
        <v>312116582.81</v>
      </c>
      <c r="D2328" s="21"/>
      <c r="E2328" s="21"/>
    </row>
    <row r="2329" spans="1:5" x14ac:dyDescent="0.2">
      <c r="A2329" s="22" t="s">
        <v>2354</v>
      </c>
      <c r="B2329" s="25">
        <v>991.92</v>
      </c>
      <c r="C2329" s="25">
        <v>313606142.95999998</v>
      </c>
      <c r="D2329" s="21"/>
      <c r="E2329" s="21"/>
    </row>
    <row r="2330" spans="1:5" x14ac:dyDescent="0.2">
      <c r="A2330" s="22" t="s">
        <v>2355</v>
      </c>
      <c r="B2330" s="25">
        <v>1000.98</v>
      </c>
      <c r="C2330" s="25">
        <v>316622320.20999998</v>
      </c>
      <c r="D2330" s="21"/>
      <c r="E2330" s="21"/>
    </row>
    <row r="2331" spans="1:5" x14ac:dyDescent="0.2">
      <c r="A2331" s="22" t="s">
        <v>2356</v>
      </c>
      <c r="B2331" s="25">
        <v>1007.51</v>
      </c>
      <c r="C2331" s="25">
        <v>318065374.45999998</v>
      </c>
      <c r="D2331" s="21"/>
      <c r="E2331" s="21"/>
    </row>
    <row r="2332" spans="1:5" x14ac:dyDescent="0.2">
      <c r="A2332" s="22" t="s">
        <v>2357</v>
      </c>
      <c r="B2332" s="25">
        <v>1010.34</v>
      </c>
      <c r="C2332" s="25">
        <v>320721753.41000003</v>
      </c>
      <c r="D2332" s="21"/>
      <c r="E2332" s="21"/>
    </row>
    <row r="2333" spans="1:5" x14ac:dyDescent="0.2">
      <c r="A2333" s="22" t="s">
        <v>2358</v>
      </c>
      <c r="B2333" s="25">
        <v>1013.36</v>
      </c>
      <c r="C2333" s="25">
        <v>321752616.73000002</v>
      </c>
      <c r="D2333" s="21"/>
      <c r="E2333" s="21"/>
    </row>
    <row r="2334" spans="1:5" x14ac:dyDescent="0.2">
      <c r="A2334" s="22" t="s">
        <v>2359</v>
      </c>
      <c r="B2334" s="25">
        <v>1011.34</v>
      </c>
      <c r="C2334" s="25">
        <v>321217295.43000001</v>
      </c>
      <c r="D2334" s="21"/>
      <c r="E2334" s="21"/>
    </row>
    <row r="2335" spans="1:5" x14ac:dyDescent="0.2">
      <c r="A2335" s="22" t="s">
        <v>2360</v>
      </c>
      <c r="B2335" s="25">
        <v>1008.46</v>
      </c>
      <c r="C2335" s="25">
        <v>321604384.97000003</v>
      </c>
      <c r="D2335" s="21"/>
      <c r="E2335" s="21"/>
    </row>
    <row r="2336" spans="1:5" x14ac:dyDescent="0.2">
      <c r="A2336" s="22" t="s">
        <v>2361</v>
      </c>
      <c r="B2336" s="25">
        <v>1009.42</v>
      </c>
      <c r="C2336" s="25">
        <v>320897488.12</v>
      </c>
      <c r="D2336" s="21"/>
      <c r="E2336" s="21"/>
    </row>
    <row r="2337" spans="1:5" x14ac:dyDescent="0.2">
      <c r="A2337" s="22" t="s">
        <v>2362</v>
      </c>
      <c r="B2337" s="25">
        <v>1012.08</v>
      </c>
      <c r="C2337" s="25">
        <v>325929450.51999998</v>
      </c>
      <c r="D2337" s="21"/>
      <c r="E2337" s="21"/>
    </row>
    <row r="2338" spans="1:5" x14ac:dyDescent="0.2">
      <c r="A2338" s="22" t="s">
        <v>2363</v>
      </c>
      <c r="B2338" s="25">
        <v>1009.89</v>
      </c>
      <c r="C2338" s="25">
        <v>326419994.62</v>
      </c>
      <c r="D2338" s="21"/>
      <c r="E2338" s="21"/>
    </row>
    <row r="2339" spans="1:5" x14ac:dyDescent="0.2">
      <c r="A2339" s="22" t="s">
        <v>2364</v>
      </c>
      <c r="B2339" s="25">
        <v>1003.58</v>
      </c>
      <c r="C2339" s="25">
        <v>323974948.26999998</v>
      </c>
      <c r="D2339" s="21"/>
      <c r="E2339" s="21"/>
    </row>
    <row r="2340" spans="1:5" x14ac:dyDescent="0.2">
      <c r="A2340" s="22" t="s">
        <v>2365</v>
      </c>
      <c r="B2340" s="25">
        <v>1005.17</v>
      </c>
      <c r="C2340" s="25">
        <v>324571771.67000002</v>
      </c>
      <c r="D2340" s="21"/>
      <c r="E2340" s="21"/>
    </row>
    <row r="2341" spans="1:5" x14ac:dyDescent="0.2">
      <c r="A2341" s="22" t="s">
        <v>2366</v>
      </c>
      <c r="B2341" s="25">
        <v>1002.17</v>
      </c>
      <c r="C2341" s="25">
        <v>326552770.14999998</v>
      </c>
      <c r="D2341" s="21"/>
      <c r="E2341" s="21"/>
    </row>
    <row r="2342" spans="1:5" x14ac:dyDescent="0.2">
      <c r="A2342" s="22" t="s">
        <v>2367</v>
      </c>
      <c r="B2342" s="25">
        <v>1006.09</v>
      </c>
      <c r="C2342" s="25">
        <v>327862232.66000003</v>
      </c>
      <c r="D2342" s="21"/>
      <c r="E2342" s="21"/>
    </row>
    <row r="2343" spans="1:5" x14ac:dyDescent="0.2">
      <c r="A2343" s="22" t="s">
        <v>2368</v>
      </c>
      <c r="B2343" s="25">
        <v>1001.94</v>
      </c>
      <c r="C2343" s="25">
        <v>326684322.79000002</v>
      </c>
      <c r="D2343" s="21"/>
      <c r="E2343" s="21"/>
    </row>
    <row r="2344" spans="1:5" x14ac:dyDescent="0.2">
      <c r="A2344" s="22" t="s">
        <v>2369</v>
      </c>
      <c r="B2344" s="25">
        <v>991.11</v>
      </c>
      <c r="C2344" s="25">
        <v>324089453.57999998</v>
      </c>
      <c r="D2344" s="21"/>
      <c r="E2344" s="21"/>
    </row>
    <row r="2345" spans="1:5" x14ac:dyDescent="0.2">
      <c r="A2345" s="22" t="s">
        <v>2370</v>
      </c>
      <c r="B2345" s="25">
        <v>992.16</v>
      </c>
      <c r="C2345" s="25">
        <v>324846082.43000001</v>
      </c>
      <c r="D2345" s="21"/>
      <c r="E2345" s="21"/>
    </row>
    <row r="2346" spans="1:5" x14ac:dyDescent="0.2">
      <c r="A2346" s="22" t="s">
        <v>2371</v>
      </c>
      <c r="B2346" s="25">
        <v>984.69</v>
      </c>
      <c r="C2346" s="25">
        <v>323286121.50999999</v>
      </c>
      <c r="D2346" s="21"/>
      <c r="E2346" s="21"/>
    </row>
    <row r="2347" spans="1:5" x14ac:dyDescent="0.2">
      <c r="A2347" s="22" t="s">
        <v>2372</v>
      </c>
      <c r="B2347" s="25">
        <v>977.49</v>
      </c>
      <c r="C2347" s="25">
        <v>321586480.05000001</v>
      </c>
      <c r="D2347" s="21"/>
      <c r="E2347" s="21"/>
    </row>
    <row r="2348" spans="1:5" x14ac:dyDescent="0.2">
      <c r="A2348" s="22" t="s">
        <v>2373</v>
      </c>
      <c r="B2348" s="25">
        <v>968.91</v>
      </c>
      <c r="C2348" s="25">
        <v>316746994.05000001</v>
      </c>
      <c r="D2348" s="21"/>
      <c r="E2348" s="21"/>
    </row>
    <row r="2349" spans="1:5" x14ac:dyDescent="0.2">
      <c r="A2349" s="22" t="s">
        <v>2374</v>
      </c>
      <c r="B2349" s="25">
        <v>964.62</v>
      </c>
      <c r="C2349" s="25">
        <v>315445421.10000002</v>
      </c>
      <c r="D2349" s="21"/>
      <c r="E2349" s="21"/>
    </row>
    <row r="2350" spans="1:5" x14ac:dyDescent="0.2">
      <c r="A2350" s="22" t="s">
        <v>2375</v>
      </c>
      <c r="B2350" s="25">
        <v>957.8</v>
      </c>
      <c r="C2350" s="25">
        <v>313017639.52999997</v>
      </c>
      <c r="D2350" s="21"/>
      <c r="E2350" s="21"/>
    </row>
    <row r="2351" spans="1:5" x14ac:dyDescent="0.2">
      <c r="A2351" s="22" t="s">
        <v>2376</v>
      </c>
      <c r="B2351" s="25">
        <v>969.91</v>
      </c>
      <c r="C2351" s="25">
        <v>317060895.31999999</v>
      </c>
      <c r="D2351" s="21"/>
      <c r="E2351" s="21"/>
    </row>
    <row r="2352" spans="1:5" x14ac:dyDescent="0.2">
      <c r="A2352" s="22" t="s">
        <v>2377</v>
      </c>
      <c r="B2352" s="25">
        <v>971.76</v>
      </c>
      <c r="C2352" s="25">
        <v>317757808.06999999</v>
      </c>
      <c r="D2352" s="21"/>
      <c r="E2352" s="21"/>
    </row>
    <row r="2353" spans="1:5" x14ac:dyDescent="0.2">
      <c r="A2353" s="22" t="s">
        <v>2378</v>
      </c>
      <c r="B2353" s="25">
        <v>964.37</v>
      </c>
      <c r="C2353" s="25">
        <v>312806652.27999997</v>
      </c>
      <c r="D2353" s="21"/>
      <c r="E2353" s="21"/>
    </row>
    <row r="2354" spans="1:5" x14ac:dyDescent="0.2">
      <c r="A2354" s="22" t="s">
        <v>2379</v>
      </c>
      <c r="B2354" s="25">
        <v>960.82</v>
      </c>
      <c r="C2354" s="25">
        <v>310583847.55000001</v>
      </c>
      <c r="D2354" s="21"/>
      <c r="E2354" s="21"/>
    </row>
    <row r="2355" spans="1:5" x14ac:dyDescent="0.2">
      <c r="A2355" s="22" t="s">
        <v>2380</v>
      </c>
      <c r="B2355" s="25">
        <v>962.22</v>
      </c>
      <c r="C2355" s="25">
        <v>311322701.44999999</v>
      </c>
      <c r="D2355" s="21"/>
      <c r="E2355" s="21"/>
    </row>
    <row r="2356" spans="1:5" x14ac:dyDescent="0.2">
      <c r="A2356" s="22" t="s">
        <v>2381</v>
      </c>
      <c r="B2356" s="25">
        <v>958.84</v>
      </c>
      <c r="C2356" s="25">
        <v>310892490.17000002</v>
      </c>
      <c r="D2356" s="21"/>
      <c r="E2356" s="21"/>
    </row>
    <row r="2357" spans="1:5" x14ac:dyDescent="0.2">
      <c r="A2357" s="22" t="s">
        <v>2382</v>
      </c>
      <c r="B2357" s="25">
        <v>957.85</v>
      </c>
      <c r="C2357" s="25">
        <v>311142089.44</v>
      </c>
      <c r="D2357" s="21"/>
      <c r="E2357" s="21"/>
    </row>
    <row r="2358" spans="1:5" x14ac:dyDescent="0.2">
      <c r="A2358" s="22" t="s">
        <v>2383</v>
      </c>
      <c r="B2358" s="25">
        <v>961.05</v>
      </c>
      <c r="C2358" s="25">
        <v>311933076.05000001</v>
      </c>
      <c r="D2358" s="21"/>
      <c r="E2358" s="21"/>
    </row>
    <row r="2359" spans="1:5" x14ac:dyDescent="0.2">
      <c r="A2359" s="22" t="s">
        <v>2384</v>
      </c>
      <c r="B2359" s="25">
        <v>960.87</v>
      </c>
      <c r="C2359" s="25">
        <v>312061926.44999999</v>
      </c>
      <c r="D2359" s="21"/>
      <c r="E2359" s="21"/>
    </row>
    <row r="2360" spans="1:5" x14ac:dyDescent="0.2">
      <c r="A2360" s="22" t="s">
        <v>2385</v>
      </c>
      <c r="B2360" s="25">
        <v>960.19</v>
      </c>
      <c r="C2360" s="25">
        <v>312143270.49000001</v>
      </c>
      <c r="D2360" s="21"/>
      <c r="E2360" s="21"/>
    </row>
    <row r="2361" spans="1:5" x14ac:dyDescent="0.2">
      <c r="A2361" s="22" t="s">
        <v>2386</v>
      </c>
      <c r="B2361" s="25">
        <v>962.28</v>
      </c>
      <c r="C2361" s="25">
        <v>312841183.80000001</v>
      </c>
      <c r="D2361" s="21"/>
      <c r="E2361" s="21"/>
    </row>
    <row r="2362" spans="1:5" x14ac:dyDescent="0.2">
      <c r="A2362" s="22" t="s">
        <v>2387</v>
      </c>
      <c r="B2362" s="25">
        <v>964.73</v>
      </c>
      <c r="C2362" s="25">
        <v>314518418.38999999</v>
      </c>
      <c r="D2362" s="21"/>
      <c r="E2362" s="21"/>
    </row>
    <row r="2363" spans="1:5" x14ac:dyDescent="0.2">
      <c r="A2363" s="22" t="s">
        <v>2388</v>
      </c>
      <c r="B2363" s="25">
        <v>965.04</v>
      </c>
      <c r="C2363" s="25">
        <v>319274795.75999999</v>
      </c>
      <c r="D2363" s="21"/>
      <c r="E2363" s="21"/>
    </row>
    <row r="2364" spans="1:5" x14ac:dyDescent="0.2">
      <c r="A2364" s="22" t="s">
        <v>2389</v>
      </c>
      <c r="B2364" s="25">
        <v>965.79</v>
      </c>
      <c r="C2364" s="25">
        <v>320179340.77999997</v>
      </c>
      <c r="D2364" s="21"/>
      <c r="E2364" s="21"/>
    </row>
    <row r="2365" spans="1:5" x14ac:dyDescent="0.2">
      <c r="A2365" s="22" t="s">
        <v>2390</v>
      </c>
      <c r="B2365" s="25">
        <v>955.04</v>
      </c>
      <c r="C2365" s="25">
        <v>315849032.44999999</v>
      </c>
      <c r="D2365" s="21"/>
      <c r="E2365" s="21"/>
    </row>
    <row r="2366" spans="1:5" x14ac:dyDescent="0.2">
      <c r="A2366" s="22" t="s">
        <v>2391</v>
      </c>
      <c r="B2366" s="25">
        <v>958.2</v>
      </c>
      <c r="C2366" s="25">
        <v>318474994.63</v>
      </c>
      <c r="D2366" s="21"/>
      <c r="E2366" s="21"/>
    </row>
    <row r="2367" spans="1:5" x14ac:dyDescent="0.2">
      <c r="A2367" s="22" t="s">
        <v>2392</v>
      </c>
      <c r="B2367" s="25">
        <v>959.32</v>
      </c>
      <c r="C2367" s="25">
        <v>319890395.52999997</v>
      </c>
      <c r="D2367" s="21"/>
      <c r="E2367" s="21"/>
    </row>
    <row r="2368" spans="1:5" x14ac:dyDescent="0.2">
      <c r="A2368" s="22" t="s">
        <v>2393</v>
      </c>
      <c r="B2368" s="25">
        <v>953.78</v>
      </c>
      <c r="C2368" s="25">
        <v>316599892.19999999</v>
      </c>
      <c r="D2368" s="21"/>
      <c r="E2368" s="21"/>
    </row>
    <row r="2369" spans="1:5" x14ac:dyDescent="0.2">
      <c r="A2369" s="22" t="s">
        <v>2394</v>
      </c>
      <c r="B2369" s="25">
        <v>952.46</v>
      </c>
      <c r="C2369" s="25">
        <v>315560290</v>
      </c>
      <c r="D2369" s="21"/>
      <c r="E2369" s="21"/>
    </row>
    <row r="2370" spans="1:5" x14ac:dyDescent="0.2">
      <c r="A2370" s="22" t="s">
        <v>2395</v>
      </c>
      <c r="B2370" s="25">
        <v>951.98</v>
      </c>
      <c r="C2370" s="25">
        <v>314644650</v>
      </c>
      <c r="D2370" s="21"/>
      <c r="E2370" s="21"/>
    </row>
    <row r="2371" spans="1:5" x14ac:dyDescent="0.2">
      <c r="A2371" s="22" t="s">
        <v>2396</v>
      </c>
      <c r="B2371" s="25">
        <v>956.08</v>
      </c>
      <c r="C2371" s="25">
        <v>316261660</v>
      </c>
      <c r="D2371" s="21"/>
      <c r="E2371" s="21"/>
    </row>
    <row r="2372" spans="1:5" x14ac:dyDescent="0.2">
      <c r="A2372" s="22" t="s">
        <v>2397</v>
      </c>
      <c r="B2372" s="25">
        <v>956.68</v>
      </c>
      <c r="C2372" s="25">
        <v>315814880</v>
      </c>
      <c r="D2372" s="21"/>
      <c r="E2372" s="21"/>
    </row>
    <row r="2373" spans="1:5" x14ac:dyDescent="0.2">
      <c r="A2373" s="22" t="s">
        <v>2398</v>
      </c>
      <c r="B2373" s="25">
        <v>960.19</v>
      </c>
      <c r="C2373" s="25">
        <v>316643800</v>
      </c>
      <c r="D2373" s="21"/>
      <c r="E2373" s="21"/>
    </row>
    <row r="2374" spans="1:5" x14ac:dyDescent="0.2">
      <c r="A2374" s="22" t="s">
        <v>2399</v>
      </c>
      <c r="B2374" s="25">
        <v>947.44</v>
      </c>
      <c r="C2374" s="25">
        <v>313579670</v>
      </c>
      <c r="D2374" s="21"/>
      <c r="E2374" s="21"/>
    </row>
    <row r="2375" spans="1:5" x14ac:dyDescent="0.2">
      <c r="A2375" s="22" t="s">
        <v>2400</v>
      </c>
      <c r="B2375" s="25">
        <v>947.2</v>
      </c>
      <c r="C2375" s="25">
        <v>312457530</v>
      </c>
      <c r="D2375" s="21"/>
      <c r="E2375" s="21"/>
    </row>
    <row r="2376" spans="1:5" x14ac:dyDescent="0.2">
      <c r="A2376" s="22" t="s">
        <v>2401</v>
      </c>
      <c r="B2376" s="25">
        <v>952.89</v>
      </c>
      <c r="C2376" s="25">
        <v>315639620</v>
      </c>
      <c r="D2376" s="21"/>
      <c r="E2376" s="21"/>
    </row>
    <row r="2377" spans="1:5" x14ac:dyDescent="0.2">
      <c r="A2377" s="22" t="s">
        <v>2402</v>
      </c>
      <c r="B2377" s="25">
        <v>965.04</v>
      </c>
      <c r="C2377" s="25">
        <v>319663220</v>
      </c>
      <c r="D2377" s="21"/>
      <c r="E2377" s="21"/>
    </row>
    <row r="2378" spans="1:5" x14ac:dyDescent="0.2">
      <c r="A2378" s="22" t="s">
        <v>2403</v>
      </c>
      <c r="B2378" s="25">
        <v>1041.8900000000001</v>
      </c>
      <c r="C2378" s="25">
        <v>345118970</v>
      </c>
      <c r="D2378" s="21"/>
      <c r="E2378" s="21"/>
    </row>
    <row r="2379" spans="1:5" x14ac:dyDescent="0.2">
      <c r="A2379" s="22" t="s">
        <v>2404</v>
      </c>
      <c r="B2379" s="25">
        <v>997.93</v>
      </c>
      <c r="C2379" s="25">
        <v>320349600</v>
      </c>
      <c r="D2379" s="21"/>
      <c r="E2379" s="21"/>
    </row>
    <row r="2380" spans="1:5" x14ac:dyDescent="0.2">
      <c r="A2380" s="22" t="s">
        <v>2405</v>
      </c>
      <c r="B2380" s="25">
        <v>998.48</v>
      </c>
      <c r="C2380" s="25">
        <v>312663070</v>
      </c>
      <c r="D2380" s="21"/>
      <c r="E2380" s="21"/>
    </row>
    <row r="2381" spans="1:5" x14ac:dyDescent="0.2">
      <c r="A2381" s="22" t="s">
        <v>2406</v>
      </c>
      <c r="B2381" s="25">
        <v>956.84</v>
      </c>
      <c r="C2381" s="25">
        <v>299622610</v>
      </c>
      <c r="D2381" s="21"/>
      <c r="E2381" s="21"/>
    </row>
    <row r="2382" spans="1:5" x14ac:dyDescent="0.2">
      <c r="A2382" s="22" t="s">
        <v>2407</v>
      </c>
      <c r="B2382" s="25">
        <v>993.96</v>
      </c>
      <c r="C2382" s="25">
        <v>311248530</v>
      </c>
      <c r="D2382" s="21"/>
      <c r="E2382" s="21"/>
    </row>
    <row r="2383" spans="1:5" x14ac:dyDescent="0.2">
      <c r="A2383" s="22" t="s">
        <v>2408</v>
      </c>
      <c r="B2383" s="25">
        <v>992.94</v>
      </c>
      <c r="C2383" s="25">
        <v>310927395.92000002</v>
      </c>
      <c r="D2383" s="21"/>
      <c r="E2383" s="21"/>
    </row>
    <row r="2384" spans="1:5" x14ac:dyDescent="0.2">
      <c r="A2384" s="22" t="s">
        <v>2409</v>
      </c>
      <c r="B2384" s="25">
        <v>995.54</v>
      </c>
      <c r="C2384" s="25">
        <v>311743950</v>
      </c>
      <c r="D2384" s="21"/>
      <c r="E2384" s="21"/>
    </row>
  </sheetData>
  <mergeCells count="1">
    <mergeCell ref="B3:C3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242"/>
  <sheetViews>
    <sheetView tabSelected="1" workbookViewId="0">
      <selection activeCell="F1" sqref="F1"/>
    </sheetView>
  </sheetViews>
  <sheetFormatPr defaultRowHeight="12.75" x14ac:dyDescent="0.2"/>
  <cols>
    <col min="1" max="19" width="10.7109375" style="1" customWidth="1"/>
    <col min="20" max="16384" width="9.140625" style="1"/>
  </cols>
  <sheetData>
    <row r="1" spans="1:13" ht="15" x14ac:dyDescent="0.25">
      <c r="A1" s="2" t="s">
        <v>1505</v>
      </c>
      <c r="B1" s="3" t="s">
        <v>0</v>
      </c>
      <c r="C1" s="3" t="s">
        <v>1502</v>
      </c>
      <c r="D1" s="3" t="s">
        <v>2410</v>
      </c>
      <c r="E1" s="3" t="s">
        <v>2411</v>
      </c>
      <c r="F1" s="2" t="s">
        <v>2412</v>
      </c>
      <c r="G1" s="2" t="s">
        <v>1503</v>
      </c>
      <c r="H1" s="2" t="s">
        <v>1504</v>
      </c>
      <c r="I1" s="2" t="s">
        <v>1513</v>
      </c>
      <c r="J1" s="2" t="s">
        <v>1506</v>
      </c>
      <c r="K1" s="2" t="s">
        <v>1507</v>
      </c>
      <c r="L1" s="2" t="s">
        <v>1508</v>
      </c>
      <c r="M1" s="2" t="s">
        <v>1509</v>
      </c>
    </row>
    <row r="2" spans="1:13" x14ac:dyDescent="0.2">
      <c r="A2" s="4">
        <v>0</v>
      </c>
      <c r="B2" s="1" t="str">
        <f>'Исходные данные'!A252</f>
        <v>06.04.2016</v>
      </c>
      <c r="C2" s="1">
        <f>'Исходные данные'!B252</f>
        <v>2049.29</v>
      </c>
      <c r="D2" s="5" t="str">
        <f>'Исходные данные'!A4</f>
        <v>06.04.2017</v>
      </c>
      <c r="E2" s="1">
        <f>'Исходные данные'!B4</f>
        <v>2149.91</v>
      </c>
      <c r="F2" s="12">
        <f t="shared" ref="F2:F65" si="0">E2/C2</f>
        <v>1.0490999321716301</v>
      </c>
      <c r="G2" s="12">
        <f>1/POWER(2,A2/248)</f>
        <v>1</v>
      </c>
      <c r="H2" s="12">
        <f>G2/SUM(G$2:G$1242)</f>
        <v>2.8808204504124171E-3</v>
      </c>
      <c r="I2" s="18">
        <f t="shared" ref="I2:I65" si="1">H2*LN(F2)</f>
        <v>1.3808518292463101E-4</v>
      </c>
      <c r="J2" s="12">
        <f>F2/ИТОГ!E$3</f>
        <v>0.88673080315825281</v>
      </c>
      <c r="K2" s="12">
        <f t="shared" ref="K2:K65" si="2">LN(J2)</f>
        <v>-0.12021383410150083</v>
      </c>
      <c r="L2" s="12">
        <f>POWER(K2-AVERAGE(K$2:K$1242),2)</f>
        <v>1.4451365909383182E-2</v>
      </c>
      <c r="M2" s="18">
        <f t="shared" ref="M2:M65" si="3">L2*H2</f>
        <v>4.1631790448143912E-5</v>
      </c>
    </row>
    <row r="3" spans="1:13" x14ac:dyDescent="0.2">
      <c r="A3" s="4">
        <v>1</v>
      </c>
      <c r="B3" s="1" t="str">
        <f>'Исходные данные'!A253</f>
        <v>05.04.2016</v>
      </c>
      <c r="C3" s="1">
        <f>'Исходные данные'!B253</f>
        <v>2050.54</v>
      </c>
      <c r="D3" s="5" t="str">
        <f>'Исходные данные'!A5</f>
        <v>05.04.2017</v>
      </c>
      <c r="E3" s="1">
        <f>'Исходные данные'!B5</f>
        <v>2132.2199999999998</v>
      </c>
      <c r="F3" s="12">
        <f t="shared" si="0"/>
        <v>1.0398334097359718</v>
      </c>
      <c r="G3" s="12">
        <f t="shared" ref="G3:G66" si="4">1/POWER(2,A3/248)</f>
        <v>0.99720895392295616</v>
      </c>
      <c r="H3" s="12">
        <f t="shared" ref="H3:H66" si="5">G3/SUM(G$2:G$1242)</f>
        <v>2.8727799477956256E-3</v>
      </c>
      <c r="I3" s="18">
        <f t="shared" si="1"/>
        <v>1.1221227106956532E-4</v>
      </c>
      <c r="J3" s="12">
        <f>F3/ИТОГ!E$3</f>
        <v>0.87889845980384396</v>
      </c>
      <c r="K3" s="12">
        <f t="shared" si="2"/>
        <v>-0.12908590582649437</v>
      </c>
      <c r="L3" s="12">
        <f t="shared" ref="L3:L66" si="6">POWER(K3-AVERAGE(K$2:K$1242),2)</f>
        <v>1.6663171083046595E-2</v>
      </c>
      <c r="M3" s="18">
        <f t="shared" si="3"/>
        <v>4.7869623754064172E-5</v>
      </c>
    </row>
    <row r="4" spans="1:13" x14ac:dyDescent="0.2">
      <c r="A4" s="4">
        <v>2</v>
      </c>
      <c r="B4" s="1" t="str">
        <f>'Исходные данные'!A254</f>
        <v>04.04.2016</v>
      </c>
      <c r="C4" s="1">
        <f>'Исходные данные'!B254</f>
        <v>2075.65</v>
      </c>
      <c r="D4" s="5" t="str">
        <f>'Исходные данные'!A6</f>
        <v>04.04.2017</v>
      </c>
      <c r="E4" s="1">
        <f>'Исходные данные'!B6</f>
        <v>2087.86</v>
      </c>
      <c r="F4" s="12">
        <f t="shared" si="0"/>
        <v>1.0058824946402332</v>
      </c>
      <c r="G4" s="12">
        <f t="shared" si="4"/>
        <v>0.99442569778411649</v>
      </c>
      <c r="H4" s="12">
        <f t="shared" si="5"/>
        <v>2.8647618865921204E-3</v>
      </c>
      <c r="I4" s="18">
        <f t="shared" si="1"/>
        <v>1.6802574227685234E-5</v>
      </c>
      <c r="J4" s="12">
        <f>F4/ИТОГ!E$3</f>
        <v>0.85020212565340303</v>
      </c>
      <c r="K4" s="12">
        <f t="shared" si="2"/>
        <v>-0.16228116288014105</v>
      </c>
      <c r="L4" s="12">
        <f t="shared" si="6"/>
        <v>2.6335175825730896E-2</v>
      </c>
      <c r="M4" s="18">
        <f t="shared" si="3"/>
        <v>7.5444007982256042E-5</v>
      </c>
    </row>
    <row r="5" spans="1:13" x14ac:dyDescent="0.2">
      <c r="A5" s="4">
        <v>3</v>
      </c>
      <c r="B5" s="1" t="str">
        <f>'Исходные данные'!A255</f>
        <v>01.04.2016</v>
      </c>
      <c r="C5" s="1">
        <f>'Исходные данные'!B255</f>
        <v>2061.0700000000002</v>
      </c>
      <c r="D5" s="5" t="str">
        <f>'Исходные данные'!A7</f>
        <v>03.04.2017</v>
      </c>
      <c r="E5" s="1">
        <f>'Исходные данные'!B7</f>
        <v>2103.58</v>
      </c>
      <c r="F5" s="12">
        <f t="shared" si="0"/>
        <v>1.0206252092359793</v>
      </c>
      <c r="G5" s="12">
        <f t="shared" si="4"/>
        <v>0.99165020984140462</v>
      </c>
      <c r="H5" s="12">
        <f t="shared" si="5"/>
        <v>2.8567662041668832E-3</v>
      </c>
      <c r="I5" s="18">
        <f t="shared" si="1"/>
        <v>5.8321995483458022E-5</v>
      </c>
      <c r="J5" s="12">
        <f>F5/ИТОГ!E$3</f>
        <v>0.86266311125956752</v>
      </c>
      <c r="K5" s="12">
        <f t="shared" si="2"/>
        <v>-0.14773103345266941</v>
      </c>
      <c r="L5" s="12">
        <f t="shared" si="6"/>
        <v>2.1824458244993752E-2</v>
      </c>
      <c r="M5" s="18">
        <f t="shared" si="3"/>
        <v>6.2347374738549441E-5</v>
      </c>
    </row>
    <row r="6" spans="1:13" x14ac:dyDescent="0.2">
      <c r="A6" s="4">
        <v>4</v>
      </c>
      <c r="B6" s="1" t="str">
        <f>'Исходные данные'!A256</f>
        <v>31.03.2016</v>
      </c>
      <c r="C6" s="1">
        <f>'Исходные данные'!B256</f>
        <v>2057.58</v>
      </c>
      <c r="D6" s="5" t="str">
        <f>'Исходные данные'!A8</f>
        <v>31.03.2017</v>
      </c>
      <c r="E6" s="1">
        <f>'Исходные данные'!B8</f>
        <v>2095.2199999999998</v>
      </c>
      <c r="F6" s="12">
        <f t="shared" si="0"/>
        <v>1.0182933348885583</v>
      </c>
      <c r="G6" s="12">
        <f t="shared" si="4"/>
        <v>0.98888246841342708</v>
      </c>
      <c r="H6" s="12">
        <f t="shared" si="5"/>
        <v>2.8487928380597116E-3</v>
      </c>
      <c r="I6" s="18">
        <f t="shared" si="1"/>
        <v>5.1642987338609204E-5</v>
      </c>
      <c r="J6" s="12">
        <f>F6/ИТОГ!E$3</f>
        <v>0.86069214095488689</v>
      </c>
      <c r="K6" s="12">
        <f t="shared" si="2"/>
        <v>-0.15001839836074307</v>
      </c>
      <c r="L6" s="12">
        <f t="shared" si="6"/>
        <v>2.2505519846722624E-2</v>
      </c>
      <c r="M6" s="18">
        <f t="shared" si="3"/>
        <v>6.4113563756154106E-5</v>
      </c>
    </row>
    <row r="7" spans="1:13" x14ac:dyDescent="0.2">
      <c r="A7" s="4">
        <v>5</v>
      </c>
      <c r="B7" s="1" t="str">
        <f>'Исходные данные'!A257</f>
        <v>30.03.2016</v>
      </c>
      <c r="C7" s="1">
        <f>'Исходные данные'!B257</f>
        <v>2066.6799999999998</v>
      </c>
      <c r="D7" s="5" t="str">
        <f>'Исходные данные'!A9</f>
        <v>30.03.2017</v>
      </c>
      <c r="E7" s="1">
        <f>'Исходные данные'!B9</f>
        <v>2080.71</v>
      </c>
      <c r="F7" s="12">
        <f t="shared" si="0"/>
        <v>1.0067886658795751</v>
      </c>
      <c r="G7" s="12">
        <f t="shared" si="4"/>
        <v>0.98612245187930447</v>
      </c>
      <c r="H7" s="12">
        <f t="shared" si="5"/>
        <v>2.8408417259847348E-3</v>
      </c>
      <c r="I7" s="18">
        <f t="shared" si="1"/>
        <v>1.9220358564554407E-5</v>
      </c>
      <c r="J7" s="12">
        <f>F7/ИТОГ!E$3</f>
        <v>0.85096804882832611</v>
      </c>
      <c r="K7" s="12">
        <f t="shared" si="2"/>
        <v>-0.16138069655623571</v>
      </c>
      <c r="L7" s="12">
        <f t="shared" si="6"/>
        <v>2.6043729220975857E-2</v>
      </c>
      <c r="M7" s="18">
        <f t="shared" si="3"/>
        <v>7.3986112671196123E-5</v>
      </c>
    </row>
    <row r="8" spans="1:13" x14ac:dyDescent="0.2">
      <c r="A8" s="4">
        <v>6</v>
      </c>
      <c r="B8" s="1" t="str">
        <f>'Исходные данные'!A258</f>
        <v>29.03.2016</v>
      </c>
      <c r="C8" s="1">
        <f>'Исходные данные'!B258</f>
        <v>2063.38</v>
      </c>
      <c r="D8" s="5" t="str">
        <f>'Исходные данные'!A10</f>
        <v>29.03.2017</v>
      </c>
      <c r="E8" s="1">
        <f>'Исходные данные'!B10</f>
        <v>2090.81</v>
      </c>
      <c r="F8" s="12">
        <f t="shared" si="0"/>
        <v>1.0132937219513614</v>
      </c>
      <c r="G8" s="12">
        <f t="shared" si="4"/>
        <v>0.98337013867850176</v>
      </c>
      <c r="H8" s="12">
        <f t="shared" si="5"/>
        <v>2.8329128058299223E-3</v>
      </c>
      <c r="I8" s="18">
        <f t="shared" si="1"/>
        <v>3.7411831241485439E-5</v>
      </c>
      <c r="J8" s="12">
        <f>F8/ИТОГ!E$3</f>
        <v>0.85646631779035376</v>
      </c>
      <c r="K8" s="12">
        <f t="shared" si="2"/>
        <v>-0.1549402873965344</v>
      </c>
      <c r="L8" s="12">
        <f t="shared" si="6"/>
        <v>2.4006492658520701E-2</v>
      </c>
      <c r="M8" s="18">
        <f t="shared" si="3"/>
        <v>6.8008300475385313E-5</v>
      </c>
    </row>
    <row r="9" spans="1:13" x14ac:dyDescent="0.2">
      <c r="A9" s="4">
        <v>7</v>
      </c>
      <c r="B9" s="1" t="str">
        <f>'Исходные данные'!A259</f>
        <v>28.03.2016</v>
      </c>
      <c r="C9" s="1">
        <f>'Исходные данные'!B259</f>
        <v>2072.5500000000002</v>
      </c>
      <c r="D9" s="5" t="str">
        <f>'Исходные данные'!A11</f>
        <v>28.03.2017</v>
      </c>
      <c r="E9" s="1">
        <f>'Исходные данные'!B11</f>
        <v>2079.9899999999998</v>
      </c>
      <c r="F9" s="12">
        <f t="shared" si="0"/>
        <v>1.0035897807049285</v>
      </c>
      <c r="G9" s="12">
        <f t="shared" si="4"/>
        <v>0.98062550731066123</v>
      </c>
      <c r="H9" s="12">
        <f t="shared" si="5"/>
        <v>2.8250060156566037E-3</v>
      </c>
      <c r="I9" s="18">
        <f t="shared" si="1"/>
        <v>1.0122993274727464E-5</v>
      </c>
      <c r="J9" s="12">
        <f>F9/ИТОГ!E$3</f>
        <v>0.84826425490637469</v>
      </c>
      <c r="K9" s="12">
        <f t="shared" si="2"/>
        <v>-0.1645630703822259</v>
      </c>
      <c r="L9" s="12">
        <f t="shared" si="6"/>
        <v>2.708100413362546E-2</v>
      </c>
      <c r="M9" s="18">
        <f t="shared" si="3"/>
        <v>7.6503999587513276E-5</v>
      </c>
    </row>
    <row r="10" spans="1:13" x14ac:dyDescent="0.2">
      <c r="A10" s="4">
        <v>8</v>
      </c>
      <c r="B10" s="1" t="str">
        <f>'Исходные данные'!A260</f>
        <v>25.03.2016</v>
      </c>
      <c r="C10" s="1">
        <f>'Исходные данные'!B260</f>
        <v>2079.29</v>
      </c>
      <c r="D10" s="5" t="str">
        <f>'Исходные данные'!A12</f>
        <v>27.03.2017</v>
      </c>
      <c r="E10" s="1">
        <f>'Исходные данные'!B12</f>
        <v>2061.1</v>
      </c>
      <c r="F10" s="12">
        <f t="shared" si="0"/>
        <v>0.99125182153523561</v>
      </c>
      <c r="G10" s="12">
        <f t="shared" si="4"/>
        <v>0.97788853633543282</v>
      </c>
      <c r="H10" s="12">
        <f t="shared" si="5"/>
        <v>2.8171212936989806E-3</v>
      </c>
      <c r="I10" s="18">
        <f t="shared" si="1"/>
        <v>-2.4753110707799399E-5</v>
      </c>
      <c r="J10" s="12">
        <f>F10/ИТОГ!E$3</f>
        <v>0.83783584088367158</v>
      </c>
      <c r="K10" s="12">
        <f t="shared" si="2"/>
        <v>-0.17693309162334289</v>
      </c>
      <c r="L10" s="12">
        <f t="shared" si="6"/>
        <v>3.1305318911394278E-2</v>
      </c>
      <c r="M10" s="18">
        <f t="shared" si="3"/>
        <v>8.8190880511326212E-5</v>
      </c>
    </row>
    <row r="11" spans="1:13" x14ac:dyDescent="0.2">
      <c r="A11" s="4">
        <v>9</v>
      </c>
      <c r="B11" s="1" t="str">
        <f>'Исходные данные'!A261</f>
        <v>24.03.2016</v>
      </c>
      <c r="C11" s="1">
        <f>'Исходные данные'!B261</f>
        <v>2076.9499999999998</v>
      </c>
      <c r="D11" s="5" t="str">
        <f>'Исходные данные'!A13</f>
        <v>24.03.2017</v>
      </c>
      <c r="E11" s="1">
        <f>'Исходные данные'!B13</f>
        <v>2074.56</v>
      </c>
      <c r="F11" s="12">
        <f t="shared" si="0"/>
        <v>0.99884927417607561</v>
      </c>
      <c r="G11" s="12">
        <f t="shared" si="4"/>
        <v>0.97515920437230752</v>
      </c>
      <c r="H11" s="12">
        <f t="shared" si="5"/>
        <v>2.809258578363645E-3</v>
      </c>
      <c r="I11" s="18">
        <f t="shared" si="1"/>
        <v>-3.2345477881682057E-6</v>
      </c>
      <c r="J11" s="12">
        <f>F11/ИТОГ!E$3</f>
        <v>0.84425743626803451</v>
      </c>
      <c r="K11" s="12">
        <f t="shared" si="2"/>
        <v>-0.1692978116201794</v>
      </c>
      <c r="L11" s="12">
        <f t="shared" si="6"/>
        <v>2.8661749019381778E-2</v>
      </c>
      <c r="M11" s="18">
        <f t="shared" si="3"/>
        <v>8.0518264303604045E-5</v>
      </c>
    </row>
    <row r="12" spans="1:13" x14ac:dyDescent="0.2">
      <c r="A12" s="4">
        <v>10</v>
      </c>
      <c r="B12" s="1" t="str">
        <f>'Исходные данные'!A262</f>
        <v>23.03.2016</v>
      </c>
      <c r="C12" s="1">
        <f>'Исходные данные'!B262</f>
        <v>2093.94</v>
      </c>
      <c r="D12" s="5" t="str">
        <f>'Исходные данные'!A14</f>
        <v>23.03.2017</v>
      </c>
      <c r="E12" s="1">
        <f>'Исходные данные'!B14</f>
        <v>2094.1999999999998</v>
      </c>
      <c r="F12" s="12">
        <f t="shared" si="0"/>
        <v>1.0001241678367097</v>
      </c>
      <c r="G12" s="12">
        <f t="shared" si="4"/>
        <v>0.972437490100451</v>
      </c>
      <c r="H12" s="12">
        <f t="shared" si="5"/>
        <v>2.8014178082291013E-3</v>
      </c>
      <c r="I12" s="18">
        <f t="shared" si="1"/>
        <v>3.4782439511321941E-7</v>
      </c>
      <c r="J12" s="12">
        <f>F12/ИТОГ!E$3</f>
        <v>0.84533501471882644</v>
      </c>
      <c r="K12" s="12">
        <f t="shared" si="2"/>
        <v>-0.16802226307441456</v>
      </c>
      <c r="L12" s="12">
        <f t="shared" si="6"/>
        <v>2.8231480888647804E-2</v>
      </c>
      <c r="M12" s="18">
        <f t="shared" si="3"/>
        <v>7.9088173314137495E-5</v>
      </c>
    </row>
    <row r="13" spans="1:13" x14ac:dyDescent="0.2">
      <c r="A13" s="4">
        <v>11</v>
      </c>
      <c r="B13" s="1" t="str">
        <f>'Исходные данные'!A263</f>
        <v>22.03.2016</v>
      </c>
      <c r="C13" s="1">
        <f>'Исходные данные'!B263</f>
        <v>2078.11</v>
      </c>
      <c r="D13" s="5" t="str">
        <f>'Исходные данные'!A15</f>
        <v>22.03.2017</v>
      </c>
      <c r="E13" s="1">
        <f>'Исходные данные'!B15</f>
        <v>2098.27</v>
      </c>
      <c r="F13" s="12">
        <f t="shared" si="0"/>
        <v>1.0097011226547199</v>
      </c>
      <c r="G13" s="12">
        <f t="shared" si="4"/>
        <v>0.96972337225853589</v>
      </c>
      <c r="H13" s="12">
        <f t="shared" si="5"/>
        <v>2.793598922045283E-3</v>
      </c>
      <c r="I13" s="18">
        <f t="shared" si="1"/>
        <v>2.6970434543980315E-5</v>
      </c>
      <c r="J13" s="12">
        <f>F13/ИТОГ!E$3</f>
        <v>0.85342974485574075</v>
      </c>
      <c r="K13" s="12">
        <f t="shared" si="2"/>
        <v>-0.15849205430583144</v>
      </c>
      <c r="L13" s="12">
        <f t="shared" si="6"/>
        <v>2.5119731278082646E-2</v>
      </c>
      <c r="M13" s="18">
        <f t="shared" si="3"/>
        <v>7.0174454220518859E-5</v>
      </c>
    </row>
    <row r="14" spans="1:13" x14ac:dyDescent="0.2">
      <c r="A14" s="4">
        <v>12</v>
      </c>
      <c r="B14" s="1" t="str">
        <f>'Исходные данные'!A264</f>
        <v>21.03.2016</v>
      </c>
      <c r="C14" s="1">
        <f>'Исходные данные'!B264</f>
        <v>2089.36</v>
      </c>
      <c r="D14" s="5" t="str">
        <f>'Исходные данные'!A16</f>
        <v>21.03.2017</v>
      </c>
      <c r="E14" s="1">
        <f>'Исходные данные'!B16</f>
        <v>2088.34</v>
      </c>
      <c r="F14" s="12">
        <f t="shared" si="0"/>
        <v>0.9995118122295823</v>
      </c>
      <c r="G14" s="12">
        <f t="shared" si="4"/>
        <v>0.96701682964457603</v>
      </c>
      <c r="H14" s="12">
        <f t="shared" si="5"/>
        <v>2.7858018587330752E-3</v>
      </c>
      <c r="I14" s="18">
        <f t="shared" si="1"/>
        <v>-1.3603264726377591E-6</v>
      </c>
      <c r="J14" s="12">
        <f>F14/ИТОГ!E$3</f>
        <v>0.84481743334962123</v>
      </c>
      <c r="K14" s="12">
        <f t="shared" si="2"/>
        <v>-0.16863473017580075</v>
      </c>
      <c r="L14" s="12">
        <f t="shared" si="6"/>
        <v>2.8437672221465149E-2</v>
      </c>
      <c r="M14" s="18">
        <f t="shared" si="3"/>
        <v>7.9221720132599554E-5</v>
      </c>
    </row>
    <row r="15" spans="1:13" x14ac:dyDescent="0.2">
      <c r="A15" s="4">
        <v>13</v>
      </c>
      <c r="B15" s="1" t="str">
        <f>'Исходные данные'!A265</f>
        <v>18.03.2016</v>
      </c>
      <c r="C15" s="1">
        <f>'Исходные данные'!B265</f>
        <v>2121.81</v>
      </c>
      <c r="D15" s="5" t="str">
        <f>'Исходные данные'!A17</f>
        <v>20.03.2017</v>
      </c>
      <c r="E15" s="1">
        <f>'Исходные данные'!B17</f>
        <v>2098.41</v>
      </c>
      <c r="F15" s="12">
        <f t="shared" si="0"/>
        <v>0.98897167983938239</v>
      </c>
      <c r="G15" s="12">
        <f t="shared" si="4"/>
        <v>0.96431784111576113</v>
      </c>
      <c r="H15" s="12">
        <f t="shared" si="5"/>
        <v>2.7780265573838364E-3</v>
      </c>
      <c r="I15" s="18">
        <f t="shared" si="1"/>
        <v>-3.0807155852779953E-5</v>
      </c>
      <c r="J15" s="12">
        <f>F15/ИТОГ!E$3</f>
        <v>0.83590859657140348</v>
      </c>
      <c r="K15" s="12">
        <f t="shared" si="2"/>
        <v>-0.17923600611959234</v>
      </c>
      <c r="L15" s="12">
        <f t="shared" si="6"/>
        <v>3.2125545889702574E-2</v>
      </c>
      <c r="M15" s="18">
        <f t="shared" si="3"/>
        <v>8.9245619652046895E-5</v>
      </c>
    </row>
    <row r="16" spans="1:13" x14ac:dyDescent="0.2">
      <c r="A16" s="4">
        <v>14</v>
      </c>
      <c r="B16" s="1" t="str">
        <f>'Исходные данные'!A266</f>
        <v>17.03.2016</v>
      </c>
      <c r="C16" s="1">
        <f>'Исходные данные'!B266</f>
        <v>2092.2600000000002</v>
      </c>
      <c r="D16" s="5" t="str">
        <f>'Исходные данные'!A18</f>
        <v>17.03.2017</v>
      </c>
      <c r="E16" s="1">
        <f>'Исходные данные'!B18</f>
        <v>2095.04</v>
      </c>
      <c r="F16" s="12">
        <f t="shared" si="0"/>
        <v>1.0013287067572862</v>
      </c>
      <c r="G16" s="12">
        <f t="shared" si="4"/>
        <v>0.96162638558829183</v>
      </c>
      <c r="H16" s="12">
        <f t="shared" si="5"/>
        <v>2.7702729572589273E-3</v>
      </c>
      <c r="I16" s="18">
        <f t="shared" si="1"/>
        <v>3.6784371565033192E-6</v>
      </c>
      <c r="J16" s="12">
        <f>F16/ИТОГ!E$3</f>
        <v>0.84635312722815359</v>
      </c>
      <c r="K16" s="12">
        <f t="shared" si="2"/>
        <v>-0.16681859839532515</v>
      </c>
      <c r="L16" s="12">
        <f t="shared" si="6"/>
        <v>2.7828444770580805E-2</v>
      </c>
      <c r="M16" s="18">
        <f t="shared" si="3"/>
        <v>7.7092387990513618E-5</v>
      </c>
    </row>
    <row r="17" spans="1:13" x14ac:dyDescent="0.2">
      <c r="A17" s="4">
        <v>15</v>
      </c>
      <c r="B17" s="1" t="str">
        <f>'Исходные данные'!A267</f>
        <v>16.03.2016</v>
      </c>
      <c r="C17" s="1">
        <f>'Исходные данные'!B267</f>
        <v>2055.3200000000002</v>
      </c>
      <c r="D17" s="5" t="str">
        <f>'Исходные данные'!A19</f>
        <v>16.03.2017</v>
      </c>
      <c r="E17" s="1">
        <f>'Исходные данные'!B19</f>
        <v>2089.5500000000002</v>
      </c>
      <c r="F17" s="12">
        <f t="shared" si="0"/>
        <v>1.0166543409298796</v>
      </c>
      <c r="G17" s="12">
        <f t="shared" si="4"/>
        <v>0.95894244203721368</v>
      </c>
      <c r="H17" s="12">
        <f t="shared" si="5"/>
        <v>2.7625409977892288E-3</v>
      </c>
      <c r="I17" s="18">
        <f t="shared" si="1"/>
        <v>4.5629381951340354E-5</v>
      </c>
      <c r="J17" s="12">
        <f>F17/ИТОГ!E$3</f>
        <v>0.85930681398575604</v>
      </c>
      <c r="K17" s="12">
        <f t="shared" si="2"/>
        <v>-0.15162924500074657</v>
      </c>
      <c r="L17" s="12">
        <f t="shared" si="6"/>
        <v>2.2991427939496451E-2</v>
      </c>
      <c r="M17" s="18">
        <f t="shared" si="3"/>
        <v>6.3514762280575672E-5</v>
      </c>
    </row>
    <row r="18" spans="1:13" x14ac:dyDescent="0.2">
      <c r="A18" s="4">
        <v>16</v>
      </c>
      <c r="B18" s="1" t="str">
        <f>'Исходные данные'!A268</f>
        <v>15.03.2016</v>
      </c>
      <c r="C18" s="1">
        <f>'Исходные данные'!B268</f>
        <v>2080.02</v>
      </c>
      <c r="D18" s="5" t="str">
        <f>'Исходные данные'!A20</f>
        <v>15.03.2017</v>
      </c>
      <c r="E18" s="1">
        <f>'Исходные данные'!B20</f>
        <v>2076.5500000000002</v>
      </c>
      <c r="F18" s="12">
        <f t="shared" si="0"/>
        <v>0.99833174681012693</v>
      </c>
      <c r="G18" s="12">
        <f t="shared" si="4"/>
        <v>0.95626598949625496</v>
      </c>
      <c r="H18" s="12">
        <f t="shared" si="5"/>
        <v>2.7548306185746769E-3</v>
      </c>
      <c r="I18" s="18">
        <f t="shared" si="1"/>
        <v>-4.5995926772144293E-6</v>
      </c>
      <c r="J18" s="12">
        <f>F18/ИТОГ!E$3</f>
        <v>0.84382000657922107</v>
      </c>
      <c r="K18" s="12">
        <f t="shared" si="2"/>
        <v>-0.16981606947672234</v>
      </c>
      <c r="L18" s="12">
        <f t="shared" si="6"/>
        <v>2.8837497452523019E-2</v>
      </c>
      <c r="M18" s="18">
        <f t="shared" si="3"/>
        <v>7.9442420945279653E-5</v>
      </c>
    </row>
    <row r="19" spans="1:13" x14ac:dyDescent="0.2">
      <c r="A19" s="4">
        <v>17</v>
      </c>
      <c r="B19" s="1" t="str">
        <f>'Исходные данные'!A269</f>
        <v>14.03.2016</v>
      </c>
      <c r="C19" s="1">
        <f>'Исходные данные'!B269</f>
        <v>2058.79</v>
      </c>
      <c r="D19" s="5" t="str">
        <f>'Исходные данные'!A21</f>
        <v>14.03.2017</v>
      </c>
      <c r="E19" s="1">
        <f>'Исходные данные'!B21</f>
        <v>2086.61</v>
      </c>
      <c r="F19" s="12">
        <f t="shared" si="0"/>
        <v>1.0135127914940329</v>
      </c>
      <c r="G19" s="12">
        <f t="shared" si="4"/>
        <v>0.95359700705766104</v>
      </c>
      <c r="H19" s="12">
        <f t="shared" si="5"/>
        <v>2.747141759383784E-3</v>
      </c>
      <c r="I19" s="18">
        <f t="shared" si="1"/>
        <v>3.6872982647449584E-5</v>
      </c>
      <c r="J19" s="12">
        <f>F19/ИТОГ!E$3</f>
        <v>0.85665148195399887</v>
      </c>
      <c r="K19" s="12">
        <f t="shared" si="2"/>
        <v>-0.15472411526360366</v>
      </c>
      <c r="L19" s="12">
        <f t="shared" si="6"/>
        <v>2.3939551844104939E-2</v>
      </c>
      <c r="M19" s="18">
        <f t="shared" si="3"/>
        <v>6.5765342571873746E-5</v>
      </c>
    </row>
    <row r="20" spans="1:13" x14ac:dyDescent="0.2">
      <c r="A20" s="4">
        <v>18</v>
      </c>
      <c r="B20" s="1" t="str">
        <f>'Исходные данные'!A270</f>
        <v>11.03.2016</v>
      </c>
      <c r="C20" s="1">
        <f>'Исходные данные'!B270</f>
        <v>2055.15</v>
      </c>
      <c r="D20" s="5" t="str">
        <f>'Исходные данные'!A22</f>
        <v>13.03.2017</v>
      </c>
      <c r="E20" s="1">
        <f>'Исходные данные'!B22</f>
        <v>2069.13</v>
      </c>
      <c r="F20" s="12">
        <f t="shared" si="0"/>
        <v>1.0068024231807897</v>
      </c>
      <c r="G20" s="12">
        <f t="shared" si="4"/>
        <v>0.95093547387203192</v>
      </c>
      <c r="H20" s="12">
        <f t="shared" si="5"/>
        <v>2.739474360153172E-3</v>
      </c>
      <c r="I20" s="18">
        <f t="shared" si="1"/>
        <v>1.8571968070091546E-5</v>
      </c>
      <c r="J20" s="12">
        <f>F20/ИТОГ!E$3</f>
        <v>0.85097967691291687</v>
      </c>
      <c r="K20" s="12">
        <f t="shared" si="2"/>
        <v>-0.16136703211235759</v>
      </c>
      <c r="L20" s="12">
        <f t="shared" si="6"/>
        <v>2.6039319052750674E-2</v>
      </c>
      <c r="M20" s="18">
        <f t="shared" si="3"/>
        <v>7.133404690085846E-5</v>
      </c>
    </row>
    <row r="21" spans="1:13" x14ac:dyDescent="0.2">
      <c r="A21" s="4">
        <v>19</v>
      </c>
      <c r="B21" s="1" t="str">
        <f>'Исходные данные'!A271</f>
        <v>10.03.2016</v>
      </c>
      <c r="C21" s="1">
        <f>'Исходные данные'!B271</f>
        <v>2043.68</v>
      </c>
      <c r="D21" s="5" t="str">
        <f>'Исходные данные'!A23</f>
        <v>10.03.2017</v>
      </c>
      <c r="E21" s="1">
        <f>'Исходные данные'!B23</f>
        <v>2058.4299999999998</v>
      </c>
      <c r="F21" s="12">
        <f t="shared" si="0"/>
        <v>1.0072173725827918</v>
      </c>
      <c r="G21" s="12">
        <f t="shared" si="4"/>
        <v>0.94828136914815975</v>
      </c>
      <c r="H21" s="12">
        <f t="shared" si="5"/>
        <v>2.7318283609871052E-3</v>
      </c>
      <c r="I21" s="18">
        <f t="shared" si="1"/>
        <v>1.9645812512796298E-5</v>
      </c>
      <c r="J21" s="12">
        <f>F21/ИТОГ!E$3</f>
        <v>0.85133040462266474</v>
      </c>
      <c r="K21" s="12">
        <f t="shared" si="2"/>
        <v>-0.16095497120933561</v>
      </c>
      <c r="L21" s="12">
        <f t="shared" si="6"/>
        <v>2.590650275699808E-2</v>
      </c>
      <c r="M21" s="18">
        <f t="shared" si="3"/>
        <v>7.0772118965557992E-5</v>
      </c>
    </row>
    <row r="22" spans="1:13" x14ac:dyDescent="0.2">
      <c r="A22" s="4">
        <v>20</v>
      </c>
      <c r="B22" s="1" t="str">
        <f>'Исходные данные'!A272</f>
        <v>09.03.2016</v>
      </c>
      <c r="C22" s="1">
        <f>'Исходные данные'!B272</f>
        <v>2039.43</v>
      </c>
      <c r="D22" s="5" t="str">
        <f>'Исходные данные'!A24</f>
        <v>09.03.2017</v>
      </c>
      <c r="E22" s="1">
        <f>'Исходные данные'!B24</f>
        <v>2063.1799999999998</v>
      </c>
      <c r="F22" s="12">
        <f t="shared" si="0"/>
        <v>1.011645410727507</v>
      </c>
      <c r="G22" s="12">
        <f t="shared" si="4"/>
        <v>0.9456346721528649</v>
      </c>
      <c r="H22" s="12">
        <f t="shared" si="5"/>
        <v>2.7242037021570145E-3</v>
      </c>
      <c r="I22" s="18">
        <f t="shared" si="1"/>
        <v>3.1541170470385849E-5</v>
      </c>
      <c r="J22" s="12">
        <f>F22/ИТОГ!E$3</f>
        <v>0.85507311558857912</v>
      </c>
      <c r="K22" s="12">
        <f t="shared" si="2"/>
        <v>-0.1565682983933227</v>
      </c>
      <c r="L22" s="12">
        <f t="shared" si="6"/>
        <v>2.4513632061780564E-2</v>
      </c>
      <c r="M22" s="18">
        <f t="shared" si="3"/>
        <v>6.67801272160175E-5</v>
      </c>
    </row>
    <row r="23" spans="1:13" x14ac:dyDescent="0.2">
      <c r="A23" s="4">
        <v>21</v>
      </c>
      <c r="B23" s="1" t="str">
        <f>'Исходные данные'!A273</f>
        <v>04.03.2016</v>
      </c>
      <c r="C23" s="1">
        <f>'Исходные данные'!B273</f>
        <v>2095.5700000000002</v>
      </c>
      <c r="D23" s="5" t="str">
        <f>'Исходные данные'!A25</f>
        <v>07.03.2017</v>
      </c>
      <c r="E23" s="1">
        <f>'Исходные данные'!B25</f>
        <v>2100.6799999999998</v>
      </c>
      <c r="F23" s="12">
        <f t="shared" si="0"/>
        <v>1.0024384773593817</v>
      </c>
      <c r="G23" s="12">
        <f t="shared" si="4"/>
        <v>0.94299536221083613</v>
      </c>
      <c r="H23" s="12">
        <f t="shared" si="5"/>
        <v>2.7166003241010411E-3</v>
      </c>
      <c r="I23" s="18">
        <f t="shared" si="1"/>
        <v>6.6163048045578395E-6</v>
      </c>
      <c r="J23" s="12">
        <f>F23/ИТОГ!E$3</f>
        <v>0.84729113870555461</v>
      </c>
      <c r="K23" s="12">
        <f t="shared" si="2"/>
        <v>-0.16571091410509103</v>
      </c>
      <c r="L23" s="12">
        <f t="shared" si="6"/>
        <v>2.7460107053544885E-2</v>
      </c>
      <c r="M23" s="18">
        <f t="shared" si="3"/>
        <v>7.4598135721509314E-5</v>
      </c>
    </row>
    <row r="24" spans="1:13" x14ac:dyDescent="0.2">
      <c r="A24" s="4">
        <v>22</v>
      </c>
      <c r="B24" s="1" t="str">
        <f>'Исходные данные'!A274</f>
        <v>03.03.2016</v>
      </c>
      <c r="C24" s="1">
        <f>'Исходные данные'!B274</f>
        <v>2093.79</v>
      </c>
      <c r="D24" s="5" t="str">
        <f>'Исходные данные'!A26</f>
        <v>06.03.2017</v>
      </c>
      <c r="E24" s="1">
        <f>'Исходные данные'!B26</f>
        <v>2110.9699999999998</v>
      </c>
      <c r="F24" s="12">
        <f t="shared" si="0"/>
        <v>1.0082052163779558</v>
      </c>
      <c r="G24" s="12">
        <f t="shared" si="4"/>
        <v>0.94036341870446694</v>
      </c>
      <c r="H24" s="12">
        <f t="shared" si="5"/>
        <v>2.7090181674235625E-3</v>
      </c>
      <c r="I24" s="18">
        <f t="shared" si="1"/>
        <v>2.21373829211576E-5</v>
      </c>
      <c r="J24" s="12">
        <f>F24/ИТОГ!E$3</f>
        <v>0.85216535989719955</v>
      </c>
      <c r="K24" s="12">
        <f t="shared" si="2"/>
        <v>-0.15997468659837477</v>
      </c>
      <c r="L24" s="12">
        <f t="shared" si="6"/>
        <v>2.5591900352248256E-2</v>
      </c>
      <c r="M24" s="18">
        <f t="shared" si="3"/>
        <v>6.9328922993133987E-5</v>
      </c>
    </row>
    <row r="25" spans="1:13" x14ac:dyDescent="0.2">
      <c r="A25" s="4">
        <v>23</v>
      </c>
      <c r="B25" s="1" t="str">
        <f>'Исходные данные'!A275</f>
        <v>02.03.2016</v>
      </c>
      <c r="C25" s="1">
        <f>'Исходные данные'!B275</f>
        <v>2075.16</v>
      </c>
      <c r="D25" s="5" t="str">
        <f>'Исходные данные'!A27</f>
        <v>03.03.2017</v>
      </c>
      <c r="E25" s="1">
        <f>'Исходные данные'!B27</f>
        <v>2114.98</v>
      </c>
      <c r="F25" s="12">
        <f t="shared" si="0"/>
        <v>1.019188881821161</v>
      </c>
      <c r="G25" s="12">
        <f t="shared" si="4"/>
        <v>0.93773882107369655</v>
      </c>
      <c r="H25" s="12">
        <f t="shared" si="5"/>
        <v>2.7014571728947354E-3</v>
      </c>
      <c r="I25" s="18">
        <f t="shared" si="1"/>
        <v>5.1346858648286932E-5</v>
      </c>
      <c r="J25" s="12">
        <f>F25/ИТОГ!E$3</f>
        <v>0.86144908414634136</v>
      </c>
      <c r="K25" s="12">
        <f t="shared" si="2"/>
        <v>-0.14913932615787528</v>
      </c>
      <c r="L25" s="12">
        <f t="shared" si="6"/>
        <v>2.2242538606825128E-2</v>
      </c>
      <c r="M25" s="18">
        <f t="shared" si="3"/>
        <v>6.0087265462795818E-5</v>
      </c>
    </row>
    <row r="26" spans="1:13" x14ac:dyDescent="0.2">
      <c r="A26" s="4">
        <v>24</v>
      </c>
      <c r="B26" s="1" t="str">
        <f>'Исходные данные'!A276</f>
        <v>01.03.2016</v>
      </c>
      <c r="C26" s="1">
        <f>'Исходные данные'!B276</f>
        <v>2086.71</v>
      </c>
      <c r="D26" s="5" t="str">
        <f>'Исходные данные'!A28</f>
        <v>02.03.2017</v>
      </c>
      <c r="E26" s="1">
        <f>'Исходные данные'!B28</f>
        <v>2119</v>
      </c>
      <c r="F26" s="12">
        <f t="shared" si="0"/>
        <v>1.015474119547038</v>
      </c>
      <c r="G26" s="12">
        <f t="shared" si="4"/>
        <v>0.93512154881584697</v>
      </c>
      <c r="H26" s="12">
        <f t="shared" si="5"/>
        <v>2.6939172814500253E-3</v>
      </c>
      <c r="I26" s="18">
        <f t="shared" si="1"/>
        <v>4.136676007674402E-5</v>
      </c>
      <c r="J26" s="12">
        <f>F26/ИТОГ!E$3</f>
        <v>0.85830925539041303</v>
      </c>
      <c r="K26" s="12">
        <f t="shared" si="2"/>
        <v>-0.15279080691820848</v>
      </c>
      <c r="L26" s="12">
        <f t="shared" si="6"/>
        <v>2.334503067871729E-2</v>
      </c>
      <c r="M26" s="18">
        <f t="shared" si="3"/>
        <v>6.2889581581377526E-5</v>
      </c>
    </row>
    <row r="27" spans="1:13" x14ac:dyDescent="0.2">
      <c r="A27" s="4">
        <v>25</v>
      </c>
      <c r="B27" s="1" t="str">
        <f>'Исходные данные'!A277</f>
        <v>29.02.2016</v>
      </c>
      <c r="C27" s="1">
        <f>'Исходные данные'!B277</f>
        <v>2095.0100000000002</v>
      </c>
      <c r="D27" s="5" t="str">
        <f>'Исходные данные'!A29</f>
        <v>01.03.2017</v>
      </c>
      <c r="E27" s="1">
        <f>'Исходные данные'!B29</f>
        <v>2118.9699999999998</v>
      </c>
      <c r="F27" s="12">
        <f t="shared" si="0"/>
        <v>1.0114366995861592</v>
      </c>
      <c r="G27" s="12">
        <f t="shared" si="4"/>
        <v>0.93251158148546542</v>
      </c>
      <c r="H27" s="12">
        <f t="shared" si="5"/>
        <v>2.6863984341897536E-3</v>
      </c>
      <c r="I27" s="18">
        <f t="shared" si="1"/>
        <v>3.0549172099314436E-5</v>
      </c>
      <c r="J27" s="12">
        <f>F27/ИТОГ!E$3</f>
        <v>0.85489670665715134</v>
      </c>
      <c r="K27" s="12">
        <f t="shared" si="2"/>
        <v>-0.1567746282709131</v>
      </c>
      <c r="L27" s="12">
        <f t="shared" si="6"/>
        <v>2.4578284069483008E-2</v>
      </c>
      <c r="M27" s="18">
        <f t="shared" si="3"/>
        <v>6.6027063839330113E-5</v>
      </c>
    </row>
    <row r="28" spans="1:13" x14ac:dyDescent="0.2">
      <c r="A28" s="4">
        <v>26</v>
      </c>
      <c r="B28" s="1" t="str">
        <f>'Исходные данные'!A278</f>
        <v>26.02.2016</v>
      </c>
      <c r="C28" s="1">
        <f>'Исходные данные'!B278</f>
        <v>2097.59</v>
      </c>
      <c r="D28" s="5" t="str">
        <f>'Исходные данные'!A30</f>
        <v>28.02.2017</v>
      </c>
      <c r="E28" s="1">
        <f>'Исходные данные'!B30</f>
        <v>2104.11</v>
      </c>
      <c r="F28" s="12">
        <f t="shared" si="0"/>
        <v>1.0031083290824232</v>
      </c>
      <c r="G28" s="12">
        <f t="shared" si="4"/>
        <v>0.92990889869416249</v>
      </c>
      <c r="H28" s="12">
        <f t="shared" si="5"/>
        <v>2.6789005723786316E-3</v>
      </c>
      <c r="I28" s="18">
        <f t="shared" si="1"/>
        <v>8.3139899332577608E-6</v>
      </c>
      <c r="J28" s="12">
        <f>F28/ИТОГ!E$3</f>
        <v>0.84785731752051263</v>
      </c>
      <c r="K28" s="12">
        <f t="shared" si="2"/>
        <v>-0.16504291498804377</v>
      </c>
      <c r="L28" s="12">
        <f t="shared" si="6"/>
        <v>2.7239163787750671E-2</v>
      </c>
      <c r="M28" s="18">
        <f t="shared" si="3"/>
        <v>7.2971011462120563E-5</v>
      </c>
    </row>
    <row r="29" spans="1:13" x14ac:dyDescent="0.2">
      <c r="A29" s="4">
        <v>27</v>
      </c>
      <c r="B29" s="1" t="str">
        <f>'Исходные данные'!A279</f>
        <v>25.02.2016</v>
      </c>
      <c r="C29" s="1">
        <f>'Исходные данные'!B279</f>
        <v>2056.84</v>
      </c>
      <c r="D29" s="5" t="str">
        <f>'Исходные данные'!A31</f>
        <v>27.02.2017</v>
      </c>
      <c r="E29" s="1">
        <f>'Исходные данные'!B31</f>
        <v>2116.84</v>
      </c>
      <c r="F29" s="12">
        <f t="shared" si="0"/>
        <v>1.0291709612804107</v>
      </c>
      <c r="G29" s="12">
        <f t="shared" si="4"/>
        <v>0.92731348011045389</v>
      </c>
      <c r="H29" s="12">
        <f t="shared" si="5"/>
        <v>2.6714236374453036E-3</v>
      </c>
      <c r="I29" s="18">
        <f t="shared" si="1"/>
        <v>7.6813009786104718E-5</v>
      </c>
      <c r="J29" s="12">
        <f>F29/ИТОГ!E$3</f>
        <v>0.86988623780983243</v>
      </c>
      <c r="K29" s="12">
        <f t="shared" si="2"/>
        <v>-0.13939283702161426</v>
      </c>
      <c r="L29" s="12">
        <f t="shared" si="6"/>
        <v>1.9430363012934337E-2</v>
      </c>
      <c r="M29" s="18">
        <f t="shared" si="3"/>
        <v>5.1906731036895732E-5</v>
      </c>
    </row>
    <row r="30" spans="1:13" x14ac:dyDescent="0.2">
      <c r="A30" s="4">
        <v>28</v>
      </c>
      <c r="B30" s="1" t="str">
        <f>'Исходные данные'!A280</f>
        <v>24.02.2016</v>
      </c>
      <c r="C30" s="1">
        <f>'Исходные данные'!B280</f>
        <v>2032</v>
      </c>
      <c r="D30" s="5" t="str">
        <f>'Исходные данные'!A32</f>
        <v>22.02.2017</v>
      </c>
      <c r="E30" s="1">
        <f>'Исходные данные'!B32</f>
        <v>2131.29</v>
      </c>
      <c r="F30" s="12">
        <f t="shared" si="0"/>
        <v>1.048863188976378</v>
      </c>
      <c r="G30" s="12">
        <f t="shared" si="4"/>
        <v>0.92472530545960185</v>
      </c>
      <c r="H30" s="12">
        <f t="shared" si="5"/>
        <v>2.66396757098189E-3</v>
      </c>
      <c r="I30" s="18">
        <f t="shared" si="1"/>
        <v>1.2708963580617094E-4</v>
      </c>
      <c r="J30" s="12">
        <f>F30/ИТОГ!E$3</f>
        <v>0.88653070069210005</v>
      </c>
      <c r="K30" s="12">
        <f t="shared" si="2"/>
        <v>-0.12043952271715917</v>
      </c>
      <c r="L30" s="12">
        <f t="shared" si="6"/>
        <v>1.4505678632337121E-2</v>
      </c>
      <c r="M30" s="18">
        <f t="shared" si="3"/>
        <v>3.8642657471631026E-5</v>
      </c>
    </row>
    <row r="31" spans="1:13" x14ac:dyDescent="0.2">
      <c r="A31" s="4">
        <v>29</v>
      </c>
      <c r="B31" s="1" t="str">
        <f>'Исходные данные'!A281</f>
        <v>20.02.2016</v>
      </c>
      <c r="C31" s="1">
        <f>'Исходные данные'!B281</f>
        <v>2051.2199999999998</v>
      </c>
      <c r="D31" s="5" t="str">
        <f>'Исходные данные'!A33</f>
        <v>21.02.2017</v>
      </c>
      <c r="E31" s="1">
        <f>'Исходные данные'!B33</f>
        <v>2142.35</v>
      </c>
      <c r="F31" s="12">
        <f t="shared" si="0"/>
        <v>1.0444272189233725</v>
      </c>
      <c r="G31" s="12">
        <f t="shared" si="4"/>
        <v>0.92214435452345578</v>
      </c>
      <c r="H31" s="12">
        <f t="shared" si="5"/>
        <v>2.6565323147435295E-3</v>
      </c>
      <c r="I31" s="18">
        <f t="shared" si="1"/>
        <v>1.1547579180406218E-4</v>
      </c>
      <c r="J31" s="12">
        <f>F31/ИТОГ!E$3</f>
        <v>0.88278128543883139</v>
      </c>
      <c r="K31" s="12">
        <f t="shared" si="2"/>
        <v>-0.12467780391937594</v>
      </c>
      <c r="L31" s="12">
        <f t="shared" si="6"/>
        <v>1.5544554790158375E-2</v>
      </c>
      <c r="M31" s="18">
        <f t="shared" si="3"/>
        <v>4.1294612118357048E-5</v>
      </c>
    </row>
    <row r="32" spans="1:13" x14ac:dyDescent="0.2">
      <c r="A32" s="4">
        <v>30</v>
      </c>
      <c r="B32" s="1" t="str">
        <f>'Исходные данные'!A282</f>
        <v>19.02.2016</v>
      </c>
      <c r="C32" s="1">
        <f>'Исходные данные'!B282</f>
        <v>2049.79</v>
      </c>
      <c r="D32" s="5" t="str">
        <f>'Исходные данные'!A34</f>
        <v>20.02.2017</v>
      </c>
      <c r="E32" s="1">
        <f>'Исходные данные'!B34</f>
        <v>2123.98</v>
      </c>
      <c r="F32" s="12">
        <f t="shared" si="0"/>
        <v>1.0361939515755272</v>
      </c>
      <c r="G32" s="12">
        <f t="shared" si="4"/>
        <v>0.91957060714029504</v>
      </c>
      <c r="H32" s="12">
        <f t="shared" si="5"/>
        <v>2.6491178106479245E-3</v>
      </c>
      <c r="I32" s="18">
        <f t="shared" si="1"/>
        <v>9.4187630732516574E-5</v>
      </c>
      <c r="J32" s="12">
        <f>F32/ИТОГ!E$3</f>
        <v>0.87582228034876419</v>
      </c>
      <c r="K32" s="12">
        <f t="shared" si="2"/>
        <v>-0.13259208494212499</v>
      </c>
      <c r="L32" s="12">
        <f t="shared" si="6"/>
        <v>1.758066098929971E-2</v>
      </c>
      <c r="M32" s="18">
        <f t="shared" si="3"/>
        <v>4.6573242149717022E-5</v>
      </c>
    </row>
    <row r="33" spans="1:13" x14ac:dyDescent="0.2">
      <c r="A33" s="4">
        <v>31</v>
      </c>
      <c r="B33" s="1" t="str">
        <f>'Исходные данные'!A283</f>
        <v>18.02.2016</v>
      </c>
      <c r="C33" s="1">
        <f>'Исходные данные'!B283</f>
        <v>2049.08</v>
      </c>
      <c r="D33" s="5" t="str">
        <f>'Исходные данные'!A35</f>
        <v>17.02.2017</v>
      </c>
      <c r="E33" s="1">
        <f>'Исходные данные'!B35</f>
        <v>2134.29</v>
      </c>
      <c r="F33" s="12">
        <f t="shared" si="0"/>
        <v>1.0415845159779022</v>
      </c>
      <c r="G33" s="12">
        <f t="shared" si="4"/>
        <v>0.91700404320467122</v>
      </c>
      <c r="H33" s="12">
        <f t="shared" si="5"/>
        <v>2.6417240007748882E-3</v>
      </c>
      <c r="I33" s="18">
        <f t="shared" si="1"/>
        <v>1.0763209579960615E-4</v>
      </c>
      <c r="J33" s="12">
        <f>F33/ИТОГ!E$3</f>
        <v>0.88037854744535982</v>
      </c>
      <c r="K33" s="12">
        <f t="shared" si="2"/>
        <v>-0.12740329645387607</v>
      </c>
      <c r="L33" s="12">
        <f t="shared" si="6"/>
        <v>1.6231599947314254E-2</v>
      </c>
      <c r="M33" s="18">
        <f t="shared" si="3"/>
        <v>4.2879407151796477E-5</v>
      </c>
    </row>
    <row r="34" spans="1:13" x14ac:dyDescent="0.2">
      <c r="A34" s="4">
        <v>32</v>
      </c>
      <c r="B34" s="1" t="str">
        <f>'Исходные данные'!A284</f>
        <v>17.02.2016</v>
      </c>
      <c r="C34" s="1">
        <f>'Исходные данные'!B284</f>
        <v>1999.02</v>
      </c>
      <c r="D34" s="5" t="str">
        <f>'Исходные данные'!A36</f>
        <v>16.02.2017</v>
      </c>
      <c r="E34" s="1">
        <f>'Исходные данные'!B36</f>
        <v>2133.59</v>
      </c>
      <c r="F34" s="12">
        <f t="shared" si="0"/>
        <v>1.0673179858130484</v>
      </c>
      <c r="G34" s="12">
        <f t="shared" si="4"/>
        <v>0.91444464266725156</v>
      </c>
      <c r="H34" s="12">
        <f t="shared" si="5"/>
        <v>2.6343508273658934E-3</v>
      </c>
      <c r="I34" s="18">
        <f t="shared" si="1"/>
        <v>1.7162518108750928E-4</v>
      </c>
      <c r="J34" s="12">
        <f>F34/ИТОГ!E$3</f>
        <v>0.90212924980956011</v>
      </c>
      <c r="K34" s="12">
        <f t="shared" si="2"/>
        <v>-0.10299747671310289</v>
      </c>
      <c r="L34" s="12">
        <f t="shared" si="6"/>
        <v>1.0608480209266189E-2</v>
      </c>
      <c r="M34" s="18">
        <f t="shared" si="3"/>
        <v>2.7946458616375091E-5</v>
      </c>
    </row>
    <row r="35" spans="1:13" x14ac:dyDescent="0.2">
      <c r="A35" s="4">
        <v>33</v>
      </c>
      <c r="B35" s="1" t="str">
        <f>'Исходные данные'!A285</f>
        <v>16.02.2016</v>
      </c>
      <c r="C35" s="1">
        <f>'Исходные данные'!B285</f>
        <v>2031.92</v>
      </c>
      <c r="D35" s="5" t="str">
        <f>'Исходные данные'!A37</f>
        <v>15.02.2017</v>
      </c>
      <c r="E35" s="1">
        <f>'Исходные данные'!B37</f>
        <v>2151.59</v>
      </c>
      <c r="F35" s="12">
        <f t="shared" si="0"/>
        <v>1.0588950352376079</v>
      </c>
      <c r="G35" s="12">
        <f t="shared" si="4"/>
        <v>0.91189238553466134</v>
      </c>
      <c r="H35" s="12">
        <f t="shared" si="5"/>
        <v>2.6269982328236165E-3</v>
      </c>
      <c r="I35" s="18">
        <f t="shared" si="1"/>
        <v>1.5033245596540208E-4</v>
      </c>
      <c r="J35" s="12">
        <f>F35/ИТОГ!E$3</f>
        <v>0.8950099187528302</v>
      </c>
      <c r="K35" s="12">
        <f t="shared" si="2"/>
        <v>-0.1109204783632942</v>
      </c>
      <c r="L35" s="12">
        <f t="shared" si="6"/>
        <v>1.2303352520342035E-2</v>
      </c>
      <c r="M35" s="18">
        <f t="shared" si="3"/>
        <v>3.2320885328744515E-5</v>
      </c>
    </row>
    <row r="36" spans="1:13" x14ac:dyDescent="0.2">
      <c r="A36" s="4">
        <v>34</v>
      </c>
      <c r="B36" s="1" t="str">
        <f>'Исходные данные'!A286</f>
        <v>15.02.2016</v>
      </c>
      <c r="C36" s="1">
        <f>'Исходные данные'!B286</f>
        <v>1998.61</v>
      </c>
      <c r="D36" s="5" t="str">
        <f>'Исходные данные'!A38</f>
        <v>14.02.2017</v>
      </c>
      <c r="E36" s="1">
        <f>'Исходные данные'!B38</f>
        <v>2157.73</v>
      </c>
      <c r="F36" s="12">
        <f t="shared" si="0"/>
        <v>1.0796153326561961</v>
      </c>
      <c r="G36" s="12">
        <f t="shared" si="4"/>
        <v>0.90934725186932863</v>
      </c>
      <c r="H36" s="12">
        <f t="shared" si="5"/>
        <v>2.6196661597114928E-3</v>
      </c>
      <c r="I36" s="18">
        <f t="shared" si="1"/>
        <v>2.0067901329905559E-4</v>
      </c>
      <c r="J36" s="12">
        <f>F36/ИТОГ!E$3</f>
        <v>0.9125233370728848</v>
      </c>
      <c r="K36" s="12">
        <f t="shared" si="2"/>
        <v>-9.1541618978127709E-2</v>
      </c>
      <c r="L36" s="12">
        <f t="shared" si="6"/>
        <v>8.3798680051367265E-3</v>
      </c>
      <c r="M36" s="18">
        <f t="shared" si="3"/>
        <v>2.1952456635905736E-5</v>
      </c>
    </row>
    <row r="37" spans="1:13" x14ac:dyDescent="0.2">
      <c r="A37" s="4">
        <v>35</v>
      </c>
      <c r="B37" s="1" t="str">
        <f>'Исходные данные'!A287</f>
        <v>12.02.2016</v>
      </c>
      <c r="C37" s="1">
        <f>'Исходные данные'!B287</f>
        <v>2009.49</v>
      </c>
      <c r="D37" s="5" t="str">
        <f>'Исходные данные'!A39</f>
        <v>13.02.2017</v>
      </c>
      <c r="E37" s="1">
        <f>'Исходные данные'!B39</f>
        <v>2187.3000000000002</v>
      </c>
      <c r="F37" s="12">
        <f t="shared" si="0"/>
        <v>1.0884851380200948</v>
      </c>
      <c r="G37" s="12">
        <f t="shared" si="4"/>
        <v>0.90680922178932821</v>
      </c>
      <c r="H37" s="12">
        <f t="shared" si="5"/>
        <v>2.6123545507532658E-3</v>
      </c>
      <c r="I37" s="18">
        <f t="shared" si="1"/>
        <v>2.2149356936319918E-4</v>
      </c>
      <c r="J37" s="12">
        <f>F37/ИТОГ!E$3</f>
        <v>0.92002036323120939</v>
      </c>
      <c r="K37" s="12">
        <f t="shared" si="2"/>
        <v>-8.3359475237036518E-2</v>
      </c>
      <c r="L37" s="12">
        <f t="shared" si="6"/>
        <v>6.9488021117941187E-3</v>
      </c>
      <c r="M37" s="18">
        <f t="shared" si="3"/>
        <v>1.8152734819029268E-5</v>
      </c>
    </row>
    <row r="38" spans="1:13" x14ac:dyDescent="0.2">
      <c r="A38" s="4">
        <v>36</v>
      </c>
      <c r="B38" s="1" t="str">
        <f>'Исходные данные'!A288</f>
        <v>11.02.2016</v>
      </c>
      <c r="C38" s="1">
        <f>'Исходные данные'!B288</f>
        <v>2011.78</v>
      </c>
      <c r="D38" s="5" t="str">
        <f>'Исходные данные'!A40</f>
        <v>10.02.2017</v>
      </c>
      <c r="E38" s="1">
        <f>'Исходные данные'!B40</f>
        <v>2205.89</v>
      </c>
      <c r="F38" s="12">
        <f t="shared" si="0"/>
        <v>1.0964866933760151</v>
      </c>
      <c r="G38" s="12">
        <f t="shared" si="4"/>
        <v>0.90427827546822614</v>
      </c>
      <c r="H38" s="12">
        <f t="shared" si="5"/>
        <v>2.6050633488325387E-3</v>
      </c>
      <c r="I38" s="18">
        <f t="shared" si="1"/>
        <v>2.3995538937158072E-4</v>
      </c>
      <c r="J38" s="12">
        <f>F38/ИТОГ!E$3</f>
        <v>0.92678351837943573</v>
      </c>
      <c r="K38" s="12">
        <f t="shared" si="2"/>
        <v>-7.6035269944756789E-2</v>
      </c>
      <c r="L38" s="12">
        <f t="shared" si="6"/>
        <v>5.7813622755720478E-3</v>
      </c>
      <c r="M38" s="18">
        <f t="shared" si="3"/>
        <v>1.5060814970415825E-5</v>
      </c>
    </row>
    <row r="39" spans="1:13" x14ac:dyDescent="0.2">
      <c r="A39" s="4">
        <v>37</v>
      </c>
      <c r="B39" s="1" t="str">
        <f>'Исходные данные'!A289</f>
        <v>10.02.2016</v>
      </c>
      <c r="C39" s="1">
        <f>'Исходные данные'!B289</f>
        <v>2018.45</v>
      </c>
      <c r="D39" s="5" t="str">
        <f>'Исходные данные'!A41</f>
        <v>09.02.2017</v>
      </c>
      <c r="E39" s="1">
        <f>'Исходные данные'!B41</f>
        <v>2202.77</v>
      </c>
      <c r="F39" s="12">
        <f t="shared" si="0"/>
        <v>1.0913175951844236</v>
      </c>
      <c r="G39" s="12">
        <f t="shared" si="4"/>
        <v>0.90175439313492456</v>
      </c>
      <c r="H39" s="12">
        <f t="shared" si="5"/>
        <v>2.597792496992329E-3</v>
      </c>
      <c r="I39" s="18">
        <f t="shared" si="1"/>
        <v>2.2701009543794602E-4</v>
      </c>
      <c r="J39" s="12">
        <f>F39/ИТОГ!E$3</f>
        <v>0.92241444118242766</v>
      </c>
      <c r="K39" s="12">
        <f t="shared" si="2"/>
        <v>-8.0760654054409881E-2</v>
      </c>
      <c r="L39" s="12">
        <f t="shared" si="6"/>
        <v>6.5222832432960849E-3</v>
      </c>
      <c r="M39" s="18">
        <f t="shared" si="3"/>
        <v>1.6943538472693362E-5</v>
      </c>
    </row>
    <row r="40" spans="1:13" x14ac:dyDescent="0.2">
      <c r="A40" s="4">
        <v>38</v>
      </c>
      <c r="B40" s="1" t="str">
        <f>'Исходные данные'!A290</f>
        <v>09.02.2016</v>
      </c>
      <c r="C40" s="1">
        <f>'Исходные данные'!B290</f>
        <v>2037.41</v>
      </c>
      <c r="D40" s="5" t="str">
        <f>'Исходные данные'!A42</f>
        <v>08.02.2017</v>
      </c>
      <c r="E40" s="1">
        <f>'Исходные данные'!B42</f>
        <v>2192.21</v>
      </c>
      <c r="F40" s="12">
        <f t="shared" si="0"/>
        <v>1.0759788162421897</v>
      </c>
      <c r="G40" s="12">
        <f t="shared" si="4"/>
        <v>0.89923755507350822</v>
      </c>
      <c r="H40" s="12">
        <f t="shared" si="5"/>
        <v>2.5905419384346247E-3</v>
      </c>
      <c r="I40" s="18">
        <f t="shared" si="1"/>
        <v>1.8970739133084808E-4</v>
      </c>
      <c r="J40" s="12">
        <f>F40/ИТОГ!E$3</f>
        <v>0.90944964407033624</v>
      </c>
      <c r="K40" s="12">
        <f t="shared" si="2"/>
        <v>-9.4915649164403995E-2</v>
      </c>
      <c r="L40" s="12">
        <f t="shared" si="6"/>
        <v>9.0089804563002404E-3</v>
      </c>
      <c r="M40" s="18">
        <f t="shared" si="3"/>
        <v>2.3338141694583674E-5</v>
      </c>
    </row>
    <row r="41" spans="1:13" x14ac:dyDescent="0.2">
      <c r="A41" s="4">
        <v>39</v>
      </c>
      <c r="B41" s="1" t="str">
        <f>'Исходные данные'!A291</f>
        <v>08.02.2016</v>
      </c>
      <c r="C41" s="1">
        <f>'Исходные данные'!B291</f>
        <v>2072.4299999999998</v>
      </c>
      <c r="D41" s="5" t="str">
        <f>'Исходные данные'!A43</f>
        <v>07.02.2017</v>
      </c>
      <c r="E41" s="1">
        <f>'Исходные данные'!B43</f>
        <v>2200.67</v>
      </c>
      <c r="F41" s="12">
        <f t="shared" si="0"/>
        <v>1.0618790501971118</v>
      </c>
      <c r="G41" s="12">
        <f t="shared" si="4"/>
        <v>0.89672774162308988</v>
      </c>
      <c r="H41" s="12">
        <f t="shared" si="5"/>
        <v>2.5833116165199393E-3</v>
      </c>
      <c r="I41" s="18">
        <f t="shared" si="1"/>
        <v>1.5510210083444077E-4</v>
      </c>
      <c r="J41" s="12">
        <f>F41/ИТОГ!E$3</f>
        <v>0.89753209790901411</v>
      </c>
      <c r="K41" s="12">
        <f t="shared" si="2"/>
        <v>-0.10810639557228471</v>
      </c>
      <c r="L41" s="12">
        <f t="shared" si="6"/>
        <v>1.1686992763631318E-2</v>
      </c>
      <c r="M41" s="18">
        <f t="shared" si="3"/>
        <v>3.0191144168473254E-5</v>
      </c>
    </row>
    <row r="42" spans="1:13" x14ac:dyDescent="0.2">
      <c r="A42" s="4">
        <v>40</v>
      </c>
      <c r="B42" s="1" t="str">
        <f>'Исходные данные'!A292</f>
        <v>05.02.2016</v>
      </c>
      <c r="C42" s="1">
        <f>'Исходные данные'!B292</f>
        <v>2088.88</v>
      </c>
      <c r="D42" s="5" t="str">
        <f>'Исходные данные'!A44</f>
        <v>06.02.2017</v>
      </c>
      <c r="E42" s="1">
        <f>'Исходные данные'!B44</f>
        <v>2187.0300000000002</v>
      </c>
      <c r="F42" s="12">
        <f t="shared" si="0"/>
        <v>1.0469869020719238</v>
      </c>
      <c r="G42" s="12">
        <f t="shared" si="4"/>
        <v>0.89422493317765628</v>
      </c>
      <c r="H42" s="12">
        <f t="shared" si="5"/>
        <v>2.5761014747668694E-3</v>
      </c>
      <c r="I42" s="18">
        <f t="shared" si="1"/>
        <v>1.1828536204429585E-4</v>
      </c>
      <c r="J42" s="12">
        <f>F42/ИТОГ!E$3</f>
        <v>0.88494480659114627</v>
      </c>
      <c r="K42" s="12">
        <f t="shared" si="2"/>
        <v>-0.12223000135274509</v>
      </c>
      <c r="L42" s="12">
        <f t="shared" si="6"/>
        <v>1.4940173230692086E-2</v>
      </c>
      <c r="M42" s="18">
        <f t="shared" si="3"/>
        <v>3.8487402292858388E-5</v>
      </c>
    </row>
    <row r="43" spans="1:13" x14ac:dyDescent="0.2">
      <c r="A43" s="4">
        <v>41</v>
      </c>
      <c r="B43" s="1" t="str">
        <f>'Исходные данные'!A293</f>
        <v>04.02.2016</v>
      </c>
      <c r="C43" s="1">
        <f>'Исходные данные'!B293</f>
        <v>2098.02</v>
      </c>
      <c r="D43" s="5" t="str">
        <f>'Исходные данные'!A45</f>
        <v>03.02.2017</v>
      </c>
      <c r="E43" s="1">
        <f>'Исходные данные'!B45</f>
        <v>2198.5700000000002</v>
      </c>
      <c r="F43" s="12">
        <f t="shared" si="0"/>
        <v>1.0479261398842719</v>
      </c>
      <c r="G43" s="12">
        <f t="shared" si="4"/>
        <v>0.89172911018591616</v>
      </c>
      <c r="H43" s="12">
        <f t="shared" si="5"/>
        <v>2.5689114568516547E-3</v>
      </c>
      <c r="I43" s="18">
        <f t="shared" si="1"/>
        <v>1.2025872486225307E-4</v>
      </c>
      <c r="J43" s="12">
        <f>F43/ИТОГ!E$3</f>
        <v>0.88573867862769862</v>
      </c>
      <c r="K43" s="12">
        <f t="shared" si="2"/>
        <v>-0.12133331699738556</v>
      </c>
      <c r="L43" s="12">
        <f t="shared" si="6"/>
        <v>1.4721773813588072E-2</v>
      </c>
      <c r="M43" s="18">
        <f t="shared" si="3"/>
        <v>3.7818933414905078E-5</v>
      </c>
    </row>
    <row r="44" spans="1:13" x14ac:dyDescent="0.2">
      <c r="A44" s="4">
        <v>42</v>
      </c>
      <c r="B44" s="1" t="str">
        <f>'Исходные данные'!A294</f>
        <v>03.02.2016</v>
      </c>
      <c r="C44" s="1">
        <f>'Исходные данные'!B294</f>
        <v>2064.1</v>
      </c>
      <c r="D44" s="5" t="str">
        <f>'Исходные данные'!A46</f>
        <v>02.02.2017</v>
      </c>
      <c r="E44" s="1">
        <f>'Исходные данные'!B46</f>
        <v>2203.87</v>
      </c>
      <c r="F44" s="12">
        <f t="shared" si="0"/>
        <v>1.0677147425027858</v>
      </c>
      <c r="G44" s="12">
        <f t="shared" si="4"/>
        <v>0.88924025315114597</v>
      </c>
      <c r="H44" s="12">
        <f t="shared" si="5"/>
        <v>2.561741506607736E-3</v>
      </c>
      <c r="I44" s="18">
        <f t="shared" si="1"/>
        <v>1.6784686573188885E-4</v>
      </c>
      <c r="J44" s="12">
        <f>F44/ИТОГ!E$3</f>
        <v>0.90246460049195021</v>
      </c>
      <c r="K44" s="12">
        <f t="shared" si="2"/>
        <v>-0.10262581337600979</v>
      </c>
      <c r="L44" s="12">
        <f t="shared" si="6"/>
        <v>1.0532057571087607E-2</v>
      </c>
      <c r="M44" s="18">
        <f t="shared" si="3"/>
        <v>2.6980409029837377E-5</v>
      </c>
    </row>
    <row r="45" spans="1:13" x14ac:dyDescent="0.2">
      <c r="A45" s="4">
        <v>43</v>
      </c>
      <c r="B45" s="1" t="str">
        <f>'Исходные данные'!A295</f>
        <v>02.02.2016</v>
      </c>
      <c r="C45" s="1">
        <f>'Исходные данные'!B295</f>
        <v>2117.6799999999998</v>
      </c>
      <c r="D45" s="5" t="str">
        <f>'Исходные данные'!A47</f>
        <v>01.02.2017</v>
      </c>
      <c r="E45" s="1">
        <f>'Исходные данные'!B47</f>
        <v>2234.67</v>
      </c>
      <c r="F45" s="12">
        <f t="shared" si="0"/>
        <v>1.0552444184201579</v>
      </c>
      <c r="G45" s="12">
        <f t="shared" si="4"/>
        <v>0.88675834263103903</v>
      </c>
      <c r="H45" s="12">
        <f t="shared" si="5"/>
        <v>2.5545915680253183E-3</v>
      </c>
      <c r="I45" s="18">
        <f t="shared" si="1"/>
        <v>1.373665613307627E-4</v>
      </c>
      <c r="J45" s="12">
        <f>F45/ИТОГ!E$3</f>
        <v>0.89192430766537201</v>
      </c>
      <c r="K45" s="12">
        <f t="shared" si="2"/>
        <v>-0.11437400688006183</v>
      </c>
      <c r="L45" s="12">
        <f t="shared" si="6"/>
        <v>1.308141344980045E-2</v>
      </c>
      <c r="M45" s="18">
        <f t="shared" si="3"/>
        <v>3.3417668496713222E-5</v>
      </c>
    </row>
    <row r="46" spans="1:13" x14ac:dyDescent="0.2">
      <c r="A46" s="4">
        <v>44</v>
      </c>
      <c r="B46" s="1" t="str">
        <f>'Исходные данные'!A296</f>
        <v>01.02.2016</v>
      </c>
      <c r="C46" s="1">
        <f>'Исходные данные'!B296</f>
        <v>2107.29</v>
      </c>
      <c r="D46" s="5" t="str">
        <f>'Исходные данные'!A48</f>
        <v>31.01.2017</v>
      </c>
      <c r="E46" s="1">
        <f>'Исходные данные'!B48</f>
        <v>2242.9499999999998</v>
      </c>
      <c r="F46" s="12">
        <f t="shared" si="0"/>
        <v>1.064376521503922</v>
      </c>
      <c r="G46" s="12">
        <f t="shared" si="4"/>
        <v>0.88428335923755275</v>
      </c>
      <c r="H46" s="12">
        <f t="shared" si="5"/>
        <v>2.5474615852509319E-3</v>
      </c>
      <c r="I46" s="18">
        <f t="shared" si="1"/>
        <v>1.5893409521259937E-4</v>
      </c>
      <c r="J46" s="12">
        <f>F46/ИТОГ!E$3</f>
        <v>0.89964303574233218</v>
      </c>
      <c r="K46" s="12">
        <f t="shared" si="2"/>
        <v>-0.10575722128806483</v>
      </c>
      <c r="L46" s="12">
        <f t="shared" si="6"/>
        <v>1.1184589854572732E-2</v>
      </c>
      <c r="M46" s="18">
        <f t="shared" si="3"/>
        <v>2.8492313001311343E-5</v>
      </c>
    </row>
    <row r="47" spans="1:13" x14ac:dyDescent="0.2">
      <c r="A47" s="4">
        <v>45</v>
      </c>
      <c r="B47" s="1" t="str">
        <f>'Исходные данные'!A297</f>
        <v>29.01.2016</v>
      </c>
      <c r="C47" s="1">
        <f>'Исходные данные'!B297</f>
        <v>2088.7199999999998</v>
      </c>
      <c r="D47" s="5" t="str">
        <f>'Исходные данные'!A49</f>
        <v>30.01.2017</v>
      </c>
      <c r="E47" s="1">
        <f>'Исходные данные'!B49</f>
        <v>2249.69</v>
      </c>
      <c r="F47" s="12">
        <f t="shared" si="0"/>
        <v>1.0770663372783333</v>
      </c>
      <c r="G47" s="12">
        <f t="shared" si="4"/>
        <v>0.88181528363675776</v>
      </c>
      <c r="H47" s="12">
        <f t="shared" si="5"/>
        <v>2.5403515025869978E-3</v>
      </c>
      <c r="I47" s="18">
        <f t="shared" si="1"/>
        <v>1.8859821247920963E-4</v>
      </c>
      <c r="J47" s="12">
        <f>F47/ИТОГ!E$3</f>
        <v>0.91036884954567643</v>
      </c>
      <c r="K47" s="12">
        <f t="shared" si="2"/>
        <v>-9.3905432423846122E-2</v>
      </c>
      <c r="L47" s="12">
        <f t="shared" si="6"/>
        <v>8.8182302387095467E-3</v>
      </c>
      <c r="M47" s="18">
        <f t="shared" si="3"/>
        <v>2.2401404437063898E-5</v>
      </c>
    </row>
    <row r="48" spans="1:13" x14ac:dyDescent="0.2">
      <c r="A48" s="4">
        <v>46</v>
      </c>
      <c r="B48" s="1" t="str">
        <f>'Исходные данные'!A298</f>
        <v>28.01.2016</v>
      </c>
      <c r="C48" s="1">
        <f>'Исходные данные'!B298</f>
        <v>2063.7800000000002</v>
      </c>
      <c r="D48" s="5" t="str">
        <f>'Исходные данные'!A50</f>
        <v>27.01.2017</v>
      </c>
      <c r="E48" s="1">
        <f>'Исходные данные'!B50</f>
        <v>2254.89</v>
      </c>
      <c r="F48" s="12">
        <f t="shared" si="0"/>
        <v>1.0926019246237484</v>
      </c>
      <c r="G48" s="12">
        <f t="shared" si="4"/>
        <v>0.87935409654868602</v>
      </c>
      <c r="H48" s="12">
        <f t="shared" si="5"/>
        <v>2.5332612644913895E-3</v>
      </c>
      <c r="I48" s="18">
        <f t="shared" si="1"/>
        <v>2.2435052827492202E-4</v>
      </c>
      <c r="J48" s="12">
        <f>F48/ИТОГ!E$3</f>
        <v>0.92349999503704927</v>
      </c>
      <c r="K48" s="12">
        <f t="shared" si="2"/>
        <v>-7.9584484716909251E-2</v>
      </c>
      <c r="L48" s="12">
        <f t="shared" si="6"/>
        <v>6.3336902076559752E-3</v>
      </c>
      <c r="M48" s="18">
        <f t="shared" si="3"/>
        <v>1.6044892064343307E-5</v>
      </c>
    </row>
    <row r="49" spans="1:13" x14ac:dyDescent="0.2">
      <c r="A49" s="4">
        <v>47</v>
      </c>
      <c r="B49" s="1" t="str">
        <f>'Исходные данные'!A299</f>
        <v>27.01.2016</v>
      </c>
      <c r="C49" s="1">
        <f>'Исходные данные'!B299</f>
        <v>2046.75</v>
      </c>
      <c r="D49" s="5" t="str">
        <f>'Исходные данные'!A51</f>
        <v>26.01.2017</v>
      </c>
      <c r="E49" s="1">
        <f>'Исходные данные'!B51</f>
        <v>2281.7800000000002</v>
      </c>
      <c r="F49" s="12">
        <f t="shared" si="0"/>
        <v>1.1148308293636253</v>
      </c>
      <c r="G49" s="12">
        <f t="shared" si="4"/>
        <v>0.8768997787471815</v>
      </c>
      <c r="H49" s="12">
        <f t="shared" si="5"/>
        <v>2.5261908155770041E-3</v>
      </c>
      <c r="I49" s="18">
        <f t="shared" si="1"/>
        <v>2.7460368874819617E-4</v>
      </c>
      <c r="J49" s="12">
        <f>F49/ИТОГ!E$3</f>
        <v>0.94228853362032572</v>
      </c>
      <c r="K49" s="12">
        <f t="shared" si="2"/>
        <v>-5.9443752345717679E-2</v>
      </c>
      <c r="L49" s="12">
        <f t="shared" si="6"/>
        <v>3.5335596929390268E-3</v>
      </c>
      <c r="M49" s="18">
        <f t="shared" si="3"/>
        <v>8.926446042595668E-6</v>
      </c>
    </row>
    <row r="50" spans="1:13" x14ac:dyDescent="0.2">
      <c r="A50" s="4">
        <v>48</v>
      </c>
      <c r="B50" s="1" t="str">
        <f>'Исходные данные'!A300</f>
        <v>26.01.2016</v>
      </c>
      <c r="C50" s="1">
        <f>'Исходные данные'!B300</f>
        <v>2049.41</v>
      </c>
      <c r="D50" s="5" t="str">
        <f>'Исходные данные'!A52</f>
        <v>25.01.2017</v>
      </c>
      <c r="E50" s="1">
        <f>'Исходные данные'!B52</f>
        <v>2230.19</v>
      </c>
      <c r="F50" s="12">
        <f t="shared" si="0"/>
        <v>1.0882107533387659</v>
      </c>
      <c r="G50" s="12">
        <f t="shared" si="4"/>
        <v>0.87445231105974852</v>
      </c>
      <c r="H50" s="12">
        <f t="shared" si="5"/>
        <v>2.5191401006113235E-3</v>
      </c>
      <c r="I50" s="18">
        <f t="shared" si="1"/>
        <v>2.1295509725074725E-4</v>
      </c>
      <c r="J50" s="12">
        <f>F50/ИТОГ!E$3</f>
        <v>0.91978844504935853</v>
      </c>
      <c r="K50" s="12">
        <f t="shared" si="2"/>
        <v>-8.3611586415149639E-2</v>
      </c>
      <c r="L50" s="12">
        <f t="shared" si="6"/>
        <v>6.9908973828580493E-3</v>
      </c>
      <c r="M50" s="18">
        <f t="shared" si="3"/>
        <v>1.7611049936416464E-5</v>
      </c>
    </row>
    <row r="51" spans="1:13" x14ac:dyDescent="0.2">
      <c r="A51" s="4">
        <v>49</v>
      </c>
      <c r="B51" s="1" t="str">
        <f>'Исходные данные'!A301</f>
        <v>25.01.2016</v>
      </c>
      <c r="C51" s="1">
        <f>'Исходные данные'!B301</f>
        <v>2088.81</v>
      </c>
      <c r="D51" s="5" t="str">
        <f>'Исходные данные'!A53</f>
        <v>24.01.2017</v>
      </c>
      <c r="E51" s="1">
        <f>'Исходные данные'!B53</f>
        <v>2214.46</v>
      </c>
      <c r="F51" s="12">
        <f t="shared" si="0"/>
        <v>1.0601538675130817</v>
      </c>
      <c r="G51" s="12">
        <f t="shared" si="4"/>
        <v>0.87201167436740323</v>
      </c>
      <c r="H51" s="12">
        <f t="shared" si="5"/>
        <v>2.5121090645159883E-3</v>
      </c>
      <c r="I51" s="18">
        <f t="shared" si="1"/>
        <v>1.4674247862009589E-4</v>
      </c>
      <c r="J51" s="12">
        <f>F51/ИТОГ!E$3</f>
        <v>0.89607392163800992</v>
      </c>
      <c r="K51" s="12">
        <f t="shared" si="2"/>
        <v>-0.10973236758215917</v>
      </c>
      <c r="L51" s="12">
        <f t="shared" si="6"/>
        <v>1.2041192495186114E-2</v>
      </c>
      <c r="M51" s="18">
        <f t="shared" si="3"/>
        <v>3.0248788814738926E-5</v>
      </c>
    </row>
    <row r="52" spans="1:13" x14ac:dyDescent="0.2">
      <c r="A52" s="4">
        <v>50</v>
      </c>
      <c r="B52" s="1" t="str">
        <f>'Исходные данные'!A302</f>
        <v>22.01.2016</v>
      </c>
      <c r="C52" s="1">
        <f>'Исходные данные'!B302</f>
        <v>2079.35</v>
      </c>
      <c r="D52" s="5" t="str">
        <f>'Исходные данные'!A54</f>
        <v>23.01.2017</v>
      </c>
      <c r="E52" s="1">
        <f>'Исходные данные'!B54</f>
        <v>2186.38</v>
      </c>
      <c r="F52" s="12">
        <f t="shared" si="0"/>
        <v>1.0514728160242384</v>
      </c>
      <c r="G52" s="12">
        <f t="shared" si="4"/>
        <v>0.86957784960452389</v>
      </c>
      <c r="H52" s="12">
        <f t="shared" si="5"/>
        <v>2.5050976523663653E-3</v>
      </c>
      <c r="I52" s="18">
        <f t="shared" si="1"/>
        <v>1.2573551881538253E-4</v>
      </c>
      <c r="J52" s="12">
        <f>F52/ИТОГ!E$3</f>
        <v>0.88873643592964102</v>
      </c>
      <c r="K52" s="12">
        <f t="shared" si="2"/>
        <v>-0.11795455994498708</v>
      </c>
      <c r="L52" s="12">
        <f t="shared" si="6"/>
        <v>1.391327821181557E-2</v>
      </c>
      <c r="M52" s="18">
        <f t="shared" si="3"/>
        <v>3.4854120585139288E-5</v>
      </c>
    </row>
    <row r="53" spans="1:13" x14ac:dyDescent="0.2">
      <c r="A53" s="4">
        <v>51</v>
      </c>
      <c r="B53" s="1" t="str">
        <f>'Исходные данные'!A303</f>
        <v>21.01.2016</v>
      </c>
      <c r="C53" s="1">
        <f>'Исходные данные'!B303</f>
        <v>2094.66</v>
      </c>
      <c r="D53" s="5" t="str">
        <f>'Исходные данные'!A55</f>
        <v>20.01.2017</v>
      </c>
      <c r="E53" s="1">
        <f>'Исходные данные'!B55</f>
        <v>2181.9</v>
      </c>
      <c r="F53" s="12">
        <f t="shared" si="0"/>
        <v>1.0416487639998855</v>
      </c>
      <c r="G53" s="12">
        <f t="shared" si="4"/>
        <v>0.86715081775870095</v>
      </c>
      <c r="H53" s="12">
        <f t="shared" si="5"/>
        <v>2.4981058093911167E-3</v>
      </c>
      <c r="I53" s="18">
        <f t="shared" si="1"/>
        <v>1.0193472744738081E-4</v>
      </c>
      <c r="J53" s="12">
        <f>F53/ИТОГ!E$3</f>
        <v>0.88043285180511377</v>
      </c>
      <c r="K53" s="12">
        <f t="shared" si="2"/>
        <v>-0.12734161539048192</v>
      </c>
      <c r="L53" s="12">
        <f t="shared" si="6"/>
        <v>1.6215887010257442E-2</v>
      </c>
      <c r="M53" s="18">
        <f t="shared" si="3"/>
        <v>4.0509001544754065E-5</v>
      </c>
    </row>
    <row r="54" spans="1:13" x14ac:dyDescent="0.2">
      <c r="A54" s="4">
        <v>52</v>
      </c>
      <c r="B54" s="1" t="str">
        <f>'Исходные данные'!A304</f>
        <v>20.01.2016</v>
      </c>
      <c r="C54" s="1">
        <f>'Исходные данные'!B304</f>
        <v>2039.32</v>
      </c>
      <c r="D54" s="5" t="str">
        <f>'Исходные данные'!A56</f>
        <v>19.01.2017</v>
      </c>
      <c r="E54" s="1">
        <f>'Исходные данные'!B56</f>
        <v>2180.2600000000002</v>
      </c>
      <c r="F54" s="12">
        <f t="shared" si="0"/>
        <v>1.0691112723849128</v>
      </c>
      <c r="G54" s="12">
        <f t="shared" si="4"/>
        <v>0.86473055987059022</v>
      </c>
      <c r="H54" s="12">
        <f t="shared" si="5"/>
        <v>2.4911334809717754E-3</v>
      </c>
      <c r="I54" s="18">
        <f t="shared" si="1"/>
        <v>1.6647676275128733E-4</v>
      </c>
      <c r="J54" s="12">
        <f>F54/ИТОГ!E$3</f>
        <v>0.90364498953405947</v>
      </c>
      <c r="K54" s="12">
        <f t="shared" si="2"/>
        <v>-0.10131870641341073</v>
      </c>
      <c r="L54" s="12">
        <f t="shared" si="6"/>
        <v>1.0265480269286933E-2</v>
      </c>
      <c r="M54" s="18">
        <f t="shared" si="3"/>
        <v>2.5572681597075837E-5</v>
      </c>
    </row>
    <row r="55" spans="1:13" x14ac:dyDescent="0.2">
      <c r="A55" s="4">
        <v>53</v>
      </c>
      <c r="B55" s="1" t="str">
        <f>'Исходные данные'!A305</f>
        <v>19.01.2016</v>
      </c>
      <c r="C55" s="1">
        <f>'Исходные данные'!B305</f>
        <v>2025.36</v>
      </c>
      <c r="D55" s="5" t="str">
        <f>'Исходные данные'!A57</f>
        <v>18.01.2017</v>
      </c>
      <c r="E55" s="1">
        <f>'Исходные данные'!B57</f>
        <v>2185.27</v>
      </c>
      <c r="F55" s="12">
        <f t="shared" si="0"/>
        <v>1.0789538649919028</v>
      </c>
      <c r="G55" s="12">
        <f t="shared" si="4"/>
        <v>0.86231705703376349</v>
      </c>
      <c r="H55" s="12">
        <f t="shared" si="5"/>
        <v>2.4841806126423165E-3</v>
      </c>
      <c r="I55" s="18">
        <f t="shared" si="1"/>
        <v>1.8877767468169826E-4</v>
      </c>
      <c r="J55" s="12">
        <f>F55/ИТОГ!E$3</f>
        <v>0.91196424471644177</v>
      </c>
      <c r="K55" s="12">
        <f t="shared" si="2"/>
        <v>-9.2154495031134431E-2</v>
      </c>
      <c r="L55" s="12">
        <f t="shared" si="6"/>
        <v>8.4924509544433962E-3</v>
      </c>
      <c r="M55" s="18">
        <f t="shared" si="3"/>
        <v>2.109678201484402E-5</v>
      </c>
    </row>
    <row r="56" spans="1:13" x14ac:dyDescent="0.2">
      <c r="A56" s="4">
        <v>54</v>
      </c>
      <c r="B56" s="1" t="str">
        <f>'Исходные данные'!A306</f>
        <v>18.01.2016</v>
      </c>
      <c r="C56" s="1">
        <f>'Исходные данные'!B306</f>
        <v>2012.08</v>
      </c>
      <c r="D56" s="5" t="str">
        <f>'Исходные данные'!A58</f>
        <v>17.01.2017</v>
      </c>
      <c r="E56" s="1">
        <f>'Исходные данные'!B58</f>
        <v>2180.5500000000002</v>
      </c>
      <c r="F56" s="12">
        <f t="shared" si="0"/>
        <v>1.0837292751779255</v>
      </c>
      <c r="G56" s="12">
        <f t="shared" si="4"/>
        <v>0.85991029039456135</v>
      </c>
      <c r="H56" s="12">
        <f t="shared" si="5"/>
        <v>2.4772471500887324E-3</v>
      </c>
      <c r="I56" s="18">
        <f t="shared" si="1"/>
        <v>1.991908001844275E-4</v>
      </c>
      <c r="J56" s="12">
        <f>F56/ИТОГ!E$3</f>
        <v>0.9160005649751769</v>
      </c>
      <c r="K56" s="12">
        <f t="shared" si="2"/>
        <v>-8.7738297523069372E-2</v>
      </c>
      <c r="L56" s="12">
        <f t="shared" si="6"/>
        <v>7.6980088522466562E-3</v>
      </c>
      <c r="M56" s="18">
        <f t="shared" si="3"/>
        <v>1.9069870490585864E-5</v>
      </c>
    </row>
    <row r="57" spans="1:13" x14ac:dyDescent="0.2">
      <c r="A57" s="4">
        <v>55</v>
      </c>
      <c r="B57" s="1" t="str">
        <f>'Исходные данные'!A307</f>
        <v>15.01.2016</v>
      </c>
      <c r="C57" s="1">
        <f>'Исходные данные'!B307</f>
        <v>1966.23</v>
      </c>
      <c r="D57" s="5" t="str">
        <f>'Исходные данные'!A59</f>
        <v>16.01.2017</v>
      </c>
      <c r="E57" s="1">
        <f>'Исходные данные'!B59</f>
        <v>2192.33</v>
      </c>
      <c r="F57" s="12">
        <f t="shared" si="0"/>
        <v>1.114991633735626</v>
      </c>
      <c r="G57" s="12">
        <f t="shared" si="4"/>
        <v>0.85751024115194607</v>
      </c>
      <c r="H57" s="12">
        <f t="shared" si="5"/>
        <v>2.4703330391486096E-3</v>
      </c>
      <c r="I57" s="18">
        <f t="shared" si="1"/>
        <v>2.688880970037013E-4</v>
      </c>
      <c r="J57" s="12">
        <f>F57/ИТОГ!E$3</f>
        <v>0.94242445031001643</v>
      </c>
      <c r="K57" s="12">
        <f t="shared" si="2"/>
        <v>-5.9299521695125049E-2</v>
      </c>
      <c r="L57" s="12">
        <f t="shared" si="6"/>
        <v>3.5164332732706169E-3</v>
      </c>
      <c r="M57" s="18">
        <f t="shared" si="3"/>
        <v>8.6867612949218962E-6</v>
      </c>
    </row>
    <row r="58" spans="1:13" x14ac:dyDescent="0.2">
      <c r="A58" s="4">
        <v>56</v>
      </c>
      <c r="B58" s="1" t="str">
        <f>'Исходные данные'!A308</f>
        <v>14.01.2016</v>
      </c>
      <c r="C58" s="1">
        <f>'Исходные данные'!B308</f>
        <v>2007.12</v>
      </c>
      <c r="D58" s="5" t="str">
        <f>'Исходные данные'!A60</f>
        <v>13.01.2017</v>
      </c>
      <c r="E58" s="1">
        <f>'Исходные данные'!B60</f>
        <v>2204.37</v>
      </c>
      <c r="F58" s="12">
        <f t="shared" si="0"/>
        <v>1.0982751404998206</v>
      </c>
      <c r="G58" s="12">
        <f t="shared" si="4"/>
        <v>0.85511689055735396</v>
      </c>
      <c r="H58" s="12">
        <f t="shared" si="5"/>
        <v>2.4634382258107018E-3</v>
      </c>
      <c r="I58" s="18">
        <f t="shared" si="1"/>
        <v>2.3092490413799272E-4</v>
      </c>
      <c r="J58" s="12">
        <f>F58/ИТОГ!E$3</f>
        <v>0.92829516765694098</v>
      </c>
      <c r="K58" s="12">
        <f t="shared" si="2"/>
        <v>-7.4405528173187213E-2</v>
      </c>
      <c r="L58" s="12">
        <f t="shared" si="6"/>
        <v>5.5361826227309681E-3</v>
      </c>
      <c r="M58" s="18">
        <f t="shared" si="3"/>
        <v>1.3638043897904414E-5</v>
      </c>
    </row>
    <row r="59" spans="1:13" x14ac:dyDescent="0.2">
      <c r="A59" s="4">
        <v>57</v>
      </c>
      <c r="B59" s="1" t="str">
        <f>'Исходные данные'!A309</f>
        <v>13.01.2016</v>
      </c>
      <c r="C59" s="1">
        <f>'Исходные данные'!B309</f>
        <v>2026.59</v>
      </c>
      <c r="D59" s="5" t="str">
        <f>'Исходные данные'!A61</f>
        <v>12.01.2017</v>
      </c>
      <c r="E59" s="1">
        <f>'Исходные данные'!B61</f>
        <v>2207.7399999999998</v>
      </c>
      <c r="F59" s="12">
        <f t="shared" si="0"/>
        <v>1.0893866050853898</v>
      </c>
      <c r="G59" s="12">
        <f t="shared" si="4"/>
        <v>0.85273021991455</v>
      </c>
      <c r="H59" s="12">
        <f t="shared" si="5"/>
        <v>2.4565626562145131E-3</v>
      </c>
      <c r="I59" s="18">
        <f t="shared" si="1"/>
        <v>2.10318096452212E-4</v>
      </c>
      <c r="J59" s="12">
        <f>F59/ИТОГ!E$3</f>
        <v>0.92078231029680024</v>
      </c>
      <c r="K59" s="12">
        <f t="shared" si="2"/>
        <v>-8.2531632991843004E-2</v>
      </c>
      <c r="L59" s="12">
        <f t="shared" si="6"/>
        <v>6.8114704443002824E-3</v>
      </c>
      <c r="M59" s="18">
        <f t="shared" si="3"/>
        <v>1.6732803927376951E-5</v>
      </c>
    </row>
    <row r="60" spans="1:13" x14ac:dyDescent="0.2">
      <c r="A60" s="4">
        <v>58</v>
      </c>
      <c r="B60" s="1" t="str">
        <f>'Исходные данные'!A310</f>
        <v>12.01.2016</v>
      </c>
      <c r="C60" s="1">
        <f>'Исходные данные'!B310</f>
        <v>2050.14</v>
      </c>
      <c r="D60" s="5" t="str">
        <f>'Исходные данные'!A62</f>
        <v>11.01.2017</v>
      </c>
      <c r="E60" s="1">
        <f>'Исходные данные'!B62</f>
        <v>2227.7800000000002</v>
      </c>
      <c r="F60" s="12">
        <f t="shared" si="0"/>
        <v>1.0866477411298743</v>
      </c>
      <c r="G60" s="12">
        <f t="shared" si="4"/>
        <v>0.8503502105794809</v>
      </c>
      <c r="H60" s="12">
        <f t="shared" si="5"/>
        <v>2.4497062766498739E-3</v>
      </c>
      <c r="I60" s="18">
        <f t="shared" si="1"/>
        <v>2.0356444385742045E-4</v>
      </c>
      <c r="J60" s="12">
        <f>F60/ИТОГ!E$3</f>
        <v>0.91846734013948816</v>
      </c>
      <c r="K60" s="12">
        <f t="shared" si="2"/>
        <v>-8.5048932782245082E-2</v>
      </c>
      <c r="L60" s="12">
        <f t="shared" si="6"/>
        <v>7.233320967398856E-3</v>
      </c>
      <c r="M60" s="18">
        <f t="shared" si="3"/>
        <v>1.7719511774860115E-5</v>
      </c>
    </row>
    <row r="61" spans="1:13" x14ac:dyDescent="0.2">
      <c r="A61" s="4">
        <v>59</v>
      </c>
      <c r="B61" s="1" t="str">
        <f>'Исходные данные'!A311</f>
        <v>11.01.2016</v>
      </c>
      <c r="C61" s="1">
        <f>'Исходные данные'!B311</f>
        <v>2049.09</v>
      </c>
      <c r="D61" s="5" t="str">
        <f>'Исходные данные'!A63</f>
        <v>10.01.2017</v>
      </c>
      <c r="E61" s="1">
        <f>'Исходные данные'!B63</f>
        <v>2252.42</v>
      </c>
      <c r="F61" s="12">
        <f t="shared" si="0"/>
        <v>1.0992294140325705</v>
      </c>
      <c r="G61" s="12">
        <f t="shared" si="4"/>
        <v>0.84797684396012962</v>
      </c>
      <c r="H61" s="12">
        <f t="shared" si="5"/>
        <v>2.4428690335565203E-3</v>
      </c>
      <c r="I61" s="18">
        <f t="shared" si="1"/>
        <v>2.3111837749831006E-4</v>
      </c>
      <c r="J61" s="12">
        <f>F61/ИТОГ!E$3</f>
        <v>0.92910174833641579</v>
      </c>
      <c r="K61" s="12">
        <f t="shared" si="2"/>
        <v>-7.3537021583959888E-2</v>
      </c>
      <c r="L61" s="12">
        <f t="shared" si="6"/>
        <v>5.4076935434397948E-3</v>
      </c>
      <c r="M61" s="18">
        <f t="shared" si="3"/>
        <v>1.3210287100232606E-5</v>
      </c>
    </row>
    <row r="62" spans="1:13" x14ac:dyDescent="0.2">
      <c r="A62" s="4">
        <v>60</v>
      </c>
      <c r="B62" s="1" t="str">
        <f>'Исходные данные'!A312</f>
        <v>31.12.2015</v>
      </c>
      <c r="C62" s="1">
        <f>'Исходные данные'!B312</f>
        <v>2094.46</v>
      </c>
      <c r="D62" s="5" t="str">
        <f>'Исходные данные'!A64</f>
        <v>09.01.2017</v>
      </c>
      <c r="E62" s="1">
        <f>'Исходные данные'!B64</f>
        <v>2248.33</v>
      </c>
      <c r="F62" s="12">
        <f t="shared" si="0"/>
        <v>1.0734652368629622</v>
      </c>
      <c r="G62" s="12">
        <f t="shared" si="4"/>
        <v>0.84561010151637073</v>
      </c>
      <c r="H62" s="12">
        <f t="shared" si="5"/>
        <v>2.4360508735236808E-3</v>
      </c>
      <c r="I62" s="18">
        <f t="shared" si="1"/>
        <v>1.7269640847699636E-4</v>
      </c>
      <c r="J62" s="12">
        <f>F62/ИТОГ!E$3</f>
        <v>0.90732509120993277</v>
      </c>
      <c r="K62" s="12">
        <f t="shared" si="2"/>
        <v>-9.7254468378037529E-2</v>
      </c>
      <c r="L62" s="12">
        <f t="shared" si="6"/>
        <v>9.4584316194947175E-3</v>
      </c>
      <c r="M62" s="18">
        <f t="shared" si="3"/>
        <v>2.304122060883411E-5</v>
      </c>
    </row>
    <row r="63" spans="1:13" x14ac:dyDescent="0.2">
      <c r="A63" s="4">
        <v>61</v>
      </c>
      <c r="B63" s="1" t="str">
        <f>'Исходные данные'!A313</f>
        <v>30.12.2015</v>
      </c>
      <c r="C63" s="1">
        <f>'Исходные данные'!B313</f>
        <v>2092.62</v>
      </c>
      <c r="D63" s="5" t="str">
        <f>'Исходные данные'!A65</f>
        <v>30.12.2016</v>
      </c>
      <c r="E63" s="1">
        <f>'Исходные данные'!B65</f>
        <v>2267.69</v>
      </c>
      <c r="F63" s="12">
        <f t="shared" si="0"/>
        <v>1.0836606741787806</v>
      </c>
      <c r="G63" s="12">
        <f t="shared" si="4"/>
        <v>0.84324996475982483</v>
      </c>
      <c r="H63" s="12">
        <f t="shared" si="5"/>
        <v>2.4292517432896532E-3</v>
      </c>
      <c r="I63" s="18">
        <f t="shared" si="1"/>
        <v>1.9517780088174495E-4</v>
      </c>
      <c r="J63" s="12">
        <f>F63/ИТОГ!E$3</f>
        <v>0.91594258134825668</v>
      </c>
      <c r="K63" s="12">
        <f t="shared" si="2"/>
        <v>-8.7801600390361903E-2</v>
      </c>
      <c r="L63" s="12">
        <f t="shared" si="6"/>
        <v>7.7091210311088145E-3</v>
      </c>
      <c r="M63" s="18">
        <f t="shared" si="3"/>
        <v>1.8727395704052016E-5</v>
      </c>
    </row>
    <row r="64" spans="1:13" x14ac:dyDescent="0.2">
      <c r="A64" s="4">
        <v>62</v>
      </c>
      <c r="B64" s="1" t="str">
        <f>'Исходные данные'!A314</f>
        <v>29.12.2015</v>
      </c>
      <c r="C64" s="1">
        <f>'Исходные данные'!B314</f>
        <v>2050.6</v>
      </c>
      <c r="D64" s="5" t="str">
        <f>'Исходные данные'!A66</f>
        <v>29.12.2016</v>
      </c>
      <c r="E64" s="1">
        <f>'Исходные данные'!B66</f>
        <v>2224.19</v>
      </c>
      <c r="F64" s="12">
        <f t="shared" si="0"/>
        <v>1.0846532722130109</v>
      </c>
      <c r="G64" s="12">
        <f t="shared" si="4"/>
        <v>0.84089641525371461</v>
      </c>
      <c r="H64" s="12">
        <f t="shared" si="5"/>
        <v>2.4224715897413931E-3</v>
      </c>
      <c r="I64" s="18">
        <f t="shared" si="1"/>
        <v>1.9685094045869122E-4</v>
      </c>
      <c r="J64" s="12">
        <f>F64/ИТОГ!E$3</f>
        <v>0.91678155504858305</v>
      </c>
      <c r="K64" s="12">
        <f t="shared" si="2"/>
        <v>-8.6886052062854061E-2</v>
      </c>
      <c r="L64" s="12">
        <f t="shared" si="6"/>
        <v>7.5491860430690009E-3</v>
      </c>
      <c r="M64" s="18">
        <f t="shared" si="3"/>
        <v>1.8287688715006899E-5</v>
      </c>
    </row>
    <row r="65" spans="1:13" x14ac:dyDescent="0.2">
      <c r="A65" s="4">
        <v>63</v>
      </c>
      <c r="B65" s="1" t="str">
        <f>'Исходные данные'!A315</f>
        <v>28.12.2015</v>
      </c>
      <c r="C65" s="1">
        <f>'Исходные данные'!B315</f>
        <v>2036.53</v>
      </c>
      <c r="D65" s="5" t="str">
        <f>'Исходные данные'!A67</f>
        <v>28.12.2016</v>
      </c>
      <c r="E65" s="1">
        <f>'Исходные данные'!B67</f>
        <v>2218.92</v>
      </c>
      <c r="F65" s="12">
        <f t="shared" si="0"/>
        <v>1.08955920119026</v>
      </c>
      <c r="G65" s="12">
        <f t="shared" si="4"/>
        <v>0.83854943461272047</v>
      </c>
      <c r="H65" s="12">
        <f t="shared" si="5"/>
        <v>2.4157103599140948E-3</v>
      </c>
      <c r="I65" s="18">
        <f t="shared" si="1"/>
        <v>2.0720323651875682E-4</v>
      </c>
      <c r="J65" s="12">
        <f>F65/ИТОГ!E$3</f>
        <v>0.92092819371362278</v>
      </c>
      <c r="K65" s="12">
        <f t="shared" si="2"/>
        <v>-8.2373211332401983E-2</v>
      </c>
      <c r="L65" s="12">
        <f t="shared" si="6"/>
        <v>6.7853459452125722E-3</v>
      </c>
      <c r="M65" s="18">
        <f t="shared" si="3"/>
        <v>1.6391430495451105E-5</v>
      </c>
    </row>
    <row r="66" spans="1:13" x14ac:dyDescent="0.2">
      <c r="A66" s="4">
        <v>64</v>
      </c>
      <c r="B66" s="1" t="str">
        <f>'Исходные данные'!A316</f>
        <v>25.12.2015</v>
      </c>
      <c r="C66" s="1">
        <f>'Исходные данные'!B316</f>
        <v>2025.97</v>
      </c>
      <c r="D66" s="5" t="str">
        <f>'Исходные данные'!A68</f>
        <v>27.12.2016</v>
      </c>
      <c r="E66" s="1">
        <f>'Исходные данные'!B68</f>
        <v>2223.3000000000002</v>
      </c>
      <c r="F66" s="12">
        <f t="shared" ref="F66:F129" si="7">E66/C66</f>
        <v>1.0974002576543582</v>
      </c>
      <c r="G66" s="12">
        <f t="shared" si="4"/>
        <v>0.83620900450283731</v>
      </c>
      <c r="H66" s="12">
        <f t="shared" si="5"/>
        <v>2.4089680009907826E-3</v>
      </c>
      <c r="I66" s="18">
        <f t="shared" ref="I66:I129" si="8">H66*LN(F66)</f>
        <v>2.2389907473791993E-4</v>
      </c>
      <c r="J66" s="12">
        <f>F66/ИТОГ!E$3</f>
        <v>0.92755569037318941</v>
      </c>
      <c r="K66" s="12">
        <f t="shared" ref="K66:K129" si="9">LN(J66)</f>
        <v>-7.52024427740422E-2</v>
      </c>
      <c r="L66" s="12">
        <f t="shared" si="6"/>
        <v>5.6554073991831044E-3</v>
      </c>
      <c r="M66" s="18">
        <f t="shared" ref="M66:M129" si="10">L66*H66</f>
        <v>1.3623695457198604E-5</v>
      </c>
    </row>
    <row r="67" spans="1:13" x14ac:dyDescent="0.2">
      <c r="A67" s="4">
        <v>65</v>
      </c>
      <c r="B67" s="1" t="str">
        <f>'Исходные данные'!A317</f>
        <v>24.12.2015</v>
      </c>
      <c r="C67" s="1">
        <f>'Исходные данные'!B317</f>
        <v>2055.04</v>
      </c>
      <c r="D67" s="5" t="str">
        <f>'Исходные данные'!A69</f>
        <v>26.12.2016</v>
      </c>
      <c r="E67" s="1">
        <f>'Исходные данные'!B69</f>
        <v>2222.0300000000002</v>
      </c>
      <c r="F67" s="12">
        <f t="shared" si="7"/>
        <v>1.0812587589535971</v>
      </c>
      <c r="G67" s="12">
        <f t="shared" ref="G67:G130" si="11">1/POWER(2,A67/248)</f>
        <v>0.83387510664123099</v>
      </c>
      <c r="H67" s="12">
        <f t="shared" ref="H67:H130" si="12">G67/SUM(G$2:G$1242)</f>
        <v>2.4022444603018934E-3</v>
      </c>
      <c r="I67" s="18">
        <f t="shared" si="8"/>
        <v>1.8767746243014146E-4</v>
      </c>
      <c r="J67" s="12">
        <f>F67/ИТОГ!E$3</f>
        <v>0.91391241038795901</v>
      </c>
      <c r="K67" s="12">
        <f t="shared" si="9"/>
        <v>-9.0020543205462905E-2</v>
      </c>
      <c r="L67" s="12">
        <f t="shared" ref="L67:L130" si="13">POWER(K67-AVERAGE(K$2:K$1242),2)</f>
        <v>8.1036981990066283E-3</v>
      </c>
      <c r="M67" s="18">
        <f t="shared" si="10"/>
        <v>1.9467064106522105E-5</v>
      </c>
    </row>
    <row r="68" spans="1:13" x14ac:dyDescent="0.2">
      <c r="A68" s="4">
        <v>66</v>
      </c>
      <c r="B68" s="1" t="str">
        <f>'Исходные данные'!A318</f>
        <v>23.12.2015</v>
      </c>
      <c r="C68" s="1">
        <f>'Исходные данные'!B318</f>
        <v>2061.7199999999998</v>
      </c>
      <c r="D68" s="5" t="str">
        <f>'Исходные данные'!A70</f>
        <v>23.12.2016</v>
      </c>
      <c r="E68" s="1">
        <f>'Исходные данные'!B70</f>
        <v>2231.35</v>
      </c>
      <c r="F68" s="12">
        <f t="shared" si="7"/>
        <v>1.0822759637584154</v>
      </c>
      <c r="G68" s="12">
        <f t="shared" si="11"/>
        <v>0.83154772279609546</v>
      </c>
      <c r="H68" s="12">
        <f t="shared" si="12"/>
        <v>2.3955396853248675E-3</v>
      </c>
      <c r="I68" s="18">
        <f t="shared" si="8"/>
        <v>1.8940621409206933E-4</v>
      </c>
      <c r="J68" s="12">
        <f>F68/ИТОГ!E$3</f>
        <v>0.91477218247057257</v>
      </c>
      <c r="K68" s="12">
        <f t="shared" si="9"/>
        <v>-8.9080225613985556E-2</v>
      </c>
      <c r="L68" s="12">
        <f t="shared" si="13"/>
        <v>7.9352865954385836E-3</v>
      </c>
      <c r="M68" s="18">
        <f t="shared" si="10"/>
        <v>1.9009293953799585E-5</v>
      </c>
    </row>
    <row r="69" spans="1:13" x14ac:dyDescent="0.2">
      <c r="A69" s="4">
        <v>67</v>
      </c>
      <c r="B69" s="1" t="str">
        <f>'Исходные данные'!A319</f>
        <v>22.12.2015</v>
      </c>
      <c r="C69" s="1">
        <f>'Исходные данные'!B319</f>
        <v>2058.67</v>
      </c>
      <c r="D69" s="5" t="str">
        <f>'Исходные данные'!A71</f>
        <v>22.12.2016</v>
      </c>
      <c r="E69" s="1">
        <f>'Исходные данные'!B71</f>
        <v>2224.1999999999998</v>
      </c>
      <c r="F69" s="12">
        <f t="shared" si="7"/>
        <v>1.08040628172558</v>
      </c>
      <c r="G69" s="12">
        <f t="shared" si="11"/>
        <v>0.82922683478651071</v>
      </c>
      <c r="H69" s="12">
        <f t="shared" si="12"/>
        <v>2.3888536236837386E-3</v>
      </c>
      <c r="I69" s="18">
        <f t="shared" si="8"/>
        <v>1.8474714817141489E-4</v>
      </c>
      <c r="J69" s="12">
        <f>F69/ИТОГ!E$3</f>
        <v>0.913191871005682</v>
      </c>
      <c r="K69" s="12">
        <f t="shared" si="9"/>
        <v>-9.0809266024371074E-2</v>
      </c>
      <c r="L69" s="12">
        <f t="shared" si="13"/>
        <v>8.2463227958850093E-3</v>
      </c>
      <c r="M69" s="18">
        <f t="shared" si="10"/>
        <v>1.9699258093015722E-5</v>
      </c>
    </row>
    <row r="70" spans="1:13" x14ac:dyDescent="0.2">
      <c r="A70" s="4">
        <v>68</v>
      </c>
      <c r="B70" s="1" t="str">
        <f>'Исходные данные'!A320</f>
        <v>21.12.2015</v>
      </c>
      <c r="C70" s="1">
        <f>'Исходные данные'!B320</f>
        <v>2057.15</v>
      </c>
      <c r="D70" s="5" t="str">
        <f>'Исходные данные'!A72</f>
        <v>21.12.2016</v>
      </c>
      <c r="E70" s="1">
        <f>'Исходные данные'!B72</f>
        <v>2249.2199999999998</v>
      </c>
      <c r="F70" s="12">
        <f t="shared" si="7"/>
        <v>1.0933670369200106</v>
      </c>
      <c r="G70" s="12">
        <f t="shared" si="11"/>
        <v>0.82691242448230051</v>
      </c>
      <c r="H70" s="12">
        <f t="shared" si="12"/>
        <v>2.3821862231487249E-3</v>
      </c>
      <c r="I70" s="18">
        <f t="shared" si="8"/>
        <v>2.126386106582364E-4</v>
      </c>
      <c r="J70" s="12">
        <f>F70/ИТОГ!E$3</f>
        <v>0.92414669095243884</v>
      </c>
      <c r="K70" s="12">
        <f t="shared" si="9"/>
        <v>-7.8884463498889876E-2</v>
      </c>
      <c r="L70" s="12">
        <f t="shared" si="13"/>
        <v>6.2227585815077023E-3</v>
      </c>
      <c r="M70" s="18">
        <f t="shared" si="10"/>
        <v>1.4823769762848151E-5</v>
      </c>
    </row>
    <row r="71" spans="1:13" x14ac:dyDescent="0.2">
      <c r="A71" s="4">
        <v>69</v>
      </c>
      <c r="B71" s="1" t="str">
        <f>'Исходные данные'!A321</f>
        <v>18.12.2015</v>
      </c>
      <c r="C71" s="1">
        <f>'Исходные данные'!B321</f>
        <v>2073.38</v>
      </c>
      <c r="D71" s="5" t="str">
        <f>'Исходные данные'!A73</f>
        <v>20.12.2016</v>
      </c>
      <c r="E71" s="1">
        <f>'Исходные данные'!B73</f>
        <v>2262.3200000000002</v>
      </c>
      <c r="F71" s="12">
        <f t="shared" si="7"/>
        <v>1.091126566283074</v>
      </c>
      <c r="G71" s="12">
        <f t="shared" si="11"/>
        <v>0.82460447380389035</v>
      </c>
      <c r="H71" s="12">
        <f t="shared" si="12"/>
        <v>2.3755374316358174E-3</v>
      </c>
      <c r="I71" s="18">
        <f t="shared" si="8"/>
        <v>2.0717230497014347E-4</v>
      </c>
      <c r="J71" s="12">
        <f>F71/ИТОГ!E$3</f>
        <v>0.922252977811851</v>
      </c>
      <c r="K71" s="12">
        <f t="shared" si="9"/>
        <v>-8.0935713655209934E-2</v>
      </c>
      <c r="L71" s="12">
        <f t="shared" si="13"/>
        <v>6.5505897448781495E-3</v>
      </c>
      <c r="M71" s="18">
        <f t="shared" si="10"/>
        <v>1.5561171138247764E-5</v>
      </c>
    </row>
    <row r="72" spans="1:13" x14ac:dyDescent="0.2">
      <c r="A72" s="4">
        <v>70</v>
      </c>
      <c r="B72" s="1" t="str">
        <f>'Исходные данные'!A322</f>
        <v>17.12.2015</v>
      </c>
      <c r="C72" s="1">
        <f>'Исходные данные'!B322</f>
        <v>2080.04</v>
      </c>
      <c r="D72" s="5" t="str">
        <f>'Исходные данные'!A74</f>
        <v>19.12.2016</v>
      </c>
      <c r="E72" s="1">
        <f>'Исходные данные'!B74</f>
        <v>2272.75</v>
      </c>
      <c r="F72" s="12">
        <f t="shared" si="7"/>
        <v>1.0926472567835235</v>
      </c>
      <c r="G72" s="12">
        <f t="shared" si="11"/>
        <v>0.82230296472216713</v>
      </c>
      <c r="H72" s="12">
        <f t="shared" si="12"/>
        <v>2.3689071972063792E-3</v>
      </c>
      <c r="I72" s="18">
        <f t="shared" si="8"/>
        <v>2.0989329762846932E-4</v>
      </c>
      <c r="J72" s="12">
        <f>F72/ИТОГ!E$3</f>
        <v>0.92353831114137219</v>
      </c>
      <c r="K72" s="12">
        <f t="shared" si="9"/>
        <v>-7.9542995480654383E-2</v>
      </c>
      <c r="L72" s="12">
        <f t="shared" si="13"/>
        <v>6.3270881300354171E-3</v>
      </c>
      <c r="M72" s="18">
        <f t="shared" si="10"/>
        <v>1.498828460859995E-5</v>
      </c>
    </row>
    <row r="73" spans="1:13" x14ac:dyDescent="0.2">
      <c r="A73" s="4">
        <v>71</v>
      </c>
      <c r="B73" s="1" t="str">
        <f>'Исходные данные'!A323</f>
        <v>16.12.2015</v>
      </c>
      <c r="C73" s="1">
        <f>'Исходные данные'!B323</f>
        <v>2062.44</v>
      </c>
      <c r="D73" s="5" t="str">
        <f>'Исходные данные'!A75</f>
        <v>16.12.2016</v>
      </c>
      <c r="E73" s="1">
        <f>'Исходные данные'!B75</f>
        <v>2271.1</v>
      </c>
      <c r="F73" s="12">
        <f t="shared" si="7"/>
        <v>1.1011714280172997</v>
      </c>
      <c r="G73" s="12">
        <f t="shared" si="11"/>
        <v>0.82000787925833785</v>
      </c>
      <c r="H73" s="12">
        <f t="shared" si="12"/>
        <v>2.3622954680667355E-3</v>
      </c>
      <c r="I73" s="18">
        <f t="shared" si="8"/>
        <v>2.276651573276331E-4</v>
      </c>
      <c r="J73" s="12">
        <f>F73/ИТОГ!E$3</f>
        <v>0.93074319694165875</v>
      </c>
      <c r="K73" s="12">
        <f t="shared" si="9"/>
        <v>-7.17718754779854E-2</v>
      </c>
      <c r="L73" s="12">
        <f t="shared" si="13"/>
        <v>5.1512021096274544E-3</v>
      </c>
      <c r="M73" s="18">
        <f t="shared" si="10"/>
        <v>1.2168661398668743E-5</v>
      </c>
    </row>
    <row r="74" spans="1:13" x14ac:dyDescent="0.2">
      <c r="A74" s="4">
        <v>72</v>
      </c>
      <c r="B74" s="1" t="str">
        <f>'Исходные данные'!A324</f>
        <v>15.12.2015</v>
      </c>
      <c r="C74" s="1">
        <f>'Исходные данные'!B324</f>
        <v>2028.55</v>
      </c>
      <c r="D74" s="5" t="str">
        <f>'Исходные данные'!A76</f>
        <v>15.12.2016</v>
      </c>
      <c r="E74" s="1">
        <f>'Исходные данные'!B76</f>
        <v>2263.3000000000002</v>
      </c>
      <c r="F74" s="12">
        <f t="shared" si="7"/>
        <v>1.1157230534125362</v>
      </c>
      <c r="G74" s="12">
        <f t="shared" si="11"/>
        <v>0.81771919948378879</v>
      </c>
      <c r="H74" s="12">
        <f t="shared" si="12"/>
        <v>2.3557021925677693E-3</v>
      </c>
      <c r="I74" s="18">
        <f t="shared" si="8"/>
        <v>2.579556872025494E-4</v>
      </c>
      <c r="J74" s="12">
        <f>F74/ИТОГ!E$3</f>
        <v>0.94304266821058358</v>
      </c>
      <c r="K74" s="12">
        <f t="shared" si="9"/>
        <v>-5.8643750065220511E-2</v>
      </c>
      <c r="L74" s="12">
        <f t="shared" si="13"/>
        <v>3.4390894217120613E-3</v>
      </c>
      <c r="M74" s="18">
        <f t="shared" si="10"/>
        <v>8.1014704911637248E-6</v>
      </c>
    </row>
    <row r="75" spans="1:13" x14ac:dyDescent="0.2">
      <c r="A75" s="4">
        <v>73</v>
      </c>
      <c r="B75" s="1" t="str">
        <f>'Исходные данные'!A325</f>
        <v>14.12.2015</v>
      </c>
      <c r="C75" s="1">
        <f>'Исходные данные'!B325</f>
        <v>1983.8</v>
      </c>
      <c r="D75" s="5" t="str">
        <f>'Исходные данные'!A77</f>
        <v>14.12.2016</v>
      </c>
      <c r="E75" s="1">
        <f>'Исходные данные'!B77</f>
        <v>2268.08</v>
      </c>
      <c r="F75" s="12">
        <f t="shared" si="7"/>
        <v>1.1433007359612863</v>
      </c>
      <c r="G75" s="12">
        <f t="shared" si="11"/>
        <v>0.81543690751994624</v>
      </c>
      <c r="H75" s="12">
        <f t="shared" si="12"/>
        <v>2.3491273192045199E-3</v>
      </c>
      <c r="I75" s="18">
        <f t="shared" si="8"/>
        <v>3.1459386507132144E-4</v>
      </c>
      <c r="J75" s="12">
        <f>F75/ИТОГ!E$3</f>
        <v>0.96635215460534196</v>
      </c>
      <c r="K75" s="12">
        <f t="shared" si="9"/>
        <v>-3.4226961920671199E-2</v>
      </c>
      <c r="L75" s="12">
        <f t="shared" si="13"/>
        <v>1.1714849223190824E-3</v>
      </c>
      <c r="M75" s="18">
        <f t="shared" si="10"/>
        <v>2.7519672350559414E-6</v>
      </c>
    </row>
    <row r="76" spans="1:13" x14ac:dyDescent="0.2">
      <c r="A76" s="4">
        <v>74</v>
      </c>
      <c r="B76" s="1" t="str">
        <f>'Исходные данные'!A326</f>
        <v>11.12.2015</v>
      </c>
      <c r="C76" s="1">
        <f>'Исходные данные'!B326</f>
        <v>2012.2</v>
      </c>
      <c r="D76" s="5" t="str">
        <f>'Исходные данные'!A78</f>
        <v>13.12.2016</v>
      </c>
      <c r="E76" s="1">
        <f>'Исходные данные'!B78</f>
        <v>2224.92</v>
      </c>
      <c r="F76" s="12">
        <f t="shared" si="7"/>
        <v>1.1057151376602723</v>
      </c>
      <c r="G76" s="12">
        <f t="shared" si="11"/>
        <v>0.81316098553813598</v>
      </c>
      <c r="H76" s="12">
        <f t="shared" si="12"/>
        <v>2.3425707966157777E-3</v>
      </c>
      <c r="I76" s="18">
        <f t="shared" si="8"/>
        <v>2.3541034844115112E-4</v>
      </c>
      <c r="J76" s="12">
        <f>F76/ИТОГ!E$3</f>
        <v>0.93458367693548627</v>
      </c>
      <c r="K76" s="12">
        <f t="shared" si="9"/>
        <v>-6.7654114163124501E-2</v>
      </c>
      <c r="L76" s="12">
        <f t="shared" si="13"/>
        <v>4.5770791631970942E-3</v>
      </c>
      <c r="M76" s="18">
        <f t="shared" si="10"/>
        <v>1.0722131981504095E-5</v>
      </c>
    </row>
    <row r="77" spans="1:13" x14ac:dyDescent="0.2">
      <c r="A77" s="4">
        <v>75</v>
      </c>
      <c r="B77" s="1" t="str">
        <f>'Исходные данные'!A327</f>
        <v>10.12.2015</v>
      </c>
      <c r="C77" s="1">
        <f>'Исходные данные'!B327</f>
        <v>2027.09</v>
      </c>
      <c r="D77" s="5" t="str">
        <f>'Исходные данные'!A79</f>
        <v>12.12.2016</v>
      </c>
      <c r="E77" s="1">
        <f>'Исходные данные'!B79</f>
        <v>2222.6999999999998</v>
      </c>
      <c r="F77" s="12">
        <f t="shared" si="7"/>
        <v>1.0964979354641382</v>
      </c>
      <c r="G77" s="12">
        <f t="shared" si="11"/>
        <v>0.81089141575944457</v>
      </c>
      <c r="H77" s="12">
        <f t="shared" si="12"/>
        <v>2.3360325735836854E-3</v>
      </c>
      <c r="I77" s="18">
        <f t="shared" si="8"/>
        <v>2.1519860521599179E-4</v>
      </c>
      <c r="J77" s="12">
        <f>F77/ИТОГ!E$3</f>
        <v>0.92679302053030321</v>
      </c>
      <c r="K77" s="12">
        <f t="shared" si="9"/>
        <v>-7.6025017170546397E-2</v>
      </c>
      <c r="L77" s="12">
        <f t="shared" si="13"/>
        <v>5.7798032357818871E-3</v>
      </c>
      <c r="M77" s="18">
        <f t="shared" si="10"/>
        <v>1.3501808627690874E-5</v>
      </c>
    </row>
    <row r="78" spans="1:13" x14ac:dyDescent="0.2">
      <c r="A78" s="4">
        <v>76</v>
      </c>
      <c r="B78" s="1" t="str">
        <f>'Исходные данные'!A328</f>
        <v>09.12.2015</v>
      </c>
      <c r="C78" s="1">
        <f>'Исходные данные'!B328</f>
        <v>2055.0500000000002</v>
      </c>
      <c r="D78" s="5" t="str">
        <f>'Исходные данные'!A80</f>
        <v>09.12.2016</v>
      </c>
      <c r="E78" s="1">
        <f>'Исходные данные'!B80</f>
        <v>2244.06</v>
      </c>
      <c r="F78" s="12">
        <f t="shared" si="7"/>
        <v>1.0919734313033744</v>
      </c>
      <c r="G78" s="12">
        <f t="shared" si="11"/>
        <v>0.80862818045458085</v>
      </c>
      <c r="H78" s="12">
        <f t="shared" si="12"/>
        <v>2.3295125990333387E-3</v>
      </c>
      <c r="I78" s="18">
        <f t="shared" si="8"/>
        <v>2.0496576912609123E-4</v>
      </c>
      <c r="J78" s="12">
        <f>F78/ИТОГ!E$3</f>
        <v>0.92296877358743845</v>
      </c>
      <c r="K78" s="12">
        <f t="shared" si="9"/>
        <v>-8.0159876484475145E-2</v>
      </c>
      <c r="L78" s="12">
        <f t="shared" si="13"/>
        <v>6.4256057980063251E-3</v>
      </c>
      <c r="M78" s="18">
        <f t="shared" si="10"/>
        <v>1.4968529662877405E-5</v>
      </c>
    </row>
    <row r="79" spans="1:13" x14ac:dyDescent="0.2">
      <c r="A79" s="4">
        <v>77</v>
      </c>
      <c r="B79" s="1" t="str">
        <f>'Исходные данные'!A329</f>
        <v>08.12.2015</v>
      </c>
      <c r="C79" s="1">
        <f>'Исходные данные'!B329</f>
        <v>2056.16</v>
      </c>
      <c r="D79" s="5" t="str">
        <f>'Исходные данные'!A81</f>
        <v>08.12.2016</v>
      </c>
      <c r="E79" s="1">
        <f>'Исходные данные'!B81</f>
        <v>2272.35</v>
      </c>
      <c r="F79" s="12">
        <f t="shared" si="7"/>
        <v>1.1051425959069334</v>
      </c>
      <c r="G79" s="12">
        <f t="shared" si="11"/>
        <v>0.80637126194373587</v>
      </c>
      <c r="H79" s="12">
        <f t="shared" si="12"/>
        <v>2.3230108220323822E-3</v>
      </c>
      <c r="I79" s="18">
        <f t="shared" si="8"/>
        <v>2.3224154973961811E-4</v>
      </c>
      <c r="J79" s="12">
        <f>F79/ИТОГ!E$3</f>
        <v>0.93409974743247992</v>
      </c>
      <c r="K79" s="12">
        <f t="shared" si="9"/>
        <v>-6.8172050489325065E-2</v>
      </c>
      <c r="L79" s="12">
        <f t="shared" si="13"/>
        <v>4.647428467919097E-3</v>
      </c>
      <c r="M79" s="18">
        <f t="shared" si="10"/>
        <v>1.0796026625597436E-5</v>
      </c>
    </row>
    <row r="80" spans="1:13" x14ac:dyDescent="0.2">
      <c r="A80" s="4">
        <v>78</v>
      </c>
      <c r="B80" s="1" t="str">
        <f>'Исходные данные'!A330</f>
        <v>07.12.2015</v>
      </c>
      <c r="C80" s="1">
        <f>'Исходные данные'!B330</f>
        <v>2053.1799999999998</v>
      </c>
      <c r="D80" s="5" t="str">
        <f>'Исходные данные'!A82</f>
        <v>07.12.2016</v>
      </c>
      <c r="E80" s="1">
        <f>'Исходные данные'!B82</f>
        <v>2262.9299999999998</v>
      </c>
      <c r="F80" s="12">
        <f t="shared" si="7"/>
        <v>1.102158602752803</v>
      </c>
      <c r="G80" s="12">
        <f t="shared" si="11"/>
        <v>0.80412064259644689</v>
      </c>
      <c r="H80" s="12">
        <f t="shared" si="12"/>
        <v>2.3165271917906182E-3</v>
      </c>
      <c r="I80" s="18">
        <f t="shared" si="8"/>
        <v>2.2533004318372641E-4</v>
      </c>
      <c r="J80" s="12">
        <f>F80/ИТОГ!E$3</f>
        <v>0.93157758670685331</v>
      </c>
      <c r="K80" s="12">
        <f t="shared" si="9"/>
        <v>-7.0875800184886789E-2</v>
      </c>
      <c r="L80" s="12">
        <f t="shared" si="13"/>
        <v>5.02337905184801E-3</v>
      </c>
      <c r="M80" s="18">
        <f t="shared" si="10"/>
        <v>1.1636794168277288E-5</v>
      </c>
    </row>
    <row r="81" spans="1:13" x14ac:dyDescent="0.2">
      <c r="A81" s="4">
        <v>79</v>
      </c>
      <c r="B81" s="1" t="str">
        <f>'Исходные данные'!A331</f>
        <v>04.12.2015</v>
      </c>
      <c r="C81" s="1">
        <f>'Исходные данные'!B331</f>
        <v>2046.58</v>
      </c>
      <c r="D81" s="5" t="str">
        <f>'Исходные данные'!A83</f>
        <v>06.12.2016</v>
      </c>
      <c r="E81" s="1">
        <f>'Исходные данные'!B83</f>
        <v>2261.6</v>
      </c>
      <c r="F81" s="12">
        <f t="shared" si="7"/>
        <v>1.1050630808470716</v>
      </c>
      <c r="G81" s="12">
        <f t="shared" si="11"/>
        <v>0.80187630483145822</v>
      </c>
      <c r="H81" s="12">
        <f t="shared" si="12"/>
        <v>2.310061657659606E-3</v>
      </c>
      <c r="I81" s="18">
        <f t="shared" si="8"/>
        <v>2.307807501336603E-4</v>
      </c>
      <c r="J81" s="12">
        <f>F81/ИТОГ!E$3</f>
        <v>0.93403253891331761</v>
      </c>
      <c r="K81" s="12">
        <f t="shared" si="9"/>
        <v>-6.8244003123174954E-2</v>
      </c>
      <c r="L81" s="12">
        <f t="shared" si="13"/>
        <v>4.657243962275924E-3</v>
      </c>
      <c r="M81" s="18">
        <f t="shared" si="10"/>
        <v>1.0758520707620313E-5</v>
      </c>
    </row>
    <row r="82" spans="1:13" x14ac:dyDescent="0.2">
      <c r="A82" s="4">
        <v>80</v>
      </c>
      <c r="B82" s="1" t="str">
        <f>'Исходные данные'!A332</f>
        <v>03.12.2015</v>
      </c>
      <c r="C82" s="1">
        <f>'Исходные данные'!B332</f>
        <v>2033.43</v>
      </c>
      <c r="D82" s="5" t="str">
        <f>'Исходные данные'!A84</f>
        <v>05.12.2016</v>
      </c>
      <c r="E82" s="1">
        <f>'Исходные данные'!B84</f>
        <v>2257.5300000000002</v>
      </c>
      <c r="F82" s="12">
        <f t="shared" si="7"/>
        <v>1.1102078753633025</v>
      </c>
      <c r="G82" s="12">
        <f t="shared" si="11"/>
        <v>0.79963823111658405</v>
      </c>
      <c r="H82" s="12">
        <f t="shared" si="12"/>
        <v>2.3036141691322662E-3</v>
      </c>
      <c r="I82" s="18">
        <f t="shared" si="8"/>
        <v>2.4083657917935641E-4</v>
      </c>
      <c r="J82" s="12">
        <f>F82/ИТОГ!E$3</f>
        <v>0.93838107391323722</v>
      </c>
      <c r="K82" s="12">
        <f t="shared" si="9"/>
        <v>-6.3599150310412259E-2</v>
      </c>
      <c r="L82" s="12">
        <f t="shared" si="13"/>
        <v>4.0448519202064227E-3</v>
      </c>
      <c r="M82" s="18">
        <f t="shared" si="10"/>
        <v>9.3177781954293701E-6</v>
      </c>
    </row>
    <row r="83" spans="1:13" x14ac:dyDescent="0.2">
      <c r="A83" s="4">
        <v>81</v>
      </c>
      <c r="B83" s="1" t="str">
        <f>'Исходные данные'!A333</f>
        <v>02.12.2015</v>
      </c>
      <c r="C83" s="1">
        <f>'Исходные данные'!B333</f>
        <v>2020.99</v>
      </c>
      <c r="D83" s="5" t="str">
        <f>'Исходные данные'!A85</f>
        <v>02.12.2016</v>
      </c>
      <c r="E83" s="1">
        <f>'Исходные данные'!B85</f>
        <v>2246.39</v>
      </c>
      <c r="F83" s="12">
        <f t="shared" si="7"/>
        <v>1.1115294979193364</v>
      </c>
      <c r="G83" s="12">
        <f t="shared" si="11"/>
        <v>0.79740640396857188</v>
      </c>
      <c r="H83" s="12">
        <f t="shared" si="12"/>
        <v>2.2971846758424869E-3</v>
      </c>
      <c r="I83" s="18">
        <f t="shared" si="8"/>
        <v>2.4289739977970283E-4</v>
      </c>
      <c r="J83" s="12">
        <f>F83/ИТОГ!E$3</f>
        <v>0.93949814903129403</v>
      </c>
      <c r="K83" s="12">
        <f t="shared" si="9"/>
        <v>-6.2409430294161836E-2</v>
      </c>
      <c r="L83" s="12">
        <f t="shared" si="13"/>
        <v>3.8949369896418562E-3</v>
      </c>
      <c r="M83" s="18">
        <f t="shared" si="10"/>
        <v>8.947389565977339E-6</v>
      </c>
    </row>
    <row r="84" spans="1:13" x14ac:dyDescent="0.2">
      <c r="A84" s="4">
        <v>82</v>
      </c>
      <c r="B84" s="1" t="str">
        <f>'Исходные данные'!A334</f>
        <v>01.12.2015</v>
      </c>
      <c r="C84" s="1">
        <f>'Исходные данные'!B334</f>
        <v>2027.93</v>
      </c>
      <c r="D84" s="5" t="str">
        <f>'Исходные данные'!A86</f>
        <v>01.12.2016</v>
      </c>
      <c r="E84" s="1">
        <f>'Исходные данные'!B86</f>
        <v>2239.92</v>
      </c>
      <c r="F84" s="12">
        <f t="shared" si="7"/>
        <v>1.1045351664012071</v>
      </c>
      <c r="G84" s="12">
        <f t="shared" si="11"/>
        <v>0.79518080595296581</v>
      </c>
      <c r="H84" s="12">
        <f t="shared" si="12"/>
        <v>2.2907731275647316E-3</v>
      </c>
      <c r="I84" s="18">
        <f t="shared" si="8"/>
        <v>2.2775916198336562E-4</v>
      </c>
      <c r="J84" s="12">
        <f>F84/ИТОГ!E$3</f>
        <v>0.93358632975227873</v>
      </c>
      <c r="K84" s="12">
        <f t="shared" si="9"/>
        <v>-6.8721840627406092E-2</v>
      </c>
      <c r="L84" s="12">
        <f t="shared" si="13"/>
        <v>4.7226913792186142E-3</v>
      </c>
      <c r="M84" s="18">
        <f t="shared" si="10"/>
        <v>1.0818614501295621E-5</v>
      </c>
    </row>
    <row r="85" spans="1:13" x14ac:dyDescent="0.2">
      <c r="A85" s="4">
        <v>83</v>
      </c>
      <c r="B85" s="1" t="str">
        <f>'Исходные данные'!A335</f>
        <v>30.11.2015</v>
      </c>
      <c r="C85" s="1">
        <f>'Исходные данные'!B335</f>
        <v>2014.35</v>
      </c>
      <c r="D85" s="5" t="str">
        <f>'Исходные данные'!A87</f>
        <v>30.11.2016</v>
      </c>
      <c r="E85" s="1">
        <f>'Исходные данные'!B87</f>
        <v>2252.56</v>
      </c>
      <c r="F85" s="12">
        <f t="shared" si="7"/>
        <v>1.1182565095440216</v>
      </c>
      <c r="G85" s="12">
        <f t="shared" si="11"/>
        <v>0.79296141968397016</v>
      </c>
      <c r="H85" s="12">
        <f t="shared" si="12"/>
        <v>2.2843794742136445E-3</v>
      </c>
      <c r="I85" s="18">
        <f t="shared" si="8"/>
        <v>2.5532688593394952E-4</v>
      </c>
      <c r="J85" s="12">
        <f>F85/ИТОГ!E$3</f>
        <v>0.94518402149957681</v>
      </c>
      <c r="K85" s="12">
        <f t="shared" si="9"/>
        <v>-5.6375638700575666E-2</v>
      </c>
      <c r="L85" s="12">
        <f t="shared" si="13"/>
        <v>3.1782126388978549E-3</v>
      </c>
      <c r="M85" s="18">
        <f t="shared" si="10"/>
        <v>7.2602437169846412E-6</v>
      </c>
    </row>
    <row r="86" spans="1:13" x14ac:dyDescent="0.2">
      <c r="A86" s="4">
        <v>84</v>
      </c>
      <c r="B86" s="1" t="str">
        <f>'Исходные данные'!A336</f>
        <v>27.11.2015</v>
      </c>
      <c r="C86" s="1">
        <f>'Исходные данные'!B336</f>
        <v>2004.8</v>
      </c>
      <c r="D86" s="5" t="str">
        <f>'Исходные данные'!A88</f>
        <v>29.11.2016</v>
      </c>
      <c r="E86" s="1">
        <f>'Исходные данные'!B88</f>
        <v>2250.36</v>
      </c>
      <c r="F86" s="12">
        <f t="shared" si="7"/>
        <v>1.1224860335195532</v>
      </c>
      <c r="G86" s="12">
        <f t="shared" si="11"/>
        <v>0.7907482278243142</v>
      </c>
      <c r="H86" s="12">
        <f t="shared" si="12"/>
        <v>2.2780036658436613E-3</v>
      </c>
      <c r="I86" s="18">
        <f t="shared" si="8"/>
        <v>2.6321397980498486E-4</v>
      </c>
      <c r="J86" s="12">
        <f>F86/ИТОГ!E$3</f>
        <v>0.9487589423215016</v>
      </c>
      <c r="K86" s="12">
        <f t="shared" si="9"/>
        <v>-5.2600524944909216E-2</v>
      </c>
      <c r="L86" s="12">
        <f t="shared" si="13"/>
        <v>2.7668152244800263E-3</v>
      </c>
      <c r="M86" s="18">
        <f t="shared" si="10"/>
        <v>6.3028152240775528E-6</v>
      </c>
    </row>
    <row r="87" spans="1:13" x14ac:dyDescent="0.2">
      <c r="A87" s="4">
        <v>85</v>
      </c>
      <c r="B87" s="1" t="str">
        <f>'Исходные данные'!A337</f>
        <v>26.11.2015</v>
      </c>
      <c r="C87" s="1">
        <f>'Исходные данные'!B337</f>
        <v>2009.17</v>
      </c>
      <c r="D87" s="5" t="str">
        <f>'Исходные данные'!A89</f>
        <v>28.11.2016</v>
      </c>
      <c r="E87" s="1">
        <f>'Исходные данные'!B89</f>
        <v>2270.4299999999998</v>
      </c>
      <c r="F87" s="12">
        <f t="shared" si="7"/>
        <v>1.130033795049697</v>
      </c>
      <c r="G87" s="12">
        <f t="shared" si="11"/>
        <v>0.78854121308511582</v>
      </c>
      <c r="H87" s="12">
        <f t="shared" si="12"/>
        <v>2.2716456526486171E-3</v>
      </c>
      <c r="I87" s="18">
        <f t="shared" si="8"/>
        <v>2.7770309142651297E-4</v>
      </c>
      <c r="J87" s="12">
        <f>F87/ИТОГ!E$3</f>
        <v>0.95513853728517417</v>
      </c>
      <c r="K87" s="12">
        <f t="shared" si="9"/>
        <v>-4.589888380227071E-2</v>
      </c>
      <c r="L87" s="12">
        <f t="shared" si="13"/>
        <v>2.1067075342943568E-3</v>
      </c>
      <c r="M87" s="18">
        <f t="shared" si="10"/>
        <v>4.7856930116818631E-6</v>
      </c>
    </row>
    <row r="88" spans="1:13" x14ac:dyDescent="0.2">
      <c r="A88" s="4">
        <v>86</v>
      </c>
      <c r="B88" s="1" t="str">
        <f>'Исходные данные'!A338</f>
        <v>25.11.2015</v>
      </c>
      <c r="C88" s="1">
        <f>'Исходные данные'!B338</f>
        <v>1988.94</v>
      </c>
      <c r="D88" s="5" t="str">
        <f>'Исходные данные'!A90</f>
        <v>25.11.2016</v>
      </c>
      <c r="E88" s="1">
        <f>'Исходные данные'!B90</f>
        <v>2281.4499999999998</v>
      </c>
      <c r="F88" s="12">
        <f t="shared" si="7"/>
        <v>1.1470682876305971</v>
      </c>
      <c r="G88" s="12">
        <f t="shared" si="11"/>
        <v>0.78634035822574722</v>
      </c>
      <c r="H88" s="12">
        <f t="shared" si="12"/>
        <v>2.2653053849613584E-3</v>
      </c>
      <c r="I88" s="18">
        <f t="shared" si="8"/>
        <v>3.1082112978958904E-4</v>
      </c>
      <c r="J88" s="12">
        <f>F88/ИТОГ!E$3</f>
        <v>0.96953660254516094</v>
      </c>
      <c r="K88" s="12">
        <f t="shared" si="9"/>
        <v>-3.0937050968609214E-2</v>
      </c>
      <c r="L88" s="12">
        <f t="shared" si="13"/>
        <v>9.5710112263432969E-4</v>
      </c>
      <c r="M88" s="18">
        <f t="shared" si="10"/>
        <v>2.1681263270561087E-6</v>
      </c>
    </row>
    <row r="89" spans="1:13" x14ac:dyDescent="0.2">
      <c r="A89" s="4">
        <v>87</v>
      </c>
      <c r="B89" s="1" t="str">
        <f>'Исходные данные'!A339</f>
        <v>24.11.2015</v>
      </c>
      <c r="C89" s="1">
        <f>'Исходные данные'!B339</f>
        <v>1993.88</v>
      </c>
      <c r="D89" s="5" t="str">
        <f>'Исходные данные'!A91</f>
        <v>24.11.2016</v>
      </c>
      <c r="E89" s="1">
        <f>'Исходные данные'!B91</f>
        <v>2280.3000000000002</v>
      </c>
      <c r="F89" s="12">
        <f t="shared" si="7"/>
        <v>1.1436495676770919</v>
      </c>
      <c r="G89" s="12">
        <f t="shared" si="11"/>
        <v>0.78414564605369996</v>
      </c>
      <c r="H89" s="12">
        <f t="shared" si="12"/>
        <v>2.2589828132533558E-3</v>
      </c>
      <c r="I89" s="18">
        <f t="shared" si="8"/>
        <v>3.0321089299320027E-4</v>
      </c>
      <c r="J89" s="12">
        <f>F89/ИТОГ!E$3</f>
        <v>0.96664699765893281</v>
      </c>
      <c r="K89" s="12">
        <f t="shared" si="9"/>
        <v>-3.3921899132069291E-2</v>
      </c>
      <c r="L89" s="12">
        <f t="shared" si="13"/>
        <v>1.1506952407262896E-3</v>
      </c>
      <c r="M89" s="18">
        <f t="shared" si="10"/>
        <v>2.599400772093121E-6</v>
      </c>
    </row>
    <row r="90" spans="1:13" x14ac:dyDescent="0.2">
      <c r="A90" s="4">
        <v>88</v>
      </c>
      <c r="B90" s="1" t="str">
        <f>'Исходные данные'!A340</f>
        <v>23.11.2015</v>
      </c>
      <c r="C90" s="1">
        <f>'Исходные данные'!B340</f>
        <v>1964.85</v>
      </c>
      <c r="D90" s="5" t="str">
        <f>'Исходные данные'!A92</f>
        <v>23.11.2016</v>
      </c>
      <c r="E90" s="1">
        <f>'Исходные данные'!B92</f>
        <v>2274.77</v>
      </c>
      <c r="F90" s="12">
        <f t="shared" si="7"/>
        <v>1.157732142402728</v>
      </c>
      <c r="G90" s="12">
        <f t="shared" si="11"/>
        <v>0.78195705942445082</v>
      </c>
      <c r="H90" s="12">
        <f t="shared" si="12"/>
        <v>2.2526778881343155E-3</v>
      </c>
      <c r="I90" s="18">
        <f t="shared" si="8"/>
        <v>3.2993405582994471E-4</v>
      </c>
      <c r="J90" s="12">
        <f>F90/ИТОГ!E$3</f>
        <v>0.97855001320021728</v>
      </c>
      <c r="K90" s="12">
        <f t="shared" si="9"/>
        <v>-2.1683381341590469E-2</v>
      </c>
      <c r="L90" s="12">
        <f t="shared" si="13"/>
        <v>4.7016902640483745E-4</v>
      </c>
      <c r="M90" s="18">
        <f t="shared" si="10"/>
        <v>1.0591393694678164E-6</v>
      </c>
    </row>
    <row r="91" spans="1:13" x14ac:dyDescent="0.2">
      <c r="A91" s="4">
        <v>89</v>
      </c>
      <c r="B91" s="1" t="str">
        <f>'Исходные данные'!A341</f>
        <v>20.11.2015</v>
      </c>
      <c r="C91" s="1">
        <f>'Исходные данные'!B341</f>
        <v>1951.57</v>
      </c>
      <c r="D91" s="5" t="str">
        <f>'Исходные данные'!A93</f>
        <v>22.11.2016</v>
      </c>
      <c r="E91" s="1">
        <f>'Исходные данные'!B93</f>
        <v>2257.0300000000002</v>
      </c>
      <c r="F91" s="12">
        <f t="shared" si="7"/>
        <v>1.1565201350707381</v>
      </c>
      <c r="G91" s="12">
        <f t="shared" si="11"/>
        <v>0.77977458124132759</v>
      </c>
      <c r="H91" s="12">
        <f t="shared" si="12"/>
        <v>2.2463905603517954E-3</v>
      </c>
      <c r="I91" s="18">
        <f t="shared" si="8"/>
        <v>3.2666026012079203E-4</v>
      </c>
      <c r="J91" s="12">
        <f>F91/ИТОГ!E$3</f>
        <v>0.97752558816503077</v>
      </c>
      <c r="K91" s="12">
        <f t="shared" si="9"/>
        <v>-2.2730810314305235E-2</v>
      </c>
      <c r="L91" s="12">
        <f t="shared" si="13"/>
        <v>5.1668973754492918E-4</v>
      </c>
      <c r="M91" s="18">
        <f t="shared" si="10"/>
        <v>1.1606869490515756E-6</v>
      </c>
    </row>
    <row r="92" spans="1:13" x14ac:dyDescent="0.2">
      <c r="A92" s="4">
        <v>90</v>
      </c>
      <c r="B92" s="1" t="str">
        <f>'Исходные данные'!A342</f>
        <v>19.11.2015</v>
      </c>
      <c r="C92" s="1">
        <f>'Исходные данные'!B342</f>
        <v>1942.89</v>
      </c>
      <c r="D92" s="5" t="str">
        <f>'Исходные данные'!A94</f>
        <v>21.11.2016</v>
      </c>
      <c r="E92" s="1">
        <f>'Исходные данные'!B94</f>
        <v>2231.7399999999998</v>
      </c>
      <c r="F92" s="12">
        <f t="shared" si="7"/>
        <v>1.1486702798408555</v>
      </c>
      <c r="G92" s="12">
        <f t="shared" si="11"/>
        <v>0.77759819445537548</v>
      </c>
      <c r="H92" s="12">
        <f t="shared" si="12"/>
        <v>2.2401207807908169E-3</v>
      </c>
      <c r="I92" s="18">
        <f t="shared" si="8"/>
        <v>3.10491929554331E-4</v>
      </c>
      <c r="J92" s="12">
        <f>F92/ИТОГ!E$3</f>
        <v>0.97089065452409418</v>
      </c>
      <c r="K92" s="12">
        <f t="shared" si="9"/>
        <v>-2.9541428232656368E-2</v>
      </c>
      <c r="L92" s="12">
        <f t="shared" si="13"/>
        <v>8.726959820251919E-4</v>
      </c>
      <c r="M92" s="18">
        <f t="shared" si="10"/>
        <v>1.9549444046472817E-6</v>
      </c>
    </row>
    <row r="93" spans="1:13" x14ac:dyDescent="0.2">
      <c r="A93" s="4">
        <v>91</v>
      </c>
      <c r="B93" s="1" t="str">
        <f>'Исходные данные'!A343</f>
        <v>18.11.2015</v>
      </c>
      <c r="C93" s="1">
        <f>'Исходные данные'!B343</f>
        <v>1931.89</v>
      </c>
      <c r="D93" s="5" t="str">
        <f>'Исходные данные'!A95</f>
        <v>18.11.2016</v>
      </c>
      <c r="E93" s="1">
        <f>'Исходные данные'!B95</f>
        <v>2225.39</v>
      </c>
      <c r="F93" s="12">
        <f t="shared" si="7"/>
        <v>1.1519237637753701</v>
      </c>
      <c r="G93" s="12">
        <f t="shared" si="11"/>
        <v>0.77542788206522428</v>
      </c>
      <c r="H93" s="12">
        <f t="shared" si="12"/>
        <v>2.233868500473486E-3</v>
      </c>
      <c r="I93" s="18">
        <f t="shared" si="8"/>
        <v>3.1594357876475379E-4</v>
      </c>
      <c r="J93" s="12">
        <f>F93/ИТОГ!E$3</f>
        <v>0.97364059695936123</v>
      </c>
      <c r="K93" s="12">
        <f t="shared" si="9"/>
        <v>-2.671304039737428E-2</v>
      </c>
      <c r="L93" s="12">
        <f t="shared" si="13"/>
        <v>7.135865272717549E-4</v>
      </c>
      <c r="M93" s="18">
        <f t="shared" si="10"/>
        <v>1.5940584656346374E-6</v>
      </c>
    </row>
    <row r="94" spans="1:13" x14ac:dyDescent="0.2">
      <c r="A94" s="4">
        <v>92</v>
      </c>
      <c r="B94" s="1" t="str">
        <f>'Исходные данные'!A344</f>
        <v>17.11.2015</v>
      </c>
      <c r="C94" s="1">
        <f>'Исходные данные'!B344</f>
        <v>1938.39</v>
      </c>
      <c r="D94" s="5" t="str">
        <f>'Исходные данные'!A96</f>
        <v>17.11.2016</v>
      </c>
      <c r="E94" s="1">
        <f>'Исходные данные'!B96</f>
        <v>2221.5100000000002</v>
      </c>
      <c r="F94" s="12">
        <f t="shared" si="7"/>
        <v>1.1460593585398191</v>
      </c>
      <c r="G94" s="12">
        <f t="shared" si="11"/>
        <v>0.77326362711695584</v>
      </c>
      <c r="H94" s="12">
        <f t="shared" si="12"/>
        <v>2.2276336705586079E-3</v>
      </c>
      <c r="I94" s="18">
        <f t="shared" si="8"/>
        <v>3.0369199120695823E-4</v>
      </c>
      <c r="J94" s="12">
        <f>F94/ИТОГ!E$3</f>
        <v>0.96868382534485808</v>
      </c>
      <c r="K94" s="12">
        <f t="shared" si="9"/>
        <v>-3.1817009969205071E-2</v>
      </c>
      <c r="L94" s="12">
        <f t="shared" si="13"/>
        <v>1.0123221233805007E-3</v>
      </c>
      <c r="M94" s="18">
        <f t="shared" si="10"/>
        <v>2.2550828474937888E-6</v>
      </c>
    </row>
    <row r="95" spans="1:13" x14ac:dyDescent="0.2">
      <c r="A95" s="4">
        <v>93</v>
      </c>
      <c r="B95" s="1" t="str">
        <f>'Исходные данные'!A345</f>
        <v>16.11.2015</v>
      </c>
      <c r="C95" s="1">
        <f>'Исходные данные'!B345</f>
        <v>1921.8</v>
      </c>
      <c r="D95" s="5" t="str">
        <f>'Исходные данные'!A97</f>
        <v>16.11.2016</v>
      </c>
      <c r="E95" s="1">
        <f>'Исходные данные'!B97</f>
        <v>2208.61</v>
      </c>
      <c r="F95" s="12">
        <f t="shared" si="7"/>
        <v>1.1492402955562495</v>
      </c>
      <c r="G95" s="12">
        <f t="shared" si="11"/>
        <v>0.77110541270397037</v>
      </c>
      <c r="H95" s="12">
        <f t="shared" si="12"/>
        <v>2.2214162423413045E-3</v>
      </c>
      <c r="I95" s="18">
        <f t="shared" si="8"/>
        <v>3.0900146844659889E-4</v>
      </c>
      <c r="J95" s="12">
        <f>F95/ИТОГ!E$3</f>
        <v>0.97137244894388586</v>
      </c>
      <c r="K95" s="12">
        <f t="shared" si="9"/>
        <v>-2.9045311688184621E-2</v>
      </c>
      <c r="L95" s="12">
        <f t="shared" si="13"/>
        <v>8.4363013106379919E-4</v>
      </c>
      <c r="M95" s="18">
        <f t="shared" si="10"/>
        <v>1.874053675673647E-6</v>
      </c>
    </row>
    <row r="96" spans="1:13" x14ac:dyDescent="0.2">
      <c r="A96" s="4">
        <v>94</v>
      </c>
      <c r="B96" s="1" t="str">
        <f>'Исходные данные'!A346</f>
        <v>13.11.2015</v>
      </c>
      <c r="C96" s="1">
        <f>'Исходные данные'!B346</f>
        <v>1915.2</v>
      </c>
      <c r="D96" s="5" t="str">
        <f>'Исходные данные'!A98</f>
        <v>15.11.2016</v>
      </c>
      <c r="E96" s="1">
        <f>'Исходные данные'!B98</f>
        <v>2159.46</v>
      </c>
      <c r="F96" s="12">
        <f t="shared" si="7"/>
        <v>1.1275375939849623</v>
      </c>
      <c r="G96" s="12">
        <f t="shared" si="11"/>
        <v>0.76895322196685567</v>
      </c>
      <c r="H96" s="12">
        <f t="shared" si="12"/>
        <v>2.2152161672526365E-3</v>
      </c>
      <c r="I96" s="18">
        <f t="shared" si="8"/>
        <v>2.6590598606317093E-4</v>
      </c>
      <c r="J96" s="12">
        <f>F96/ИТОГ!E$3</f>
        <v>0.95302867309864736</v>
      </c>
      <c r="K96" s="12">
        <f t="shared" si="9"/>
        <v>-4.8110288583643829E-2</v>
      </c>
      <c r="L96" s="12">
        <f t="shared" si="13"/>
        <v>2.3145998676014985E-3</v>
      </c>
      <c r="M96" s="18">
        <f t="shared" si="10"/>
        <v>5.1273390474316513E-6</v>
      </c>
    </row>
    <row r="97" spans="1:13" x14ac:dyDescent="0.2">
      <c r="A97" s="4">
        <v>95</v>
      </c>
      <c r="B97" s="1" t="str">
        <f>'Исходные данные'!A347</f>
        <v>12.11.2015</v>
      </c>
      <c r="C97" s="1">
        <f>'Исходные данные'!B347</f>
        <v>1920.75</v>
      </c>
      <c r="D97" s="5" t="str">
        <f>'Исходные данные'!A99</f>
        <v>14.11.2016</v>
      </c>
      <c r="E97" s="1">
        <f>'Исходные данные'!B99</f>
        <v>2182.6999999999998</v>
      </c>
      <c r="F97" s="12">
        <f t="shared" si="7"/>
        <v>1.1363790186125211</v>
      </c>
      <c r="G97" s="12">
        <f t="shared" si="11"/>
        <v>0.7668070380932549</v>
      </c>
      <c r="H97" s="12">
        <f t="shared" si="12"/>
        <v>2.2090333968592221E-3</v>
      </c>
      <c r="I97" s="18">
        <f t="shared" si="8"/>
        <v>2.8241808900938986E-4</v>
      </c>
      <c r="J97" s="12">
        <f>F97/ИТОГ!E$3</f>
        <v>0.96050171100536963</v>
      </c>
      <c r="K97" s="12">
        <f t="shared" si="9"/>
        <v>-4.0299515405648911E-2</v>
      </c>
      <c r="L97" s="12">
        <f t="shared" si="13"/>
        <v>1.6240509419301412E-3</v>
      </c>
      <c r="M97" s="18">
        <f t="shared" si="10"/>
        <v>3.5875827689243594E-6</v>
      </c>
    </row>
    <row r="98" spans="1:13" x14ac:dyDescent="0.2">
      <c r="A98" s="4">
        <v>96</v>
      </c>
      <c r="B98" s="1" t="str">
        <f>'Исходные данные'!A348</f>
        <v>11.11.2015</v>
      </c>
      <c r="C98" s="1">
        <f>'Исходные данные'!B348</f>
        <v>1922.91</v>
      </c>
      <c r="D98" s="5" t="str">
        <f>'Исходные данные'!A100</f>
        <v>11.11.2016</v>
      </c>
      <c r="E98" s="1">
        <f>'Исходные данные'!B100</f>
        <v>2192.56</v>
      </c>
      <c r="F98" s="12">
        <f t="shared" si="7"/>
        <v>1.1402301719789276</v>
      </c>
      <c r="G98" s="12">
        <f t="shared" si="11"/>
        <v>0.76466684431773524</v>
      </c>
      <c r="H98" s="12">
        <f t="shared" si="12"/>
        <v>2.2028678828628595E-3</v>
      </c>
      <c r="I98" s="18">
        <f t="shared" si="8"/>
        <v>2.8908267668655371E-4</v>
      </c>
      <c r="J98" s="12">
        <f>F98/ИТОГ!E$3</f>
        <v>0.96375682161300291</v>
      </c>
      <c r="K98" s="12">
        <f t="shared" si="9"/>
        <v>-3.6916275931979742E-2</v>
      </c>
      <c r="L98" s="12">
        <f t="shared" si="13"/>
        <v>1.3628114286860734E-3</v>
      </c>
      <c r="M98" s="18">
        <f t="shared" si="10"/>
        <v>3.0020935266509995E-6</v>
      </c>
    </row>
    <row r="99" spans="1:13" x14ac:dyDescent="0.2">
      <c r="A99" s="4">
        <v>97</v>
      </c>
      <c r="B99" s="1" t="str">
        <f>'Исходные данные'!A349</f>
        <v>10.11.2015</v>
      </c>
      <c r="C99" s="1">
        <f>'Исходные данные'!B349</f>
        <v>1937.99</v>
      </c>
      <c r="D99" s="5" t="str">
        <f>'Исходные данные'!A101</f>
        <v>10.11.2016</v>
      </c>
      <c r="E99" s="1">
        <f>'Исходные данные'!B101</f>
        <v>2212.71</v>
      </c>
      <c r="F99" s="12">
        <f t="shared" si="7"/>
        <v>1.1417551174154665</v>
      </c>
      <c r="G99" s="12">
        <f t="shared" si="11"/>
        <v>0.76253262392165666</v>
      </c>
      <c r="H99" s="12">
        <f t="shared" si="12"/>
        <v>2.1967195771001491E-3</v>
      </c>
      <c r="I99" s="18">
        <f t="shared" si="8"/>
        <v>2.912117666463241E-4</v>
      </c>
      <c r="J99" s="12">
        <f>F99/ИТОГ!E$3</f>
        <v>0.96504575134242876</v>
      </c>
      <c r="K99" s="12">
        <f t="shared" si="9"/>
        <v>-3.5579768049460919E-2</v>
      </c>
      <c r="L99" s="12">
        <f t="shared" si="13"/>
        <v>1.2659198944534465E-3</v>
      </c>
      <c r="M99" s="18">
        <f t="shared" si="10"/>
        <v>2.7808710151864403E-6</v>
      </c>
    </row>
    <row r="100" spans="1:13" x14ac:dyDescent="0.2">
      <c r="A100" s="4">
        <v>98</v>
      </c>
      <c r="B100" s="1" t="str">
        <f>'Исходные данные'!A350</f>
        <v>09.11.2015</v>
      </c>
      <c r="C100" s="1">
        <f>'Исходные данные'!B350</f>
        <v>1909.85</v>
      </c>
      <c r="D100" s="5" t="str">
        <f>'Исходные данные'!A102</f>
        <v>09.11.2016</v>
      </c>
      <c r="E100" s="1">
        <f>'Исходные данные'!B102</f>
        <v>2155.9</v>
      </c>
      <c r="F100" s="12">
        <f t="shared" si="7"/>
        <v>1.1288321072335525</v>
      </c>
      <c r="G100" s="12">
        <f t="shared" si="11"/>
        <v>0.76040436023304225</v>
      </c>
      <c r="H100" s="12">
        <f t="shared" si="12"/>
        <v>2.1905884315421187E-3</v>
      </c>
      <c r="I100" s="18">
        <f t="shared" si="8"/>
        <v>2.6546331522859883E-4</v>
      </c>
      <c r="J100" s="12">
        <f>F100/ИТОГ!E$3</f>
        <v>0.95412283461502956</v>
      </c>
      <c r="K100" s="12">
        <f t="shared" si="9"/>
        <v>-4.6962858364278305E-2</v>
      </c>
      <c r="L100" s="12">
        <f t="shared" si="13"/>
        <v>2.2055100657432732E-3</v>
      </c>
      <c r="M100" s="18">
        <f t="shared" si="10"/>
        <v>4.8313648356669119E-6</v>
      </c>
    </row>
    <row r="101" spans="1:13" x14ac:dyDescent="0.2">
      <c r="A101" s="4">
        <v>99</v>
      </c>
      <c r="B101" s="1" t="str">
        <f>'Исходные данные'!A351</f>
        <v>06.11.2015</v>
      </c>
      <c r="C101" s="1">
        <f>'Исходные данные'!B351</f>
        <v>1877.1</v>
      </c>
      <c r="D101" s="5" t="str">
        <f>'Исходные данные'!A103</f>
        <v>08.11.2016</v>
      </c>
      <c r="E101" s="1">
        <f>'Исходные данные'!B103</f>
        <v>2151.25</v>
      </c>
      <c r="F101" s="12">
        <f t="shared" si="7"/>
        <v>1.1460497576048161</v>
      </c>
      <c r="G101" s="12">
        <f t="shared" si="11"/>
        <v>0.75828203662644678</v>
      </c>
      <c r="H101" s="12">
        <f t="shared" si="12"/>
        <v>2.1844743982938454E-3</v>
      </c>
      <c r="I101" s="18">
        <f t="shared" si="8"/>
        <v>2.9778981277047887E-4</v>
      </c>
      <c r="J101" s="12">
        <f>F101/ИТОГ!E$3</f>
        <v>0.96867571034594779</v>
      </c>
      <c r="K101" s="12">
        <f t="shared" si="9"/>
        <v>-3.1825387349614681E-2</v>
      </c>
      <c r="L101" s="12">
        <f t="shared" si="13"/>
        <v>1.01285527995302E-3</v>
      </c>
      <c r="M101" s="18">
        <f t="shared" si="10"/>
        <v>2.2125564282341175E-6</v>
      </c>
    </row>
    <row r="102" spans="1:13" x14ac:dyDescent="0.2">
      <c r="A102" s="4">
        <v>100</v>
      </c>
      <c r="B102" s="1" t="str">
        <f>'Исходные данные'!A352</f>
        <v>05.11.2015</v>
      </c>
      <c r="C102" s="1">
        <f>'Исходные данные'!B352</f>
        <v>1890.11</v>
      </c>
      <c r="D102" s="5" t="str">
        <f>'Исходные данные'!A104</f>
        <v>07.11.2016</v>
      </c>
      <c r="E102" s="1">
        <f>'Исходные данные'!B104</f>
        <v>2142.48</v>
      </c>
      <c r="F102" s="12">
        <f t="shared" si="7"/>
        <v>1.1335213294464344</v>
      </c>
      <c r="G102" s="12">
        <f t="shared" si="11"/>
        <v>0.75616563652282787</v>
      </c>
      <c r="H102" s="12">
        <f t="shared" si="12"/>
        <v>2.1783774295940851E-3</v>
      </c>
      <c r="I102" s="18">
        <f t="shared" si="8"/>
        <v>2.7301388256407619E-4</v>
      </c>
      <c r="J102" s="12">
        <f>F102/ИТОГ!E$3</f>
        <v>0.95808630620768231</v>
      </c>
      <c r="K102" s="12">
        <f t="shared" si="9"/>
        <v>-4.2817415081993396E-2</v>
      </c>
      <c r="L102" s="12">
        <f t="shared" si="13"/>
        <v>1.8333310343037232E-3</v>
      </c>
      <c r="M102" s="18">
        <f t="shared" si="10"/>
        <v>3.9936869461016103E-6</v>
      </c>
    </row>
    <row r="103" spans="1:13" x14ac:dyDescent="0.2">
      <c r="A103" s="4">
        <v>101</v>
      </c>
      <c r="B103" s="1" t="str">
        <f>'Исходные данные'!A353</f>
        <v>03.11.2015</v>
      </c>
      <c r="C103" s="1">
        <f>'Исходные данные'!B353</f>
        <v>1874.02</v>
      </c>
      <c r="D103" s="5" t="str">
        <f>'Исходные данные'!A105</f>
        <v>03.11.2016</v>
      </c>
      <c r="E103" s="1">
        <f>'Исходные данные'!B105</f>
        <v>2148.86</v>
      </c>
      <c r="F103" s="12">
        <f t="shared" si="7"/>
        <v>1.1466579865743163</v>
      </c>
      <c r="G103" s="12">
        <f t="shared" si="11"/>
        <v>0.75405514338941548</v>
      </c>
      <c r="H103" s="12">
        <f t="shared" si="12"/>
        <v>2.1722974778148954E-3</v>
      </c>
      <c r="I103" s="18">
        <f t="shared" si="8"/>
        <v>2.9728241340846176E-4</v>
      </c>
      <c r="J103" s="12">
        <f>F103/ИТОГ!E$3</f>
        <v>0.96918980375696595</v>
      </c>
      <c r="K103" s="12">
        <f t="shared" si="9"/>
        <v>-3.1294810362370619E-2</v>
      </c>
      <c r="L103" s="12">
        <f t="shared" si="13"/>
        <v>9.7936515561674502E-4</v>
      </c>
      <c r="M103" s="18">
        <f t="shared" si="10"/>
        <v>2.1274724574060476E-6</v>
      </c>
    </row>
    <row r="104" spans="1:13" x14ac:dyDescent="0.2">
      <c r="A104" s="4">
        <v>102</v>
      </c>
      <c r="B104" s="1" t="str">
        <f>'Исходные данные'!A354</f>
        <v>02.11.2015</v>
      </c>
      <c r="C104" s="1">
        <f>'Исходные данные'!B354</f>
        <v>1862.52</v>
      </c>
      <c r="D104" s="5" t="str">
        <f>'Исходные данные'!A106</f>
        <v>02.11.2016</v>
      </c>
      <c r="E104" s="1">
        <f>'Исходные данные'!B106</f>
        <v>2187.08</v>
      </c>
      <c r="F104" s="12">
        <f t="shared" si="7"/>
        <v>1.1742585314520113</v>
      </c>
      <c r="G104" s="12">
        <f t="shared" si="11"/>
        <v>0.75195054073958367</v>
      </c>
      <c r="H104" s="12">
        <f t="shared" si="12"/>
        <v>2.1662344954612679E-3</v>
      </c>
      <c r="I104" s="18">
        <f t="shared" si="8"/>
        <v>3.4797721860274416E-4</v>
      </c>
      <c r="J104" s="12">
        <f>F104/ИТОГ!E$3</f>
        <v>0.99251861407948916</v>
      </c>
      <c r="K104" s="12">
        <f t="shared" si="9"/>
        <v>-7.509511856620057E-3</v>
      </c>
      <c r="L104" s="12">
        <f t="shared" si="13"/>
        <v>5.6392768324718529E-5</v>
      </c>
      <c r="M104" s="18">
        <f t="shared" si="10"/>
        <v>1.2215996003956082E-7</v>
      </c>
    </row>
    <row r="105" spans="1:13" x14ac:dyDescent="0.2">
      <c r="A105" s="4">
        <v>103</v>
      </c>
      <c r="B105" s="1" t="str">
        <f>'Исходные данные'!A355</f>
        <v>30.10.2015</v>
      </c>
      <c r="C105" s="1">
        <f>'Исходные данные'!B355</f>
        <v>1857.86</v>
      </c>
      <c r="D105" s="5" t="str">
        <f>'Исходные данные'!A107</f>
        <v>01.11.2016</v>
      </c>
      <c r="E105" s="1">
        <f>'Исходные данные'!B107</f>
        <v>2204.94</v>
      </c>
      <c r="F105" s="12">
        <f t="shared" si="7"/>
        <v>1.1868170906311564</v>
      </c>
      <c r="G105" s="12">
        <f t="shared" si="11"/>
        <v>0.74985181213272156</v>
      </c>
      <c r="H105" s="12">
        <f t="shared" si="12"/>
        <v>2.160188435170754E-3</v>
      </c>
      <c r="I105" s="18">
        <f t="shared" si="8"/>
        <v>3.6998629568467991E-4</v>
      </c>
      <c r="J105" s="12">
        <f>F105/ИТОГ!E$3</f>
        <v>1.0031334858623728</v>
      </c>
      <c r="K105" s="12">
        <f t="shared" si="9"/>
        <v>3.1285867271273905E-3</v>
      </c>
      <c r="L105" s="12">
        <f t="shared" si="13"/>
        <v>9.7880549091571265E-6</v>
      </c>
      <c r="M105" s="18">
        <f t="shared" si="10"/>
        <v>2.1144043017577549E-8</v>
      </c>
    </row>
    <row r="106" spans="1:13" x14ac:dyDescent="0.2">
      <c r="A106" s="4">
        <v>104</v>
      </c>
      <c r="B106" s="1" t="str">
        <f>'Исходные данные'!A356</f>
        <v>29.10.2015</v>
      </c>
      <c r="C106" s="1">
        <f>'Исходные данные'!B356</f>
        <v>1883.95</v>
      </c>
      <c r="D106" s="5" t="str">
        <f>'Исходные данные'!A108</f>
        <v>31.10.2016</v>
      </c>
      <c r="E106" s="1">
        <f>'Исходные данные'!B108</f>
        <v>2219.38</v>
      </c>
      <c r="F106" s="12">
        <f t="shared" si="7"/>
        <v>1.1780461264895565</v>
      </c>
      <c r="G106" s="12">
        <f t="shared" si="11"/>
        <v>0.74775894117410424</v>
      </c>
      <c r="H106" s="12">
        <f t="shared" si="12"/>
        <v>2.1541592497130949E-3</v>
      </c>
      <c r="I106" s="18">
        <f t="shared" si="8"/>
        <v>3.5297459149487249E-4</v>
      </c>
      <c r="J106" s="12">
        <f>F106/ИТОГ!E$3</f>
        <v>0.99572000327673027</v>
      </c>
      <c r="K106" s="12">
        <f t="shared" si="9"/>
        <v>-4.2891821276149298E-3</v>
      </c>
      <c r="L106" s="12">
        <f t="shared" si="13"/>
        <v>1.8397083323852087E-5</v>
      </c>
      <c r="M106" s="18">
        <f t="shared" si="10"/>
        <v>3.9630247209818506E-8</v>
      </c>
    </row>
    <row r="107" spans="1:13" x14ac:dyDescent="0.2">
      <c r="A107" s="4">
        <v>105</v>
      </c>
      <c r="B107" s="1" t="str">
        <f>'Исходные данные'!A357</f>
        <v>28.10.2015</v>
      </c>
      <c r="C107" s="1">
        <f>'Исходные данные'!B357</f>
        <v>1841.8</v>
      </c>
      <c r="D107" s="5" t="str">
        <f>'Исходные данные'!A109</f>
        <v>28.10.2016</v>
      </c>
      <c r="E107" s="1">
        <f>'Исходные данные'!B109</f>
        <v>2227.4499999999998</v>
      </c>
      <c r="F107" s="12">
        <f t="shared" si="7"/>
        <v>1.2093875556520794</v>
      </c>
      <c r="G107" s="12">
        <f t="shared" si="11"/>
        <v>0.74567191151476586</v>
      </c>
      <c r="H107" s="12">
        <f t="shared" si="12"/>
        <v>2.1481468919898558E-3</v>
      </c>
      <c r="I107" s="18">
        <f t="shared" si="8"/>
        <v>4.0839296817795311E-4</v>
      </c>
      <c r="J107" s="12">
        <f>F107/ИТОГ!E$3</f>
        <v>1.0222107214639704</v>
      </c>
      <c r="K107" s="12">
        <f t="shared" si="9"/>
        <v>2.1967655913717091E-2</v>
      </c>
      <c r="L107" s="12">
        <f t="shared" si="13"/>
        <v>4.8257790634346565E-4</v>
      </c>
      <c r="M107" s="18">
        <f t="shared" si="10"/>
        <v>1.0366482296546875E-6</v>
      </c>
    </row>
    <row r="108" spans="1:13" x14ac:dyDescent="0.2">
      <c r="A108" s="4">
        <v>106</v>
      </c>
      <c r="B108" s="1" t="str">
        <f>'Исходные данные'!A358</f>
        <v>27.10.2015</v>
      </c>
      <c r="C108" s="1">
        <f>'Исходные данные'!B358</f>
        <v>1834.36</v>
      </c>
      <c r="D108" s="5" t="str">
        <f>'Исходные данные'!A110</f>
        <v>27.10.2016</v>
      </c>
      <c r="E108" s="1">
        <f>'Исходные данные'!B110</f>
        <v>2200.06</v>
      </c>
      <c r="F108" s="12">
        <f t="shared" si="7"/>
        <v>1.1993610850650909</v>
      </c>
      <c r="G108" s="12">
        <f t="shared" si="11"/>
        <v>0.74359070685137085</v>
      </c>
      <c r="H108" s="12">
        <f t="shared" si="12"/>
        <v>2.1421513150340537E-3</v>
      </c>
      <c r="I108" s="18">
        <f t="shared" si="8"/>
        <v>3.8941951518472545E-4</v>
      </c>
      <c r="J108" s="12">
        <f>F108/ИТОГ!E$3</f>
        <v>1.0137360470847252</v>
      </c>
      <c r="K108" s="12">
        <f t="shared" si="9"/>
        <v>1.3642562687882857E-2</v>
      </c>
      <c r="L108" s="12">
        <f t="shared" si="13"/>
        <v>1.8611951669281112E-4</v>
      </c>
      <c r="M108" s="18">
        <f t="shared" si="10"/>
        <v>3.9869616743700786E-7</v>
      </c>
    </row>
    <row r="109" spans="1:13" x14ac:dyDescent="0.2">
      <c r="A109" s="4">
        <v>107</v>
      </c>
      <c r="B109" s="1" t="str">
        <f>'Исходные данные'!A359</f>
        <v>26.10.2015</v>
      </c>
      <c r="C109" s="1">
        <f>'Исходные данные'!B359</f>
        <v>1824.82</v>
      </c>
      <c r="D109" s="5" t="str">
        <f>'Исходные данные'!A111</f>
        <v>26.10.2016</v>
      </c>
      <c r="E109" s="1">
        <f>'Исходные данные'!B111</f>
        <v>2219.17</v>
      </c>
      <c r="F109" s="12">
        <f t="shared" si="7"/>
        <v>1.2161035060992318</v>
      </c>
      <c r="G109" s="12">
        <f t="shared" si="11"/>
        <v>0.74151531092608702</v>
      </c>
      <c r="H109" s="12">
        <f t="shared" si="12"/>
        <v>2.1361724720097932E-3</v>
      </c>
      <c r="I109" s="18">
        <f t="shared" si="8"/>
        <v>4.1794620302350045E-4</v>
      </c>
      <c r="J109" s="12">
        <f>F109/ИТОГ!E$3</f>
        <v>1.0278872446924556</v>
      </c>
      <c r="K109" s="12">
        <f t="shared" si="9"/>
        <v>2.7505476865919191E-2</v>
      </c>
      <c r="L109" s="12">
        <f t="shared" si="13"/>
        <v>7.5655125762161106E-4</v>
      </c>
      <c r="M109" s="18">
        <f t="shared" si="10"/>
        <v>1.6161239701956748E-6</v>
      </c>
    </row>
    <row r="110" spans="1:13" x14ac:dyDescent="0.2">
      <c r="A110" s="4">
        <v>108</v>
      </c>
      <c r="B110" s="1" t="str">
        <f>'Исходные данные'!A360</f>
        <v>23.10.2015</v>
      </c>
      <c r="C110" s="1">
        <f>'Исходные данные'!B360</f>
        <v>1832.24</v>
      </c>
      <c r="D110" s="5" t="str">
        <f>'Исходные данные'!A112</f>
        <v>25.10.2016</v>
      </c>
      <c r="E110" s="1">
        <f>'Исходные данные'!B112</f>
        <v>2218.25</v>
      </c>
      <c r="F110" s="12">
        <f t="shared" si="7"/>
        <v>1.2106765489237217</v>
      </c>
      <c r="G110" s="12">
        <f t="shared" si="11"/>
        <v>0.73944570752645888</v>
      </c>
      <c r="H110" s="12">
        <f t="shared" si="12"/>
        <v>2.1302103162119017E-3</v>
      </c>
      <c r="I110" s="18">
        <f t="shared" si="8"/>
        <v>4.0725219101356552E-4</v>
      </c>
      <c r="J110" s="12">
        <f>F110/ИТОГ!E$3</f>
        <v>1.023300217329882</v>
      </c>
      <c r="K110" s="12">
        <f t="shared" si="9"/>
        <v>2.3032911491945585E-2</v>
      </c>
      <c r="L110" s="12">
        <f t="shared" si="13"/>
        <v>5.3051501179579498E-4</v>
      </c>
      <c r="M110" s="18">
        <f t="shared" si="10"/>
        <v>1.1301085510326813E-6</v>
      </c>
    </row>
    <row r="111" spans="1:13" x14ac:dyDescent="0.2">
      <c r="A111" s="4">
        <v>109</v>
      </c>
      <c r="B111" s="1" t="str">
        <f>'Исходные данные'!A361</f>
        <v>22.10.2015</v>
      </c>
      <c r="C111" s="1">
        <f>'Исходные данные'!B361</f>
        <v>1807.49</v>
      </c>
      <c r="D111" s="5" t="str">
        <f>'Исходные данные'!A113</f>
        <v>24.10.2016</v>
      </c>
      <c r="E111" s="1">
        <f>'Исходные данные'!B113</f>
        <v>2234.89</v>
      </c>
      <c r="F111" s="12">
        <f t="shared" si="7"/>
        <v>1.2364605060055656</v>
      </c>
      <c r="G111" s="12">
        <f t="shared" si="11"/>
        <v>0.73738188048528019</v>
      </c>
      <c r="H111" s="12">
        <f t="shared" si="12"/>
        <v>2.1242648010655601E-3</v>
      </c>
      <c r="I111" s="18">
        <f t="shared" si="8"/>
        <v>4.508812949732801E-4</v>
      </c>
      <c r="J111" s="12">
        <f>F111/ИТОГ!E$3</f>
        <v>1.0450935930328562</v>
      </c>
      <c r="K111" s="12">
        <f t="shared" si="9"/>
        <v>4.4106444117141382E-2</v>
      </c>
      <c r="L111" s="12">
        <f t="shared" si="13"/>
        <v>1.9453784126585076E-3</v>
      </c>
      <c r="M111" s="18">
        <f t="shared" si="10"/>
        <v>4.1324988867632599E-6</v>
      </c>
    </row>
    <row r="112" spans="1:13" x14ac:dyDescent="0.2">
      <c r="A112" s="4">
        <v>110</v>
      </c>
      <c r="B112" s="1" t="str">
        <f>'Исходные данные'!A362</f>
        <v>21.10.2015</v>
      </c>
      <c r="C112" s="1">
        <f>'Исходные данные'!B362</f>
        <v>1814.46</v>
      </c>
      <c r="D112" s="5" t="str">
        <f>'Исходные данные'!A114</f>
        <v>21.10.2016</v>
      </c>
      <c r="E112" s="1">
        <f>'Исходные данные'!B114</f>
        <v>2224.02</v>
      </c>
      <c r="F112" s="12">
        <f t="shared" si="7"/>
        <v>1.2257200489401805</v>
      </c>
      <c r="G112" s="12">
        <f t="shared" si="11"/>
        <v>0.73532381368046862</v>
      </c>
      <c r="H112" s="12">
        <f t="shared" si="12"/>
        <v>2.1183358801259437E-3</v>
      </c>
      <c r="I112" s="18">
        <f t="shared" si="8"/>
        <v>4.3114165293021376E-4</v>
      </c>
      <c r="J112" s="12">
        <f>F112/ИТОГ!E$3</f>
        <v>1.036015435816545</v>
      </c>
      <c r="K112" s="12">
        <f t="shared" si="9"/>
        <v>3.5382043163115294E-2</v>
      </c>
      <c r="L112" s="12">
        <f t="shared" si="13"/>
        <v>1.2518889783965474E-3</v>
      </c>
      <c r="M112" s="18">
        <f t="shared" si="10"/>
        <v>2.6519213408716188E-6</v>
      </c>
    </row>
    <row r="113" spans="1:13" x14ac:dyDescent="0.2">
      <c r="A113" s="4">
        <v>111</v>
      </c>
      <c r="B113" s="1" t="str">
        <f>'Исходные данные'!A363</f>
        <v>20.10.2015</v>
      </c>
      <c r="C113" s="1">
        <f>'Исходные данные'!B363</f>
        <v>1797.06</v>
      </c>
      <c r="D113" s="5" t="str">
        <f>'Исходные данные'!A115</f>
        <v>20.10.2016</v>
      </c>
      <c r="E113" s="1">
        <f>'Исходные данные'!B115</f>
        <v>2228.96</v>
      </c>
      <c r="F113" s="12">
        <f t="shared" si="7"/>
        <v>1.2403369948693979</v>
      </c>
      <c r="G113" s="12">
        <f t="shared" si="11"/>
        <v>0.73327149103493894</v>
      </c>
      <c r="H113" s="12">
        <f t="shared" si="12"/>
        <v>2.1124235070778576E-3</v>
      </c>
      <c r="I113" s="18">
        <f t="shared" si="8"/>
        <v>4.5498035040095278E-4</v>
      </c>
      <c r="J113" s="12">
        <f>F113/ИТОГ!E$3</f>
        <v>1.0483701179646085</v>
      </c>
      <c r="K113" s="12">
        <f t="shared" si="9"/>
        <v>4.7236689547182797E-2</v>
      </c>
      <c r="L113" s="12">
        <f t="shared" si="13"/>
        <v>2.2313048393769199E-3</v>
      </c>
      <c r="M113" s="18">
        <f t="shared" si="10"/>
        <v>4.7134607941563891E-6</v>
      </c>
    </row>
    <row r="114" spans="1:13" x14ac:dyDescent="0.2">
      <c r="A114" s="4">
        <v>112</v>
      </c>
      <c r="B114" s="1" t="str">
        <f>'Исходные данные'!A364</f>
        <v>19.10.2015</v>
      </c>
      <c r="C114" s="1">
        <f>'Исходные данные'!B364</f>
        <v>1795.4</v>
      </c>
      <c r="D114" s="5" t="str">
        <f>'Исходные данные'!A116</f>
        <v>19.10.2016</v>
      </c>
      <c r="E114" s="1">
        <f>'Исходные данные'!B116</f>
        <v>2232.9699999999998</v>
      </c>
      <c r="F114" s="12">
        <f t="shared" si="7"/>
        <v>1.2437172774869107</v>
      </c>
      <c r="G114" s="12">
        <f t="shared" si="11"/>
        <v>0.73122489651647782</v>
      </c>
      <c r="H114" s="12">
        <f t="shared" si="12"/>
        <v>2.1065276357353727E-3</v>
      </c>
      <c r="I114" s="18">
        <f t="shared" si="8"/>
        <v>4.5944357716230279E-4</v>
      </c>
      <c r="J114" s="12">
        <f>F114/ИТОГ!E$3</f>
        <v>1.0512272344588633</v>
      </c>
      <c r="K114" s="12">
        <f t="shared" si="9"/>
        <v>4.9958276383363746E-2</v>
      </c>
      <c r="L114" s="12">
        <f t="shared" si="13"/>
        <v>2.4958293791965507E-3</v>
      </c>
      <c r="M114" s="18">
        <f t="shared" si="10"/>
        <v>5.2575335613577928E-6</v>
      </c>
    </row>
    <row r="115" spans="1:13" x14ac:dyDescent="0.2">
      <c r="A115" s="4">
        <v>113</v>
      </c>
      <c r="B115" s="1" t="str">
        <f>'Исходные данные'!A365</f>
        <v>16.10.2015</v>
      </c>
      <c r="C115" s="1">
        <f>'Исходные данные'!B365</f>
        <v>1807.34</v>
      </c>
      <c r="D115" s="5" t="str">
        <f>'Исходные данные'!A117</f>
        <v>18.10.2016</v>
      </c>
      <c r="E115" s="1">
        <f>'Исходные данные'!B117</f>
        <v>2241.3200000000002</v>
      </c>
      <c r="F115" s="12">
        <f t="shared" si="7"/>
        <v>1.240120840572333</v>
      </c>
      <c r="G115" s="12">
        <f t="shared" si="11"/>
        <v>0.72918401413761869</v>
      </c>
      <c r="H115" s="12">
        <f t="shared" si="12"/>
        <v>2.1006482200414691E-3</v>
      </c>
      <c r="I115" s="18">
        <f t="shared" si="8"/>
        <v>4.5207803925557721E-4</v>
      </c>
      <c r="J115" s="12">
        <f>F115/ИТОГ!E$3</f>
        <v>1.0481874178541952</v>
      </c>
      <c r="K115" s="12">
        <f t="shared" si="9"/>
        <v>4.7062403740326143E-2</v>
      </c>
      <c r="L115" s="12">
        <f t="shared" si="13"/>
        <v>2.2148698458174555E-3</v>
      </c>
      <c r="M115" s="18">
        <f t="shared" si="10"/>
        <v>4.6526623992399611E-6</v>
      </c>
    </row>
    <row r="116" spans="1:13" x14ac:dyDescent="0.2">
      <c r="A116" s="4">
        <v>114</v>
      </c>
      <c r="B116" s="1" t="str">
        <f>'Исходные данные'!A366</f>
        <v>15.10.2015</v>
      </c>
      <c r="C116" s="1">
        <f>'Исходные данные'!B366</f>
        <v>1812.11</v>
      </c>
      <c r="D116" s="5" t="str">
        <f>'Исходные данные'!A118</f>
        <v>17.10.2016</v>
      </c>
      <c r="E116" s="1">
        <f>'Исходные данные'!B118</f>
        <v>2212.59</v>
      </c>
      <c r="F116" s="12">
        <f t="shared" si="7"/>
        <v>1.2210020363002247</v>
      </c>
      <c r="G116" s="12">
        <f t="shared" si="11"/>
        <v>0.72714882795551694</v>
      </c>
      <c r="H116" s="12">
        <f t="shared" si="12"/>
        <v>2.0947852140676734E-3</v>
      </c>
      <c r="I116" s="18">
        <f t="shared" si="8"/>
        <v>4.1826966598181324E-4</v>
      </c>
      <c r="J116" s="12">
        <f>F116/ИТОГ!E$3</f>
        <v>1.0320276296893645</v>
      </c>
      <c r="K116" s="12">
        <f t="shared" si="9"/>
        <v>3.1525439655792353E-2</v>
      </c>
      <c r="L116" s="12">
        <f t="shared" si="13"/>
        <v>9.9385334549099936E-4</v>
      </c>
      <c r="M116" s="18">
        <f t="shared" si="10"/>
        <v>2.0819092930862365E-6</v>
      </c>
    </row>
    <row r="117" spans="1:13" x14ac:dyDescent="0.2">
      <c r="A117" s="4">
        <v>115</v>
      </c>
      <c r="B117" s="1" t="str">
        <f>'Исходные данные'!A367</f>
        <v>14.10.2015</v>
      </c>
      <c r="C117" s="1">
        <f>'Исходные данные'!B367</f>
        <v>1787.95</v>
      </c>
      <c r="D117" s="5" t="str">
        <f>'Исходные данные'!A119</f>
        <v>14.10.2016</v>
      </c>
      <c r="E117" s="1">
        <f>'Исходные данные'!B119</f>
        <v>2213.2199999999998</v>
      </c>
      <c r="F117" s="12">
        <f t="shared" si="7"/>
        <v>1.2378534075337675</v>
      </c>
      <c r="G117" s="12">
        <f t="shared" si="11"/>
        <v>0.72511932207182461</v>
      </c>
      <c r="H117" s="12">
        <f t="shared" si="12"/>
        <v>2.0889385720137001E-3</v>
      </c>
      <c r="I117" s="18">
        <f t="shared" si="8"/>
        <v>4.4573511497520904E-4</v>
      </c>
      <c r="J117" s="12">
        <f>F117/ИТОГ!E$3</f>
        <v>1.046270915281144</v>
      </c>
      <c r="K117" s="12">
        <f t="shared" si="9"/>
        <v>4.5232333332507299E-2</v>
      </c>
      <c r="L117" s="12">
        <f t="shared" si="13"/>
        <v>2.0459639787030427E-3</v>
      </c>
      <c r="M117" s="18">
        <f t="shared" si="10"/>
        <v>4.2738930720634022E-6</v>
      </c>
    </row>
    <row r="118" spans="1:13" x14ac:dyDescent="0.2">
      <c r="A118" s="4">
        <v>116</v>
      </c>
      <c r="B118" s="1" t="str">
        <f>'Исходные данные'!A368</f>
        <v>13.10.2015</v>
      </c>
      <c r="C118" s="1">
        <f>'Исходные данные'!B368</f>
        <v>1764.68</v>
      </c>
      <c r="D118" s="5" t="str">
        <f>'Исходные данные'!A120</f>
        <v>13.10.2016</v>
      </c>
      <c r="E118" s="1">
        <f>'Исходные данные'!B120</f>
        <v>2202.6799999999998</v>
      </c>
      <c r="F118" s="12">
        <f t="shared" si="7"/>
        <v>1.2482036403200578</v>
      </c>
      <c r="G118" s="12">
        <f t="shared" si="11"/>
        <v>0.72309548063256746</v>
      </c>
      <c r="H118" s="12">
        <f t="shared" si="12"/>
        <v>2.0831082482070961E-3</v>
      </c>
      <c r="I118" s="18">
        <f t="shared" si="8"/>
        <v>4.6183640984133961E-4</v>
      </c>
      <c r="J118" s="12">
        <f>F118/ИТОГ!E$3</f>
        <v>1.055019243204933</v>
      </c>
      <c r="K118" s="12">
        <f t="shared" si="9"/>
        <v>5.3559006766358795E-2</v>
      </c>
      <c r="L118" s="12">
        <f t="shared" si="13"/>
        <v>2.8685672057988574E-3</v>
      </c>
      <c r="M118" s="18">
        <f t="shared" si="10"/>
        <v>5.9755360069359826E-6</v>
      </c>
    </row>
    <row r="119" spans="1:13" x14ac:dyDescent="0.2">
      <c r="A119" s="4">
        <v>117</v>
      </c>
      <c r="B119" s="1" t="str">
        <f>'Исходные данные'!A369</f>
        <v>12.10.2015</v>
      </c>
      <c r="C119" s="1">
        <f>'Исходные данные'!B369</f>
        <v>1762.78</v>
      </c>
      <c r="D119" s="5" t="str">
        <f>'Исходные данные'!A121</f>
        <v>12.10.2016</v>
      </c>
      <c r="E119" s="1">
        <f>'Исходные данные'!B121</f>
        <v>2219.7399999999998</v>
      </c>
      <c r="F119" s="12">
        <f t="shared" si="7"/>
        <v>1.2592269029600971</v>
      </c>
      <c r="G119" s="12">
        <f t="shared" si="11"/>
        <v>0.72107728782801972</v>
      </c>
      <c r="H119" s="12">
        <f t="shared" si="12"/>
        <v>2.07729419710288E-3</v>
      </c>
      <c r="I119" s="18">
        <f t="shared" si="8"/>
        <v>4.7881208217538603E-4</v>
      </c>
      <c r="J119" s="12">
        <f>F119/ИТОГ!E$3</f>
        <v>1.0643364361953023</v>
      </c>
      <c r="K119" s="12">
        <f t="shared" si="9"/>
        <v>6.2351540370623008E-2</v>
      </c>
      <c r="L119" s="12">
        <f t="shared" si="13"/>
        <v>3.8877145865894194E-3</v>
      </c>
      <c r="M119" s="18">
        <f t="shared" si="10"/>
        <v>8.0759269507144229E-6</v>
      </c>
    </row>
    <row r="120" spans="1:13" x14ac:dyDescent="0.2">
      <c r="A120" s="4">
        <v>118</v>
      </c>
      <c r="B120" s="1" t="str">
        <f>'Исходные данные'!A370</f>
        <v>09.10.2015</v>
      </c>
      <c r="C120" s="1">
        <f>'Исходные данные'!B370</f>
        <v>1769.02</v>
      </c>
      <c r="D120" s="5" t="str">
        <f>'Исходные данные'!A122</f>
        <v>11.10.2016</v>
      </c>
      <c r="E120" s="1">
        <f>'Исходные данные'!B122</f>
        <v>2241.14</v>
      </c>
      <c r="F120" s="12">
        <f t="shared" si="7"/>
        <v>1.2668822285785351</v>
      </c>
      <c r="G120" s="12">
        <f t="shared" si="11"/>
        <v>0.71906472789258202</v>
      </c>
      <c r="H120" s="12">
        <f t="shared" si="12"/>
        <v>2.0714963732831903E-3</v>
      </c>
      <c r="I120" s="18">
        <f t="shared" si="8"/>
        <v>4.9003099465053297E-4</v>
      </c>
      <c r="J120" s="12">
        <f>F120/ИТОГ!E$3</f>
        <v>1.0708069475602433</v>
      </c>
      <c r="K120" s="12">
        <f t="shared" si="9"/>
        <v>6.8412520838980861E-2</v>
      </c>
      <c r="L120" s="12">
        <f t="shared" si="13"/>
        <v>4.6802730075439789E-3</v>
      </c>
      <c r="M120" s="18">
        <f t="shared" si="10"/>
        <v>9.6951685611025619E-6</v>
      </c>
    </row>
    <row r="121" spans="1:13" x14ac:dyDescent="0.2">
      <c r="A121" s="4">
        <v>119</v>
      </c>
      <c r="B121" s="1" t="str">
        <f>'Исходные данные'!A371</f>
        <v>08.10.2015</v>
      </c>
      <c r="C121" s="1">
        <f>'Исходные данные'!B371</f>
        <v>1761.07</v>
      </c>
      <c r="D121" s="5" t="str">
        <f>'Исходные данные'!A123</f>
        <v>10.10.2016</v>
      </c>
      <c r="E121" s="1">
        <f>'Исходные данные'!B123</f>
        <v>2232.08</v>
      </c>
      <c r="F121" s="12">
        <f t="shared" si="7"/>
        <v>1.2674567166552153</v>
      </c>
      <c r="G121" s="12">
        <f t="shared" si="11"/>
        <v>0.71705778510465679</v>
      </c>
      <c r="H121" s="12">
        <f t="shared" si="12"/>
        <v>2.0657147314569273E-3</v>
      </c>
      <c r="I121" s="18">
        <f t="shared" si="8"/>
        <v>4.8959981473577826E-4</v>
      </c>
      <c r="J121" s="12">
        <f>F121/ИТОГ!E$3</f>
        <v>1.0712925221542526</v>
      </c>
      <c r="K121" s="12">
        <f t="shared" si="9"/>
        <v>6.8865884101697195E-2</v>
      </c>
      <c r="L121" s="12">
        <f t="shared" si="13"/>
        <v>4.7425099931083792E-3</v>
      </c>
      <c r="M121" s="18">
        <f t="shared" si="10"/>
        <v>9.7966727568456705E-6</v>
      </c>
    </row>
    <row r="122" spans="1:13" x14ac:dyDescent="0.2">
      <c r="A122" s="4">
        <v>120</v>
      </c>
      <c r="B122" s="1" t="str">
        <f>'Исходные данные'!A372</f>
        <v>07.10.2015</v>
      </c>
      <c r="C122" s="1">
        <f>'Исходные данные'!B372</f>
        <v>1793.03</v>
      </c>
      <c r="D122" s="5" t="str">
        <f>'Исходные данные'!A124</f>
        <v>07.10.2016</v>
      </c>
      <c r="E122" s="1">
        <f>'Исходные данные'!B124</f>
        <v>2244.16</v>
      </c>
      <c r="F122" s="12">
        <f t="shared" si="7"/>
        <v>1.251602036775737</v>
      </c>
      <c r="G122" s="12">
        <f t="shared" si="11"/>
        <v>0.71505644378652666</v>
      </c>
      <c r="H122" s="12">
        <f t="shared" si="12"/>
        <v>2.059949226459403E-3</v>
      </c>
      <c r="I122" s="18">
        <f t="shared" si="8"/>
        <v>4.6230278708729762E-4</v>
      </c>
      <c r="J122" s="12">
        <f>F122/ИТОГ!E$3</f>
        <v>1.0578916700597862</v>
      </c>
      <c r="K122" s="12">
        <f t="shared" si="9"/>
        <v>5.6277936945926879E-2</v>
      </c>
      <c r="L122" s="12">
        <f t="shared" si="13"/>
        <v>3.1672061868897113E-3</v>
      </c>
      <c r="M122" s="18">
        <f t="shared" si="10"/>
        <v>6.5242839347208961E-6</v>
      </c>
    </row>
    <row r="123" spans="1:13" x14ac:dyDescent="0.2">
      <c r="A123" s="4">
        <v>121</v>
      </c>
      <c r="B123" s="1" t="str">
        <f>'Исходные данные'!A373</f>
        <v>06.10.2015</v>
      </c>
      <c r="C123" s="1">
        <f>'Исходные данные'!B373</f>
        <v>1789.17</v>
      </c>
      <c r="D123" s="5" t="str">
        <f>'Исходные данные'!A125</f>
        <v>06.10.2016</v>
      </c>
      <c r="E123" s="1">
        <f>'Исходные данные'!B125</f>
        <v>2271.15</v>
      </c>
      <c r="F123" s="12">
        <f t="shared" si="7"/>
        <v>1.269387481346099</v>
      </c>
      <c r="G123" s="12">
        <f t="shared" si="11"/>
        <v>0.71306068830423142</v>
      </c>
      <c r="H123" s="12">
        <f t="shared" si="12"/>
        <v>2.054199813251984E-3</v>
      </c>
      <c r="I123" s="18">
        <f t="shared" si="8"/>
        <v>4.899974965433012E-4</v>
      </c>
      <c r="J123" s="12">
        <f>F123/ИТОГ!E$3</f>
        <v>1.0729244625181349</v>
      </c>
      <c r="K123" s="12">
        <f t="shared" si="9"/>
        <v>7.0388062771721924E-2</v>
      </c>
      <c r="L123" s="12">
        <f t="shared" si="13"/>
        <v>4.9544793807558543E-3</v>
      </c>
      <c r="M123" s="18">
        <f t="shared" si="10"/>
        <v>1.0177490618709482E-5</v>
      </c>
    </row>
    <row r="124" spans="1:13" x14ac:dyDescent="0.2">
      <c r="A124" s="4">
        <v>122</v>
      </c>
      <c r="B124" s="1" t="str">
        <f>'Исходные данные'!A374</f>
        <v>05.10.2015</v>
      </c>
      <c r="C124" s="1">
        <f>'Исходные данные'!B374</f>
        <v>1778.32</v>
      </c>
      <c r="D124" s="5" t="str">
        <f>'Исходные данные'!A126</f>
        <v>05.10.2016</v>
      </c>
      <c r="E124" s="1">
        <f>'Исходные данные'!B126</f>
        <v>2277.1799999999998</v>
      </c>
      <c r="F124" s="12">
        <f t="shared" si="7"/>
        <v>1.2805231904269196</v>
      </c>
      <c r="G124" s="12">
        <f t="shared" si="11"/>
        <v>0.71107050306744579</v>
      </c>
      <c r="H124" s="12">
        <f t="shared" si="12"/>
        <v>2.0484664469217432E-3</v>
      </c>
      <c r="I124" s="18">
        <f t="shared" si="8"/>
        <v>5.0652171099449018E-4</v>
      </c>
      <c r="J124" s="12">
        <f>F124/ИТОГ!E$3</f>
        <v>1.0823366986208796</v>
      </c>
      <c r="K124" s="12">
        <f t="shared" si="9"/>
        <v>7.9122313737152089E-2</v>
      </c>
      <c r="L124" s="12">
        <f t="shared" si="13"/>
        <v>6.2603405311203132E-3</v>
      </c>
      <c r="M124" s="18">
        <f t="shared" si="10"/>
        <v>1.2824097524304207E-5</v>
      </c>
    </row>
    <row r="125" spans="1:13" x14ac:dyDescent="0.2">
      <c r="A125" s="4">
        <v>123</v>
      </c>
      <c r="B125" s="1" t="str">
        <f>'Исходные данные'!A375</f>
        <v>02.10.2015</v>
      </c>
      <c r="C125" s="1">
        <f>'Исходные данные'!B375</f>
        <v>1773.46</v>
      </c>
      <c r="D125" s="5" t="str">
        <f>'Исходные данные'!A127</f>
        <v>04.10.2016</v>
      </c>
      <c r="E125" s="1">
        <f>'Исходные данные'!B127</f>
        <v>2282.15</v>
      </c>
      <c r="F125" s="12">
        <f t="shared" si="7"/>
        <v>1.2868347749596833</v>
      </c>
      <c r="G125" s="12">
        <f t="shared" si="11"/>
        <v>0.70908587252935784</v>
      </c>
      <c r="H125" s="12">
        <f t="shared" si="12"/>
        <v>2.0427490826811063E-3</v>
      </c>
      <c r="I125" s="18">
        <f t="shared" si="8"/>
        <v>5.1515178129275644E-4</v>
      </c>
      <c r="J125" s="12">
        <f>F125/ИТОГ!E$3</f>
        <v>1.087671439621533</v>
      </c>
      <c r="K125" s="12">
        <f t="shared" si="9"/>
        <v>8.4039117184931594E-2</v>
      </c>
      <c r="L125" s="12">
        <f t="shared" si="13"/>
        <v>7.0625732172226504E-3</v>
      </c>
      <c r="M125" s="18">
        <f t="shared" si="10"/>
        <v>1.4427064960849719E-5</v>
      </c>
    </row>
    <row r="126" spans="1:13" x14ac:dyDescent="0.2">
      <c r="A126" s="4">
        <v>124</v>
      </c>
      <c r="B126" s="1" t="str">
        <f>'Исходные данные'!A376</f>
        <v>01.10.2015</v>
      </c>
      <c r="C126" s="1">
        <f>'Исходные данные'!B376</f>
        <v>1790.59</v>
      </c>
      <c r="D126" s="5" t="str">
        <f>'Исходные данные'!A128</f>
        <v>03.10.2016</v>
      </c>
      <c r="E126" s="1">
        <f>'Исходные данные'!B128</f>
        <v>2268.5300000000002</v>
      </c>
      <c r="F126" s="12">
        <f t="shared" si="7"/>
        <v>1.2669176081626727</v>
      </c>
      <c r="G126" s="12">
        <f t="shared" si="11"/>
        <v>0.70710678118654746</v>
      </c>
      <c r="H126" s="12">
        <f t="shared" si="12"/>
        <v>2.0370476758675041E-3</v>
      </c>
      <c r="I126" s="18">
        <f t="shared" si="8"/>
        <v>4.8193873397996861E-4</v>
      </c>
      <c r="J126" s="12">
        <f>F126/ИТОГ!E$3</f>
        <v>1.0708368514484199</v>
      </c>
      <c r="K126" s="12">
        <f t="shared" si="9"/>
        <v>6.8440446947134206E-2</v>
      </c>
      <c r="L126" s="12">
        <f t="shared" si="13"/>
        <v>4.6840947783234809E-3</v>
      </c>
      <c r="M126" s="18">
        <f t="shared" si="10"/>
        <v>9.5417243817269591E-6</v>
      </c>
    </row>
    <row r="127" spans="1:13" x14ac:dyDescent="0.2">
      <c r="A127" s="4">
        <v>125</v>
      </c>
      <c r="B127" s="1" t="str">
        <f>'Исходные данные'!A377</f>
        <v>30.09.2015</v>
      </c>
      <c r="C127" s="1">
        <f>'Исходные данные'!B377</f>
        <v>1783.61</v>
      </c>
      <c r="D127" s="5" t="str">
        <f>'Исходные данные'!A129</f>
        <v>30.09.2016</v>
      </c>
      <c r="E127" s="1">
        <f>'Исходные данные'!B129</f>
        <v>2251.89</v>
      </c>
      <c r="F127" s="12">
        <f t="shared" si="7"/>
        <v>1.2625461844237249</v>
      </c>
      <c r="G127" s="12">
        <f t="shared" si="11"/>
        <v>0.70513321357886583</v>
      </c>
      <c r="H127" s="12">
        <f t="shared" si="12"/>
        <v>2.0313621819430232E-3</v>
      </c>
      <c r="I127" s="18">
        <f t="shared" si="8"/>
        <v>4.7357240644405887E-4</v>
      </c>
      <c r="J127" s="12">
        <f>F127/ИТОГ!E$3</f>
        <v>1.0671419926803345</v>
      </c>
      <c r="K127" s="12">
        <f t="shared" si="9"/>
        <v>6.4984040017108821E-2</v>
      </c>
      <c r="L127" s="12">
        <f t="shared" si="13"/>
        <v>4.2229254569451898E-3</v>
      </c>
      <c r="M127" s="18">
        <f t="shared" si="10"/>
        <v>8.5782910704029197E-6</v>
      </c>
    </row>
    <row r="128" spans="1:13" x14ac:dyDescent="0.2">
      <c r="A128" s="4">
        <v>126</v>
      </c>
      <c r="B128" s="1" t="str">
        <f>'Исходные данные'!A378</f>
        <v>29.09.2015</v>
      </c>
      <c r="C128" s="1">
        <f>'Исходные данные'!B378</f>
        <v>1763.72</v>
      </c>
      <c r="D128" s="5" t="str">
        <f>'Исходные данные'!A130</f>
        <v>29.09.2016</v>
      </c>
      <c r="E128" s="1">
        <f>'Исходные данные'!B130</f>
        <v>2258.62</v>
      </c>
      <c r="F128" s="12">
        <f t="shared" si="7"/>
        <v>1.2806000952532146</v>
      </c>
      <c r="G128" s="12">
        <f t="shared" si="11"/>
        <v>0.70316515428931314</v>
      </c>
      <c r="H128" s="12">
        <f t="shared" si="12"/>
        <v>2.0256925564940556E-3</v>
      </c>
      <c r="I128" s="18">
        <f t="shared" si="8"/>
        <v>5.0101209394204762E-4</v>
      </c>
      <c r="J128" s="12">
        <f>F128/ИТОГ!E$3</f>
        <v>1.082401700892156</v>
      </c>
      <c r="K128" s="12">
        <f t="shared" si="9"/>
        <v>7.9182369281332987E-2</v>
      </c>
      <c r="L128" s="12">
        <f t="shared" si="13"/>
        <v>6.2698476050053725E-3</v>
      </c>
      <c r="M128" s="18">
        <f t="shared" si="10"/>
        <v>1.2700783623811465E-5</v>
      </c>
    </row>
    <row r="129" spans="1:13" x14ac:dyDescent="0.2">
      <c r="A129" s="4">
        <v>127</v>
      </c>
      <c r="B129" s="1" t="str">
        <f>'Исходные данные'!A379</f>
        <v>28.09.2015</v>
      </c>
      <c r="C129" s="1">
        <f>'Исходные данные'!B379</f>
        <v>1772.31</v>
      </c>
      <c r="D129" s="5" t="str">
        <f>'Исходные данные'!A131</f>
        <v>28.09.2016</v>
      </c>
      <c r="E129" s="1">
        <f>'Исходные данные'!B131</f>
        <v>2241.35</v>
      </c>
      <c r="F129" s="12">
        <f t="shared" si="7"/>
        <v>1.2646489609605542</v>
      </c>
      <c r="G129" s="12">
        <f t="shared" si="11"/>
        <v>0.7012025879439201</v>
      </c>
      <c r="H129" s="12">
        <f t="shared" si="12"/>
        <v>2.0200387552309564E-3</v>
      </c>
      <c r="I129" s="18">
        <f t="shared" si="8"/>
        <v>4.7429415607119513E-4</v>
      </c>
      <c r="J129" s="12">
        <f>F129/ИТОГ!E$3</f>
        <v>1.0689193226278308</v>
      </c>
      <c r="K129" s="12">
        <f t="shared" si="9"/>
        <v>6.6648159249006592E-2</v>
      </c>
      <c r="L129" s="12">
        <f t="shared" si="13"/>
        <v>4.441977131280932E-3</v>
      </c>
      <c r="M129" s="18">
        <f t="shared" si="10"/>
        <v>8.9729659550371083E-6</v>
      </c>
    </row>
    <row r="130" spans="1:13" x14ac:dyDescent="0.2">
      <c r="A130" s="4">
        <v>128</v>
      </c>
      <c r="B130" s="1" t="str">
        <f>'Исходные данные'!A380</f>
        <v>25.09.2015</v>
      </c>
      <c r="C130" s="1">
        <f>'Исходные данные'!B380</f>
        <v>1756.9</v>
      </c>
      <c r="D130" s="5" t="str">
        <f>'Исходные данные'!A132</f>
        <v>27.09.2016</v>
      </c>
      <c r="E130" s="1">
        <f>'Исходные данные'!B132</f>
        <v>2251.36</v>
      </c>
      <c r="F130" s="12">
        <f t="shared" ref="F130:F193" si="14">E130/C130</f>
        <v>1.2814388980590814</v>
      </c>
      <c r="G130" s="12">
        <f t="shared" si="11"/>
        <v>0.69924549921162626</v>
      </c>
      <c r="H130" s="12">
        <f t="shared" si="12"/>
        <v>2.0144007339876926E-3</v>
      </c>
      <c r="I130" s="18">
        <f t="shared" ref="I130:I193" si="15">H130*LN(F130)</f>
        <v>4.9953831698840677E-4</v>
      </c>
      <c r="J130" s="12">
        <f>F130/ИТОГ!E$3</f>
        <v>1.0831106822417191</v>
      </c>
      <c r="K130" s="12">
        <f t="shared" ref="K130:K193" si="16">LN(J130)</f>
        <v>7.9837162466000575E-2</v>
      </c>
      <c r="L130" s="12">
        <f t="shared" si="13"/>
        <v>6.3739725106225576E-3</v>
      </c>
      <c r="M130" s="18">
        <f t="shared" ref="M130:M193" si="17">L130*H130</f>
        <v>1.2839734903815456E-5</v>
      </c>
    </row>
    <row r="131" spans="1:13" x14ac:dyDescent="0.2">
      <c r="A131" s="4">
        <v>129</v>
      </c>
      <c r="B131" s="1" t="str">
        <f>'Исходные данные'!A381</f>
        <v>24.09.2015</v>
      </c>
      <c r="C131" s="1">
        <f>'Исходные данные'!B381</f>
        <v>1739.79</v>
      </c>
      <c r="D131" s="5" t="str">
        <f>'Исходные данные'!A133</f>
        <v>26.09.2016</v>
      </c>
      <c r="E131" s="1">
        <f>'Исходные данные'!B133</f>
        <v>2289.09</v>
      </c>
      <c r="F131" s="12">
        <f t="shared" si="14"/>
        <v>1.3157277602469264</v>
      </c>
      <c r="G131" s="12">
        <f t="shared" ref="G131:G194" si="18">1/POWER(2,A131/248)</f>
        <v>0.69729387280416111</v>
      </c>
      <c r="H131" s="12">
        <f t="shared" ref="H131:H194" si="19">G131/SUM(G$2:G$1242)</f>
        <v>2.0087784487215019E-3</v>
      </c>
      <c r="I131" s="18">
        <f t="shared" si="15"/>
        <v>5.5118860281792425E-4</v>
      </c>
      <c r="J131" s="12">
        <f>F131/ИТОГ!E$3</f>
        <v>1.1120926594345613</v>
      </c>
      <c r="K131" s="12">
        <f t="shared" si="16"/>
        <v>0.10624351918654464</v>
      </c>
      <c r="L131" s="12">
        <f t="shared" ref="L131:L194" si="20">POWER(K131-AVERAGE(K$2:K$1242),2)</f>
        <v>1.128768536914166E-2</v>
      </c>
      <c r="M131" s="18">
        <f t="shared" si="17"/>
        <v>2.2674459105480778E-5</v>
      </c>
    </row>
    <row r="132" spans="1:13" x14ac:dyDescent="0.2">
      <c r="A132" s="4">
        <v>130</v>
      </c>
      <c r="B132" s="1" t="str">
        <f>'Исходные данные'!A382</f>
        <v>23.09.2015</v>
      </c>
      <c r="C132" s="1">
        <f>'Исходные данные'!B382</f>
        <v>1743.41</v>
      </c>
      <c r="D132" s="5" t="str">
        <f>'Исходные данные'!A134</f>
        <v>23.09.2016</v>
      </c>
      <c r="E132" s="1">
        <f>'Исходные данные'!B134</f>
        <v>2294.67</v>
      </c>
      <c r="F132" s="12">
        <f t="shared" si="14"/>
        <v>1.3161964196603209</v>
      </c>
      <c r="G132" s="12">
        <f t="shared" si="18"/>
        <v>0.6953476934759244</v>
      </c>
      <c r="H132" s="12">
        <f t="shared" si="19"/>
        <v>2.0031718555125477E-3</v>
      </c>
      <c r="I132" s="18">
        <f t="shared" si="15"/>
        <v>5.5036360851179597E-4</v>
      </c>
      <c r="J132" s="12">
        <f>F132/ИТОГ!E$3</f>
        <v>1.1124887844606937</v>
      </c>
      <c r="K132" s="12">
        <f t="shared" si="16"/>
        <v>0.10659965362379459</v>
      </c>
      <c r="L132" s="12">
        <f t="shared" si="20"/>
        <v>1.1363486152712965E-2</v>
      </c>
      <c r="M132" s="18">
        <f t="shared" si="17"/>
        <v>2.2763015641621172E-5</v>
      </c>
    </row>
    <row r="133" spans="1:13" x14ac:dyDescent="0.2">
      <c r="A133" s="4">
        <v>131</v>
      </c>
      <c r="B133" s="1" t="str">
        <f>'Исходные данные'!A383</f>
        <v>22.09.2015</v>
      </c>
      <c r="C133" s="1">
        <f>'Исходные данные'!B383</f>
        <v>1766.31</v>
      </c>
      <c r="D133" s="5" t="str">
        <f>'Исходные данные'!A135</f>
        <v>22.09.2016</v>
      </c>
      <c r="E133" s="1">
        <f>'Исходные данные'!B135</f>
        <v>2294.0500000000002</v>
      </c>
      <c r="F133" s="12">
        <f t="shared" si="14"/>
        <v>1.2987810746697919</v>
      </c>
      <c r="G133" s="12">
        <f t="shared" si="18"/>
        <v>0.69340694602386688</v>
      </c>
      <c r="H133" s="12">
        <f t="shared" si="19"/>
        <v>1.9975809105635747E-3</v>
      </c>
      <c r="I133" s="18">
        <f t="shared" si="15"/>
        <v>5.2221996615309826E-4</v>
      </c>
      <c r="J133" s="12">
        <f>F133/ИТОГ!E$3</f>
        <v>1.097768811294016</v>
      </c>
      <c r="K133" s="12">
        <f t="shared" si="16"/>
        <v>9.327976654061948E-2</v>
      </c>
      <c r="L133" s="12">
        <f t="shared" si="20"/>
        <v>8.7011148458724583E-3</v>
      </c>
      <c r="M133" s="18">
        <f t="shared" si="17"/>
        <v>1.7381180916736143E-5</v>
      </c>
    </row>
    <row r="134" spans="1:13" x14ac:dyDescent="0.2">
      <c r="A134" s="4">
        <v>132</v>
      </c>
      <c r="B134" s="1" t="str">
        <f>'Исходные данные'!A384</f>
        <v>21.09.2015</v>
      </c>
      <c r="C134" s="1">
        <f>'Исходные данные'!B384</f>
        <v>1764.09</v>
      </c>
      <c r="D134" s="5" t="str">
        <f>'Исходные данные'!A136</f>
        <v>21.09.2016</v>
      </c>
      <c r="E134" s="1">
        <f>'Исходные данные'!B136</f>
        <v>2262.36</v>
      </c>
      <c r="F134" s="12">
        <f t="shared" si="14"/>
        <v>1.2824515755998844</v>
      </c>
      <c r="G134" s="12">
        <f t="shared" si="18"/>
        <v>0.69147161528737211</v>
      </c>
      <c r="H134" s="12">
        <f t="shared" si="19"/>
        <v>1.9920055701995688E-3</v>
      </c>
      <c r="I134" s="18">
        <f t="shared" si="15"/>
        <v>4.9555827646817583E-4</v>
      </c>
      <c r="J134" s="12">
        <f>F134/ИТОГ!E$3</f>
        <v>1.083966627744678</v>
      </c>
      <c r="K134" s="12">
        <f t="shared" si="16"/>
        <v>8.0627116330152598E-2</v>
      </c>
      <c r="L134" s="12">
        <f t="shared" si="20"/>
        <v>6.5007318877159468E-3</v>
      </c>
      <c r="M134" s="18">
        <f t="shared" si="17"/>
        <v>1.2949494130704123E-5</v>
      </c>
    </row>
    <row r="135" spans="1:13" x14ac:dyDescent="0.2">
      <c r="A135" s="4">
        <v>133</v>
      </c>
      <c r="B135" s="1" t="str">
        <f>'Исходные данные'!A385</f>
        <v>18.09.2015</v>
      </c>
      <c r="C135" s="1">
        <f>'Исходные данные'!B385</f>
        <v>1769.13</v>
      </c>
      <c r="D135" s="5" t="str">
        <f>'Исходные данные'!A137</f>
        <v>20.09.2016</v>
      </c>
      <c r="E135" s="1">
        <f>'Исходные данные'!B137</f>
        <v>2241.69</v>
      </c>
      <c r="F135" s="12">
        <f t="shared" si="14"/>
        <v>1.2671143443387427</v>
      </c>
      <c r="G135" s="12">
        <f t="shared" si="18"/>
        <v>0.68954168614813716</v>
      </c>
      <c r="H135" s="12">
        <f t="shared" si="19"/>
        <v>1.986445790867414E-3</v>
      </c>
      <c r="I135" s="18">
        <f t="shared" si="15"/>
        <v>4.7027543817877075E-4</v>
      </c>
      <c r="J135" s="12">
        <f>F135/ИТОГ!E$3</f>
        <v>1.0710031387791756</v>
      </c>
      <c r="K135" s="12">
        <f t="shared" si="16"/>
        <v>6.8595722160827627E-2</v>
      </c>
      <c r="L135" s="12">
        <f t="shared" si="20"/>
        <v>4.7053730987654469E-3</v>
      </c>
      <c r="M135" s="18">
        <f t="shared" si="17"/>
        <v>9.346968586503383E-6</v>
      </c>
    </row>
    <row r="136" spans="1:13" x14ac:dyDescent="0.2">
      <c r="A136" s="4">
        <v>134</v>
      </c>
      <c r="B136" s="1" t="str">
        <f>'Исходные данные'!A386</f>
        <v>17.09.2015</v>
      </c>
      <c r="C136" s="1">
        <f>'Исходные данные'!B386</f>
        <v>1781.14</v>
      </c>
      <c r="D136" s="5" t="str">
        <f>'Исходные данные'!A138</f>
        <v>19.09.2016</v>
      </c>
      <c r="E136" s="1">
        <f>'Исходные данные'!B138</f>
        <v>2244.4499999999998</v>
      </c>
      <c r="F136" s="12">
        <f t="shared" si="14"/>
        <v>1.2601199231952569</v>
      </c>
      <c r="G136" s="12">
        <f t="shared" si="18"/>
        <v>0.68761714353005521</v>
      </c>
      <c r="H136" s="12">
        <f t="shared" si="19"/>
        <v>1.9809015291355533E-3</v>
      </c>
      <c r="I136" s="18">
        <f t="shared" si="15"/>
        <v>4.5799808902627446E-4</v>
      </c>
      <c r="J136" s="12">
        <f>F136/ИТОГ!E$3</f>
        <v>1.0650912437461146</v>
      </c>
      <c r="K136" s="12">
        <f t="shared" si="16"/>
        <v>6.3060470370486482E-2</v>
      </c>
      <c r="L136" s="12">
        <f t="shared" si="20"/>
        <v>3.9766229233469935E-3</v>
      </c>
      <c r="M136" s="18">
        <f t="shared" si="17"/>
        <v>7.8772984296535538E-6</v>
      </c>
    </row>
    <row r="137" spans="1:13" x14ac:dyDescent="0.2">
      <c r="A137" s="4">
        <v>135</v>
      </c>
      <c r="B137" s="1" t="str">
        <f>'Исходные данные'!A387</f>
        <v>16.09.2015</v>
      </c>
      <c r="C137" s="1">
        <f>'Исходные данные'!B387</f>
        <v>1788.27</v>
      </c>
      <c r="D137" s="5" t="str">
        <f>'Исходные данные'!A139</f>
        <v>16.09.2016</v>
      </c>
      <c r="E137" s="1">
        <f>'Исходные данные'!B139</f>
        <v>2257.6799999999998</v>
      </c>
      <c r="F137" s="12">
        <f t="shared" si="14"/>
        <v>1.2624939187035513</v>
      </c>
      <c r="G137" s="12">
        <f t="shared" si="18"/>
        <v>0.68569797239909758</v>
      </c>
      <c r="H137" s="12">
        <f t="shared" si="19"/>
        <v>1.9753727416936492E-3</v>
      </c>
      <c r="I137" s="18">
        <f t="shared" si="15"/>
        <v>4.6043778595538873E-4</v>
      </c>
      <c r="J137" s="12">
        <f>F137/ИТОГ!E$3</f>
        <v>1.0670978161223099</v>
      </c>
      <c r="K137" s="12">
        <f t="shared" si="16"/>
        <v>6.4942642084366037E-2</v>
      </c>
      <c r="L137" s="12">
        <f t="shared" si="20"/>
        <v>4.2175467608980598E-3</v>
      </c>
      <c r="M137" s="18">
        <f t="shared" si="17"/>
        <v>8.3312269082963706E-6</v>
      </c>
    </row>
    <row r="138" spans="1:13" x14ac:dyDescent="0.2">
      <c r="A138" s="4">
        <v>136</v>
      </c>
      <c r="B138" s="1" t="str">
        <f>'Исходные данные'!A388</f>
        <v>15.09.2015</v>
      </c>
      <c r="C138" s="1">
        <f>'Исходные данные'!B388</f>
        <v>1769.27</v>
      </c>
      <c r="D138" s="5" t="str">
        <f>'Исходные данные'!A140</f>
        <v>15.09.2016</v>
      </c>
      <c r="E138" s="1">
        <f>'Исходные данные'!B140</f>
        <v>2243.9699999999998</v>
      </c>
      <c r="F138" s="12">
        <f t="shared" si="14"/>
        <v>1.2683027463304073</v>
      </c>
      <c r="G138" s="12">
        <f t="shared" si="18"/>
        <v>0.68378415776319623</v>
      </c>
      <c r="H138" s="12">
        <f t="shared" si="19"/>
        <v>1.9698593853522462E-3</v>
      </c>
      <c r="I138" s="18">
        <f t="shared" si="15"/>
        <v>4.6819536407971952E-4</v>
      </c>
      <c r="J138" s="12">
        <f>F138/ИТОГ!E$3</f>
        <v>1.0720076118710404</v>
      </c>
      <c r="K138" s="12">
        <f t="shared" si="16"/>
        <v>6.9533163249371477E-2</v>
      </c>
      <c r="L138" s="12">
        <f t="shared" si="20"/>
        <v>4.8348607914637329E-3</v>
      </c>
      <c r="M138" s="18">
        <f t="shared" si="17"/>
        <v>9.5239959069364237E-6</v>
      </c>
    </row>
    <row r="139" spans="1:13" x14ac:dyDescent="0.2">
      <c r="A139" s="4">
        <v>137</v>
      </c>
      <c r="B139" s="1" t="str">
        <f>'Исходные данные'!A389</f>
        <v>14.09.2015</v>
      </c>
      <c r="C139" s="1">
        <f>'Исходные данные'!B389</f>
        <v>1778.78</v>
      </c>
      <c r="D139" s="5" t="str">
        <f>'Исходные данные'!A141</f>
        <v>14.09.2016</v>
      </c>
      <c r="E139" s="1">
        <f>'Исходные данные'!B141</f>
        <v>2264.59</v>
      </c>
      <c r="F139" s="12">
        <f t="shared" si="14"/>
        <v>1.2731141568940512</v>
      </c>
      <c r="G139" s="12">
        <f t="shared" si="18"/>
        <v>0.68187568467212656</v>
      </c>
      <c r="H139" s="12">
        <f t="shared" si="19"/>
        <v>1.9643614170424309E-3</v>
      </c>
      <c r="I139" s="18">
        <f t="shared" si="15"/>
        <v>4.7432647632876832E-4</v>
      </c>
      <c r="J139" s="12">
        <f>F139/ИТОГ!E$3</f>
        <v>1.0760743607312684</v>
      </c>
      <c r="K139" s="12">
        <f t="shared" si="16"/>
        <v>7.3319567838020155E-2</v>
      </c>
      <c r="L139" s="12">
        <f t="shared" si="20"/>
        <v>5.375759027954027E-3</v>
      </c>
      <c r="M139" s="18">
        <f t="shared" si="17"/>
        <v>1.0559933621830414E-5</v>
      </c>
    </row>
    <row r="140" spans="1:13" x14ac:dyDescent="0.2">
      <c r="A140" s="4">
        <v>138</v>
      </c>
      <c r="B140" s="1" t="str">
        <f>'Исходные данные'!A390</f>
        <v>11.09.2015</v>
      </c>
      <c r="C140" s="1">
        <f>'Исходные данные'!B390</f>
        <v>1786.94</v>
      </c>
      <c r="D140" s="5" t="str">
        <f>'Исходные данные'!A142</f>
        <v>13.09.2016</v>
      </c>
      <c r="E140" s="1">
        <f>'Исходные данные'!B142</f>
        <v>2268.27</v>
      </c>
      <c r="F140" s="12">
        <f t="shared" si="14"/>
        <v>1.2693599113568446</v>
      </c>
      <c r="G140" s="12">
        <f t="shared" si="18"/>
        <v>0.67997253821739079</v>
      </c>
      <c r="H140" s="12">
        <f t="shared" si="19"/>
        <v>1.958878793815498E-3</v>
      </c>
      <c r="I140" s="18">
        <f t="shared" si="15"/>
        <v>4.672176005680498E-4</v>
      </c>
      <c r="J140" s="12">
        <f>F140/ИТОГ!E$3</f>
        <v>1.0729011595343438</v>
      </c>
      <c r="K140" s="12">
        <f t="shared" si="16"/>
        <v>7.0366343407806703E-2</v>
      </c>
      <c r="L140" s="12">
        <f t="shared" si="20"/>
        <v>4.9514222845853705E-3</v>
      </c>
      <c r="M140" s="18">
        <f t="shared" si="17"/>
        <v>9.6992361124997672E-6</v>
      </c>
    </row>
    <row r="141" spans="1:13" x14ac:dyDescent="0.2">
      <c r="A141" s="4">
        <v>139</v>
      </c>
      <c r="B141" s="1" t="str">
        <f>'Исходные данные'!A391</f>
        <v>10.09.2015</v>
      </c>
      <c r="C141" s="1">
        <f>'Исходные данные'!B391</f>
        <v>1777.46</v>
      </c>
      <c r="D141" s="5" t="str">
        <f>'Исходные данные'!A143</f>
        <v>12.09.2016</v>
      </c>
      <c r="E141" s="1">
        <f>'Исходные данные'!B143</f>
        <v>2252.23</v>
      </c>
      <c r="F141" s="12">
        <f t="shared" si="14"/>
        <v>1.2671058701742937</v>
      </c>
      <c r="G141" s="12">
        <f t="shared" si="18"/>
        <v>0.67807470353210153</v>
      </c>
      <c r="H141" s="12">
        <f t="shared" si="19"/>
        <v>1.9534114728426148E-3</v>
      </c>
      <c r="I141" s="18">
        <f t="shared" si="15"/>
        <v>4.624417588560969E-4</v>
      </c>
      <c r="J141" s="12">
        <f>F141/ИТОГ!E$3</f>
        <v>1.0709959761606134</v>
      </c>
      <c r="K141" s="12">
        <f t="shared" si="16"/>
        <v>6.8589034372291829E-2</v>
      </c>
      <c r="L141" s="12">
        <f t="shared" si="20"/>
        <v>4.7044556361234184E-3</v>
      </c>
      <c r="M141" s="18">
        <f t="shared" si="17"/>
        <v>9.1897376130825868E-6</v>
      </c>
    </row>
    <row r="142" spans="1:13" x14ac:dyDescent="0.2">
      <c r="A142" s="4">
        <v>140</v>
      </c>
      <c r="B142" s="1" t="str">
        <f>'Исходные данные'!A392</f>
        <v>09.09.2015</v>
      </c>
      <c r="C142" s="1">
        <f>'Исходные данные'!B392</f>
        <v>1816.63</v>
      </c>
      <c r="D142" s="5" t="str">
        <f>'Исходные данные'!A144</f>
        <v>09.09.2016</v>
      </c>
      <c r="E142" s="1">
        <f>'Исходные данные'!B144</f>
        <v>2292.5700000000002</v>
      </c>
      <c r="F142" s="12">
        <f t="shared" si="14"/>
        <v>1.2619906089847686</v>
      </c>
      <c r="G142" s="12">
        <f t="shared" si="18"/>
        <v>0.67618216579086565</v>
      </c>
      <c r="H142" s="12">
        <f t="shared" si="19"/>
        <v>1.9479594114144851E-3</v>
      </c>
      <c r="I142" s="18">
        <f t="shared" si="15"/>
        <v>4.532713040803857E-4</v>
      </c>
      <c r="J142" s="12">
        <f>F142/ИТОГ!E$3</f>
        <v>1.0666724036163251</v>
      </c>
      <c r="K142" s="12">
        <f t="shared" si="16"/>
        <v>6.4543899513412453E-2</v>
      </c>
      <c r="L142" s="12">
        <f t="shared" si="20"/>
        <v>4.1659149643974739E-3</v>
      </c>
      <c r="M142" s="18">
        <f t="shared" si="17"/>
        <v>8.1150332620504992E-6</v>
      </c>
    </row>
    <row r="143" spans="1:13" x14ac:dyDescent="0.2">
      <c r="A143" s="4">
        <v>141</v>
      </c>
      <c r="B143" s="1" t="str">
        <f>'Исходные данные'!A393</f>
        <v>08.09.2015</v>
      </c>
      <c r="C143" s="1">
        <f>'Исходные данные'!B393</f>
        <v>1819.11</v>
      </c>
      <c r="D143" s="5" t="str">
        <f>'Исходные данные'!A145</f>
        <v>08.09.2016</v>
      </c>
      <c r="E143" s="1">
        <f>'Исходные данные'!B145</f>
        <v>2307.9299999999998</v>
      </c>
      <c r="F143" s="12">
        <f t="shared" si="14"/>
        <v>1.2687138215940763</v>
      </c>
      <c r="G143" s="12">
        <f t="shared" si="18"/>
        <v>0.67429491020966803</v>
      </c>
      <c r="H143" s="12">
        <f t="shared" si="19"/>
        <v>1.9425225669410162E-3</v>
      </c>
      <c r="I143" s="18">
        <f t="shared" si="15"/>
        <v>4.6232745803451435E-4</v>
      </c>
      <c r="J143" s="12">
        <f>F143/ИТОГ!E$3</f>
        <v>1.0723550650425959</v>
      </c>
      <c r="K143" s="12">
        <f t="shared" si="16"/>
        <v>6.9857225198720688E-2</v>
      </c>
      <c r="L143" s="12">
        <f t="shared" si="20"/>
        <v>4.8800319124647652E-3</v>
      </c>
      <c r="M143" s="18">
        <f t="shared" si="17"/>
        <v>9.4795721173551323E-6</v>
      </c>
    </row>
    <row r="144" spans="1:13" x14ac:dyDescent="0.2">
      <c r="A144" s="4">
        <v>142</v>
      </c>
      <c r="B144" s="1" t="str">
        <f>'Исходные данные'!A394</f>
        <v>07.09.2015</v>
      </c>
      <c r="C144" s="1">
        <f>'Исходные данные'!B394</f>
        <v>1804.05</v>
      </c>
      <c r="D144" s="5" t="str">
        <f>'Исходные данные'!A146</f>
        <v>07.09.2016</v>
      </c>
      <c r="E144" s="1">
        <f>'Исходные данные'!B146</f>
        <v>2324.44</v>
      </c>
      <c r="F144" s="12">
        <f t="shared" si="14"/>
        <v>1.2884565283667304</v>
      </c>
      <c r="G144" s="12">
        <f t="shared" si="18"/>
        <v>0.67241292204575676</v>
      </c>
      <c r="H144" s="12">
        <f t="shared" si="19"/>
        <v>1.9371008969509863E-3</v>
      </c>
      <c r="I144" s="18">
        <f t="shared" si="15"/>
        <v>4.909485607900438E-4</v>
      </c>
      <c r="J144" s="12">
        <f>F144/ИТОГ!E$3</f>
        <v>1.089042194358099</v>
      </c>
      <c r="K144" s="12">
        <f t="shared" si="16"/>
        <v>8.5298589167250902E-2</v>
      </c>
      <c r="L144" s="12">
        <f t="shared" si="20"/>
        <v>7.2758493139234385E-3</v>
      </c>
      <c r="M144" s="18">
        <f t="shared" si="17"/>
        <v>1.4094054232081312E-5</v>
      </c>
    </row>
    <row r="145" spans="1:13" x14ac:dyDescent="0.2">
      <c r="A145" s="4">
        <v>143</v>
      </c>
      <c r="B145" s="1" t="str">
        <f>'Исходные данные'!A395</f>
        <v>04.09.2015</v>
      </c>
      <c r="C145" s="1">
        <f>'Исходные данные'!B395</f>
        <v>1804.4</v>
      </c>
      <c r="D145" s="5" t="str">
        <f>'Исходные данные'!A147</f>
        <v>06.09.2016</v>
      </c>
      <c r="E145" s="1">
        <f>'Исходные данные'!B147</f>
        <v>2340.67</v>
      </c>
      <c r="F145" s="12">
        <f t="shared" si="14"/>
        <v>1.2972012857459543</v>
      </c>
      <c r="G145" s="12">
        <f t="shared" si="18"/>
        <v>0.67053618659752745</v>
      </c>
      <c r="H145" s="12">
        <f t="shared" si="19"/>
        <v>1.9316943590917135E-3</v>
      </c>
      <c r="I145" s="18">
        <f t="shared" si="15"/>
        <v>5.026444248096368E-4</v>
      </c>
      <c r="J145" s="12">
        <f>F145/ИТОГ!E$3</f>
        <v>1.0964335262002927</v>
      </c>
      <c r="K145" s="12">
        <f t="shared" si="16"/>
        <v>9.2062663417775761E-2</v>
      </c>
      <c r="L145" s="12">
        <f t="shared" si="20"/>
        <v>8.4755339955746526E-3</v>
      </c>
      <c r="M145" s="18">
        <f t="shared" si="17"/>
        <v>1.6372141209541607E-5</v>
      </c>
    </row>
    <row r="146" spans="1:13" x14ac:dyDescent="0.2">
      <c r="A146" s="4">
        <v>144</v>
      </c>
      <c r="B146" s="1" t="str">
        <f>'Исходные данные'!A396</f>
        <v>03.09.2015</v>
      </c>
      <c r="C146" s="1">
        <f>'Исходные данные'!B396</f>
        <v>1778.59</v>
      </c>
      <c r="D146" s="5" t="str">
        <f>'Исходные данные'!A148</f>
        <v>05.09.2016</v>
      </c>
      <c r="E146" s="1">
        <f>'Исходные данные'!B148</f>
        <v>2331.71</v>
      </c>
      <c r="F146" s="12">
        <f t="shared" si="14"/>
        <v>1.3109879173952401</v>
      </c>
      <c r="G146" s="12">
        <f t="shared" si="18"/>
        <v>0.66866468920440847</v>
      </c>
      <c r="H146" s="12">
        <f t="shared" si="19"/>
        <v>1.9263029111287228E-3</v>
      </c>
      <c r="I146" s="18">
        <f t="shared" si="15"/>
        <v>5.2160620625643379E-4</v>
      </c>
      <c r="J146" s="12">
        <f>F146/ИТОГ!E$3</f>
        <v>1.1080864017561154</v>
      </c>
      <c r="K146" s="12">
        <f t="shared" si="16"/>
        <v>0.10263456520910769</v>
      </c>
      <c r="L146" s="12">
        <f t="shared" si="20"/>
        <v>1.053385397566256E-2</v>
      </c>
      <c r="M146" s="18">
        <f t="shared" si="17"/>
        <v>2.0291393578723661E-5</v>
      </c>
    </row>
    <row r="147" spans="1:13" x14ac:dyDescent="0.2">
      <c r="A147" s="4">
        <v>145</v>
      </c>
      <c r="B147" s="1" t="str">
        <f>'Исходные данные'!A397</f>
        <v>02.09.2015</v>
      </c>
      <c r="C147" s="1">
        <f>'Исходные данные'!B397</f>
        <v>1754.03</v>
      </c>
      <c r="D147" s="5" t="str">
        <f>'Исходные данные'!A149</f>
        <v>02.09.2016</v>
      </c>
      <c r="E147" s="1">
        <f>'Исходные данные'!B149</f>
        <v>2317.37</v>
      </c>
      <c r="F147" s="12">
        <f t="shared" si="14"/>
        <v>1.3211689651830356</v>
      </c>
      <c r="G147" s="12">
        <f t="shared" si="18"/>
        <v>0.66679841524674677</v>
      </c>
      <c r="H147" s="12">
        <f t="shared" si="19"/>
        <v>1.9209265109454189E-3</v>
      </c>
      <c r="I147" s="18">
        <f t="shared" si="15"/>
        <v>5.3501054380400697E-4</v>
      </c>
      <c r="J147" s="12">
        <f>F147/ИТОГ!E$3</f>
        <v>1.1166917294327428</v>
      </c>
      <c r="K147" s="12">
        <f t="shared" si="16"/>
        <v>0.1103705011851244</v>
      </c>
      <c r="L147" s="12">
        <f t="shared" si="20"/>
        <v>1.2181647531855527E-2</v>
      </c>
      <c r="M147" s="18">
        <f t="shared" si="17"/>
        <v>2.340004969093411E-5</v>
      </c>
    </row>
    <row r="148" spans="1:13" x14ac:dyDescent="0.2">
      <c r="A148" s="4">
        <v>146</v>
      </c>
      <c r="B148" s="1" t="str">
        <f>'Исходные данные'!A398</f>
        <v>01.09.2015</v>
      </c>
      <c r="C148" s="1">
        <f>'Исходные данные'!B398</f>
        <v>1798.9</v>
      </c>
      <c r="D148" s="5" t="str">
        <f>'Исходные данные'!A150</f>
        <v>01.09.2016</v>
      </c>
      <c r="E148" s="1">
        <f>'Исходные данные'!B150</f>
        <v>2307.6999999999998</v>
      </c>
      <c r="F148" s="12">
        <f t="shared" si="14"/>
        <v>1.282839513035744</v>
      </c>
      <c r="G148" s="12">
        <f t="shared" si="18"/>
        <v>0.66493735014569333</v>
      </c>
      <c r="H148" s="12">
        <f t="shared" si="19"/>
        <v>1.9155651165427552E-3</v>
      </c>
      <c r="I148" s="18">
        <f t="shared" si="15"/>
        <v>4.7712127885038327E-4</v>
      </c>
      <c r="J148" s="12">
        <f>F148/ИТОГ!E$3</f>
        <v>1.0842945241285455</v>
      </c>
      <c r="K148" s="12">
        <f t="shared" si="16"/>
        <v>8.092956733895644E-2</v>
      </c>
      <c r="L148" s="12">
        <f t="shared" si="20"/>
        <v>6.5495948696706711E-3</v>
      </c>
      <c r="M148" s="18">
        <f t="shared" si="17"/>
        <v>1.2546175459828531E-5</v>
      </c>
    </row>
    <row r="149" spans="1:13" x14ac:dyDescent="0.2">
      <c r="A149" s="4">
        <v>147</v>
      </c>
      <c r="B149" s="1" t="str">
        <f>'Исходные данные'!A399</f>
        <v>31.08.2015</v>
      </c>
      <c r="C149" s="1">
        <f>'Исходные данные'!B399</f>
        <v>1802.45</v>
      </c>
      <c r="D149" s="5" t="str">
        <f>'Исходные данные'!A151</f>
        <v>31.08.2016</v>
      </c>
      <c r="E149" s="1">
        <f>'Исходные данные'!B151</f>
        <v>2298.8200000000002</v>
      </c>
      <c r="F149" s="12">
        <f t="shared" si="14"/>
        <v>1.2753862797858471</v>
      </c>
      <c r="G149" s="12">
        <f t="shared" si="18"/>
        <v>0.66308147936308937</v>
      </c>
      <c r="H149" s="12">
        <f t="shared" si="19"/>
        <v>1.9102186860389069E-3</v>
      </c>
      <c r="I149" s="18">
        <f t="shared" si="15"/>
        <v>4.6465897095544539E-4</v>
      </c>
      <c r="J149" s="12">
        <f>F149/ИТОГ!E$3</f>
        <v>1.0779948273092672</v>
      </c>
      <c r="K149" s="12">
        <f t="shared" si="16"/>
        <v>7.5102674060884084E-2</v>
      </c>
      <c r="L149" s="12">
        <f t="shared" si="20"/>
        <v>5.6404116510953787E-3</v>
      </c>
      <c r="M149" s="18">
        <f t="shared" si="17"/>
        <v>1.0774419732873955E-5</v>
      </c>
    </row>
    <row r="150" spans="1:13" x14ac:dyDescent="0.2">
      <c r="A150" s="4">
        <v>148</v>
      </c>
      <c r="B150" s="1" t="str">
        <f>'Исходные данные'!A400</f>
        <v>28.08.2015</v>
      </c>
      <c r="C150" s="1">
        <f>'Исходные данные'!B400</f>
        <v>1804.11</v>
      </c>
      <c r="D150" s="5" t="str">
        <f>'Исходные данные'!A152</f>
        <v>30.08.2016</v>
      </c>
      <c r="E150" s="1">
        <f>'Исходные данные'!B152</f>
        <v>2307.0500000000002</v>
      </c>
      <c r="F150" s="12">
        <f t="shared" si="14"/>
        <v>1.2787745758296336</v>
      </c>
      <c r="G150" s="12">
        <f t="shared" si="18"/>
        <v>0.66123078840135252</v>
      </c>
      <c r="H150" s="12">
        <f t="shared" si="19"/>
        <v>1.9048871776689419E-3</v>
      </c>
      <c r="I150" s="18">
        <f t="shared" si="15"/>
        <v>4.6841605581268752E-4</v>
      </c>
      <c r="J150" s="12">
        <f>F150/ИТОГ!E$3</f>
        <v>1.0808587169923267</v>
      </c>
      <c r="K150" s="12">
        <f t="shared" si="16"/>
        <v>7.7755833531186799E-2</v>
      </c>
      <c r="L150" s="12">
        <f t="shared" si="20"/>
        <v>6.0459696481296203E-3</v>
      </c>
      <c r="M150" s="18">
        <f t="shared" si="17"/>
        <v>1.1516890059297718E-5</v>
      </c>
    </row>
    <row r="151" spans="1:13" x14ac:dyDescent="0.2">
      <c r="A151" s="4">
        <v>149</v>
      </c>
      <c r="B151" s="1" t="str">
        <f>'Исходные данные'!A401</f>
        <v>27.08.2015</v>
      </c>
      <c r="C151" s="1">
        <f>'Исходные данные'!B401</f>
        <v>1799.23</v>
      </c>
      <c r="D151" s="5" t="str">
        <f>'Исходные данные'!A153</f>
        <v>29.08.2016</v>
      </c>
      <c r="E151" s="1">
        <f>'Исходные данные'!B153</f>
        <v>2300.09</v>
      </c>
      <c r="F151" s="12">
        <f t="shared" si="14"/>
        <v>1.2783746380396059</v>
      </c>
      <c r="G151" s="12">
        <f t="shared" si="18"/>
        <v>0.6593852628033644</v>
      </c>
      <c r="H151" s="12">
        <f t="shared" si="19"/>
        <v>1.8995705497844983E-3</v>
      </c>
      <c r="I151" s="18">
        <f t="shared" si="15"/>
        <v>4.6651449986043751E-4</v>
      </c>
      <c r="J151" s="12">
        <f>F151/ИТОГ!E$3</f>
        <v>1.0805206775483334</v>
      </c>
      <c r="K151" s="12">
        <f t="shared" si="16"/>
        <v>7.7443033800048938E-2</v>
      </c>
      <c r="L151" s="12">
        <f t="shared" si="20"/>
        <v>5.9974234841555091E-3</v>
      </c>
      <c r="M151" s="18">
        <f t="shared" si="17"/>
        <v>1.1392529025087741E-5</v>
      </c>
    </row>
    <row r="152" spans="1:13" x14ac:dyDescent="0.2">
      <c r="A152" s="4">
        <v>150</v>
      </c>
      <c r="B152" s="1" t="str">
        <f>'Исходные данные'!A402</f>
        <v>26.08.2015</v>
      </c>
      <c r="C152" s="1">
        <f>'Исходные данные'!B402</f>
        <v>1772.23</v>
      </c>
      <c r="D152" s="5" t="str">
        <f>'Исходные данные'!A154</f>
        <v>26.08.2016</v>
      </c>
      <c r="E152" s="1">
        <f>'Исходные данные'!B154</f>
        <v>2305.96</v>
      </c>
      <c r="F152" s="12">
        <f t="shared" si="14"/>
        <v>1.3011629416046451</v>
      </c>
      <c r="G152" s="12">
        <f t="shared" si="18"/>
        <v>0.65754488815235657</v>
      </c>
      <c r="H152" s="12">
        <f t="shared" si="19"/>
        <v>1.8942687608534542E-3</v>
      </c>
      <c r="I152" s="18">
        <f t="shared" si="15"/>
        <v>4.9868222953295782E-4</v>
      </c>
      <c r="J152" s="12">
        <f>F152/ИТОГ!E$3</f>
        <v>1.099782036836588</v>
      </c>
      <c r="K152" s="12">
        <f t="shared" si="16"/>
        <v>9.5112011839976265E-2</v>
      </c>
      <c r="L152" s="12">
        <f t="shared" si="20"/>
        <v>9.046294796247769E-3</v>
      </c>
      <c r="M152" s="18">
        <f t="shared" si="17"/>
        <v>1.7136113634003313E-5</v>
      </c>
    </row>
    <row r="153" spans="1:13" x14ac:dyDescent="0.2">
      <c r="A153" s="4">
        <v>151</v>
      </c>
      <c r="B153" s="1" t="str">
        <f>'Исходные данные'!A403</f>
        <v>25.08.2015</v>
      </c>
      <c r="C153" s="1">
        <f>'Исходные данные'!B403</f>
        <v>1758.35</v>
      </c>
      <c r="D153" s="5" t="str">
        <f>'Исходные данные'!A155</f>
        <v>25.08.2016</v>
      </c>
      <c r="E153" s="1">
        <f>'Исходные данные'!B155</f>
        <v>2311.4299999999998</v>
      </c>
      <c r="F153" s="12">
        <f t="shared" si="14"/>
        <v>1.314544885830466</v>
      </c>
      <c r="G153" s="12">
        <f t="shared" si="18"/>
        <v>0.6557096500717986</v>
      </c>
      <c r="H153" s="12">
        <f t="shared" si="19"/>
        <v>1.8889817694596072E-3</v>
      </c>
      <c r="I153" s="18">
        <f t="shared" si="15"/>
        <v>5.1661858996537467E-4</v>
      </c>
      <c r="J153" s="12">
        <f>F153/ИТОГ!E$3</f>
        <v>1.111092858415442</v>
      </c>
      <c r="K153" s="12">
        <f t="shared" si="16"/>
        <v>0.10534408809679249</v>
      </c>
      <c r="L153" s="12">
        <f t="shared" si="20"/>
        <v>1.1097376896944761E-2</v>
      </c>
      <c r="M153" s="18">
        <f t="shared" si="17"/>
        <v>2.0962742647150878E-5</v>
      </c>
    </row>
    <row r="154" spans="1:13" x14ac:dyDescent="0.2">
      <c r="A154" s="4">
        <v>152</v>
      </c>
      <c r="B154" s="1" t="str">
        <f>'Исходные данные'!A404</f>
        <v>24.08.2015</v>
      </c>
      <c r="C154" s="1">
        <f>'Исходные данные'!B404</f>
        <v>1778.04</v>
      </c>
      <c r="D154" s="5" t="str">
        <f>'Исходные данные'!A156</f>
        <v>24.08.2016</v>
      </c>
      <c r="E154" s="1">
        <f>'Исходные данные'!B156</f>
        <v>2311.44</v>
      </c>
      <c r="F154" s="12">
        <f t="shared" si="14"/>
        <v>1.2999932509954781</v>
      </c>
      <c r="G154" s="12">
        <f t="shared" si="18"/>
        <v>0.65387953422528611</v>
      </c>
      <c r="H154" s="12">
        <f t="shared" si="19"/>
        <v>1.8837095343023501E-3</v>
      </c>
      <c r="I154" s="18">
        <f t="shared" si="15"/>
        <v>4.9420828705520122E-4</v>
      </c>
      <c r="J154" s="12">
        <f>F154/ИТОГ!E$3</f>
        <v>1.0987933791677553</v>
      </c>
      <c r="K154" s="12">
        <f t="shared" si="16"/>
        <v>9.4212649709138549E-2</v>
      </c>
      <c r="L154" s="12">
        <f t="shared" si="20"/>
        <v>8.8760233652168275E-3</v>
      </c>
      <c r="M154" s="18">
        <f t="shared" si="17"/>
        <v>1.6719849839749368E-5</v>
      </c>
    </row>
    <row r="155" spans="1:13" x14ac:dyDescent="0.2">
      <c r="A155" s="4">
        <v>153</v>
      </c>
      <c r="B155" s="1" t="str">
        <f>'Исходные данные'!A405</f>
        <v>21.08.2015</v>
      </c>
      <c r="C155" s="1">
        <f>'Исходные данные'!B405</f>
        <v>1803.23</v>
      </c>
      <c r="D155" s="5" t="str">
        <f>'Исходные данные'!A157</f>
        <v>23.08.2016</v>
      </c>
      <c r="E155" s="1">
        <f>'Исходные данные'!B157</f>
        <v>2308.21</v>
      </c>
      <c r="F155" s="12">
        <f t="shared" si="14"/>
        <v>1.2800419247683323</v>
      </c>
      <c r="G155" s="12">
        <f t="shared" si="18"/>
        <v>0.65205452631642735</v>
      </c>
      <c r="H155" s="12">
        <f t="shared" si="19"/>
        <v>1.8784520141963453E-3</v>
      </c>
      <c r="I155" s="18">
        <f t="shared" si="15"/>
        <v>4.6377633590874206E-4</v>
      </c>
      <c r="J155" s="12">
        <f>F155/ИТОГ!E$3</f>
        <v>1.0819299184173117</v>
      </c>
      <c r="K155" s="12">
        <f t="shared" si="16"/>
        <v>7.8746407917457323E-2</v>
      </c>
      <c r="L155" s="12">
        <f t="shared" si="20"/>
        <v>6.2009967599025726E-3</v>
      </c>
      <c r="M155" s="18">
        <f t="shared" si="17"/>
        <v>1.1648274853663999E-5</v>
      </c>
    </row>
    <row r="156" spans="1:13" x14ac:dyDescent="0.2">
      <c r="A156" s="4">
        <v>154</v>
      </c>
      <c r="B156" s="1" t="str">
        <f>'Исходные данные'!A406</f>
        <v>20.08.2015</v>
      </c>
      <c r="C156" s="1">
        <f>'Исходные данные'!B406</f>
        <v>1803.23</v>
      </c>
      <c r="D156" s="5" t="str">
        <f>'Исходные данные'!A158</f>
        <v>22.08.2016</v>
      </c>
      <c r="E156" s="1">
        <f>'Исходные данные'!B158</f>
        <v>2327.06</v>
      </c>
      <c r="F156" s="12">
        <f t="shared" si="14"/>
        <v>1.2904953888300439</v>
      </c>
      <c r="G156" s="12">
        <f t="shared" si="18"/>
        <v>0.65023461208873312</v>
      </c>
      <c r="H156" s="12">
        <f t="shared" si="19"/>
        <v>1.8732091680712074E-3</v>
      </c>
      <c r="I156" s="18">
        <f t="shared" si="15"/>
        <v>4.7771735413134155E-4</v>
      </c>
      <c r="J156" s="12">
        <f>F156/ИТОГ!E$3</f>
        <v>1.0907655005186658</v>
      </c>
      <c r="K156" s="12">
        <f t="shared" si="16"/>
        <v>8.6879743801805506E-2</v>
      </c>
      <c r="L156" s="12">
        <f t="shared" si="20"/>
        <v>7.5480898830673476E-3</v>
      </c>
      <c r="M156" s="18">
        <f t="shared" si="17"/>
        <v>1.4139151170387284E-5</v>
      </c>
    </row>
    <row r="157" spans="1:13" x14ac:dyDescent="0.2">
      <c r="A157" s="4">
        <v>155</v>
      </c>
      <c r="B157" s="1" t="str">
        <f>'Исходные данные'!A407</f>
        <v>19.08.2015</v>
      </c>
      <c r="C157" s="1">
        <f>'Исходные данные'!B407</f>
        <v>1818.41</v>
      </c>
      <c r="D157" s="5" t="str">
        <f>'Исходные данные'!A159</f>
        <v>19.08.2016</v>
      </c>
      <c r="E157" s="1">
        <f>'Исходные данные'!B159</f>
        <v>2289.7800000000002</v>
      </c>
      <c r="F157" s="12">
        <f t="shared" si="14"/>
        <v>1.2592209677685451</v>
      </c>
      <c r="G157" s="12">
        <f t="shared" si="18"/>
        <v>0.64841977732550482</v>
      </c>
      <c r="H157" s="12">
        <f t="shared" si="19"/>
        <v>1.8679809549711798E-3</v>
      </c>
      <c r="I157" s="18">
        <f t="shared" si="15"/>
        <v>4.305570016248619E-4</v>
      </c>
      <c r="J157" s="12">
        <f>F157/ИТОГ!E$3</f>
        <v>1.064331419592965</v>
      </c>
      <c r="K157" s="12">
        <f t="shared" si="16"/>
        <v>6.2346826998056513E-2</v>
      </c>
      <c r="L157" s="12">
        <f t="shared" si="20"/>
        <v>3.8871268367255771E-3</v>
      </c>
      <c r="M157" s="18">
        <f t="shared" si="17"/>
        <v>7.2610789005607451E-6</v>
      </c>
    </row>
    <row r="158" spans="1:13" x14ac:dyDescent="0.2">
      <c r="A158" s="4">
        <v>156</v>
      </c>
      <c r="B158" s="1" t="str">
        <f>'Исходные данные'!A408</f>
        <v>18.08.2015</v>
      </c>
      <c r="C158" s="1">
        <f>'Исходные данные'!B408</f>
        <v>1818.65</v>
      </c>
      <c r="D158" s="5" t="str">
        <f>'Исходные данные'!A160</f>
        <v>18.08.2016</v>
      </c>
      <c r="E158" s="1">
        <f>'Исходные данные'!B160</f>
        <v>2290.6</v>
      </c>
      <c r="F158" s="12">
        <f t="shared" si="14"/>
        <v>1.2595056772880981</v>
      </c>
      <c r="G158" s="12">
        <f t="shared" si="18"/>
        <v>0.64661000784972289</v>
      </c>
      <c r="H158" s="12">
        <f t="shared" si="19"/>
        <v>1.8627673340548153E-3</v>
      </c>
      <c r="I158" s="18">
        <f t="shared" si="15"/>
        <v>4.2977642077776722E-4</v>
      </c>
      <c r="J158" s="12">
        <f>F158/ИТОГ!E$3</f>
        <v>1.0645720646384922</v>
      </c>
      <c r="K158" s="12">
        <f t="shared" si="16"/>
        <v>6.2572901170356576E-2</v>
      </c>
      <c r="L158" s="12">
        <f t="shared" si="20"/>
        <v>3.9153679608752009E-3</v>
      </c>
      <c r="M158" s="18">
        <f t="shared" si="17"/>
        <v>7.2934195383231361E-6</v>
      </c>
    </row>
    <row r="159" spans="1:13" x14ac:dyDescent="0.2">
      <c r="A159" s="4">
        <v>157</v>
      </c>
      <c r="B159" s="1" t="str">
        <f>'Исходные данные'!A409</f>
        <v>17.08.2015</v>
      </c>
      <c r="C159" s="1">
        <f>'Исходные данные'!B409</f>
        <v>1805</v>
      </c>
      <c r="D159" s="5" t="str">
        <f>'Исходные данные'!A161</f>
        <v>17.08.2016</v>
      </c>
      <c r="E159" s="1">
        <f>'Исходные данные'!B161</f>
        <v>2269.35</v>
      </c>
      <c r="F159" s="12">
        <f t="shared" si="14"/>
        <v>1.2572576177285317</v>
      </c>
      <c r="G159" s="12">
        <f t="shared" si="18"/>
        <v>0.64480528952393668</v>
      </c>
      <c r="H159" s="12">
        <f t="shared" si="19"/>
        <v>1.8575682645946561E-3</v>
      </c>
      <c r="I159" s="18">
        <f t="shared" si="15"/>
        <v>4.2525840634189484E-4</v>
      </c>
      <c r="J159" s="12">
        <f>F159/ИТОГ!E$3</f>
        <v>1.0626719371123416</v>
      </c>
      <c r="K159" s="12">
        <f t="shared" si="16"/>
        <v>6.0786431889035764E-2</v>
      </c>
      <c r="L159" s="12">
        <f t="shared" si="20"/>
        <v>3.6949903018003729E-3</v>
      </c>
      <c r="M159" s="18">
        <f t="shared" si="17"/>
        <v>6.8636967226094027E-6</v>
      </c>
    </row>
    <row r="160" spans="1:13" x14ac:dyDescent="0.2">
      <c r="A160" s="4">
        <v>158</v>
      </c>
      <c r="B160" s="1" t="str">
        <f>'Исходные данные'!A410</f>
        <v>14.08.2015</v>
      </c>
      <c r="C160" s="1">
        <f>'Исходные данные'!B410</f>
        <v>1801.05</v>
      </c>
      <c r="D160" s="5" t="str">
        <f>'Исходные данные'!A162</f>
        <v>16.08.2016</v>
      </c>
      <c r="E160" s="1">
        <f>'Исходные данные'!B162</f>
        <v>2240.84</v>
      </c>
      <c r="F160" s="12">
        <f t="shared" si="14"/>
        <v>1.2441853363315845</v>
      </c>
      <c r="G160" s="12">
        <f t="shared" si="18"/>
        <v>0.64300560825015374</v>
      </c>
      <c r="H160" s="12">
        <f t="shared" si="19"/>
        <v>1.852383705976918E-3</v>
      </c>
      <c r="I160" s="18">
        <f t="shared" si="15"/>
        <v>4.0471058409510233E-4</v>
      </c>
      <c r="J160" s="12">
        <f>F160/ИТОГ!E$3</f>
        <v>1.0516228518662574</v>
      </c>
      <c r="K160" s="12">
        <f t="shared" si="16"/>
        <v>5.0334544206385723E-2</v>
      </c>
      <c r="L160" s="12">
        <f t="shared" si="20"/>
        <v>2.5335663404645894E-3</v>
      </c>
      <c r="M160" s="18">
        <f t="shared" si="17"/>
        <v>4.6931370070881737E-6</v>
      </c>
    </row>
    <row r="161" spans="1:13" x14ac:dyDescent="0.2">
      <c r="A161" s="4">
        <v>159</v>
      </c>
      <c r="B161" s="1" t="str">
        <f>'Исходные данные'!A411</f>
        <v>13.08.2015</v>
      </c>
      <c r="C161" s="1">
        <f>'Исходные данные'!B411</f>
        <v>1822.2</v>
      </c>
      <c r="D161" s="5" t="str">
        <f>'Исходные данные'!A163</f>
        <v>15.08.2016</v>
      </c>
      <c r="E161" s="1">
        <f>'Исходные данные'!B163</f>
        <v>2254.34</v>
      </c>
      <c r="F161" s="12">
        <f t="shared" si="14"/>
        <v>1.2371528921084405</v>
      </c>
      <c r="G161" s="12">
        <f t="shared" si="18"/>
        <v>0.64121094996973005</v>
      </c>
      <c r="H161" s="12">
        <f t="shared" si="19"/>
        <v>1.8472136177011716E-3</v>
      </c>
      <c r="I161" s="18">
        <f t="shared" si="15"/>
        <v>3.9311048954869705E-4</v>
      </c>
      <c r="J161" s="12">
        <f>F161/ИТОГ!E$3</f>
        <v>1.0456788185831307</v>
      </c>
      <c r="K161" s="12">
        <f t="shared" si="16"/>
        <v>4.4666261687248035E-2</v>
      </c>
      <c r="L161" s="12">
        <f t="shared" si="20"/>
        <v>1.9950749331137138E-3</v>
      </c>
      <c r="M161" s="18">
        <f t="shared" si="17"/>
        <v>3.6853295847819061E-6</v>
      </c>
    </row>
    <row r="162" spans="1:13" x14ac:dyDescent="0.2">
      <c r="A162" s="4">
        <v>160</v>
      </c>
      <c r="B162" s="1" t="str">
        <f>'Исходные данные'!A412</f>
        <v>12.08.2015</v>
      </c>
      <c r="C162" s="1">
        <f>'Исходные данные'!B412</f>
        <v>1800.03</v>
      </c>
      <c r="D162" s="5" t="str">
        <f>'Исходные данные'!A164</f>
        <v>12.08.2016</v>
      </c>
      <c r="E162" s="1">
        <f>'Исходные данные'!B164</f>
        <v>2261.64</v>
      </c>
      <c r="F162" s="12">
        <f t="shared" si="14"/>
        <v>1.2564457259045683</v>
      </c>
      <c r="G162" s="12">
        <f t="shared" si="18"/>
        <v>0.63942130066325942</v>
      </c>
      <c r="H162" s="12">
        <f t="shared" si="19"/>
        <v>1.8420579593800245E-3</v>
      </c>
      <c r="I162" s="18">
        <f t="shared" si="15"/>
        <v>4.2051766875526338E-4</v>
      </c>
      <c r="J162" s="12">
        <f>F162/ИТОГ!E$3</f>
        <v>1.061985701733744</v>
      </c>
      <c r="K162" s="12">
        <f t="shared" si="16"/>
        <v>6.0140459201564932E-2</v>
      </c>
      <c r="L162" s="12">
        <f t="shared" si="20"/>
        <v>3.6168748329750851E-3</v>
      </c>
      <c r="M162" s="18">
        <f t="shared" si="17"/>
        <v>6.6624930741630524E-6</v>
      </c>
    </row>
    <row r="163" spans="1:13" x14ac:dyDescent="0.2">
      <c r="A163" s="4">
        <v>161</v>
      </c>
      <c r="B163" s="1" t="str">
        <f>'Исходные данные'!A413</f>
        <v>11.08.2015</v>
      </c>
      <c r="C163" s="1">
        <f>'Исходные данные'!B413</f>
        <v>1841.29</v>
      </c>
      <c r="D163" s="5" t="str">
        <f>'Исходные данные'!A165</f>
        <v>11.08.2016</v>
      </c>
      <c r="E163" s="1">
        <f>'Исходные данные'!B165</f>
        <v>2234.1</v>
      </c>
      <c r="F163" s="12">
        <f t="shared" si="14"/>
        <v>1.2133341298763367</v>
      </c>
      <c r="G163" s="12">
        <f t="shared" si="18"/>
        <v>0.63763664635046502</v>
      </c>
      <c r="H163" s="12">
        <f t="shared" si="19"/>
        <v>1.8369166907388098E-3</v>
      </c>
      <c r="I163" s="18">
        <f t="shared" si="15"/>
        <v>3.5520834519713941E-4</v>
      </c>
      <c r="J163" s="12">
        <f>F163/ИТОГ!E$3</f>
        <v>1.0255464846494233</v>
      </c>
      <c r="K163" s="12">
        <f t="shared" si="16"/>
        <v>2.5225626268873841E-2</v>
      </c>
      <c r="L163" s="12">
        <f t="shared" si="20"/>
        <v>6.3633222065689356E-4</v>
      </c>
      <c r="M163" s="18">
        <f t="shared" si="17"/>
        <v>1.168889276979539E-6</v>
      </c>
    </row>
    <row r="164" spans="1:13" x14ac:dyDescent="0.2">
      <c r="A164" s="4">
        <v>162</v>
      </c>
      <c r="B164" s="1" t="str">
        <f>'Исходные данные'!A414</f>
        <v>10.08.2015</v>
      </c>
      <c r="C164" s="1">
        <f>'Исходные данные'!B414</f>
        <v>1825</v>
      </c>
      <c r="D164" s="5" t="str">
        <f>'Исходные данные'!A166</f>
        <v>10.08.2016</v>
      </c>
      <c r="E164" s="1">
        <f>'Исходные данные'!B166</f>
        <v>2233.48</v>
      </c>
      <c r="F164" s="12">
        <f t="shared" si="14"/>
        <v>1.2238246575342466</v>
      </c>
      <c r="G164" s="12">
        <f t="shared" si="18"/>
        <v>0.63585697309008926</v>
      </c>
      <c r="H164" s="12">
        <f t="shared" si="19"/>
        <v>1.831789771615267E-3</v>
      </c>
      <c r="I164" s="18">
        <f t="shared" si="15"/>
        <v>3.6998658364690554E-4</v>
      </c>
      <c r="J164" s="12">
        <f>F164/ИТОГ!E$3</f>
        <v>1.0344133940165765</v>
      </c>
      <c r="K164" s="12">
        <f t="shared" si="16"/>
        <v>3.3834496976922569E-2</v>
      </c>
      <c r="L164" s="12">
        <f t="shared" si="20"/>
        <v>1.1447731856813763E-3</v>
      </c>
      <c r="M164" s="18">
        <f t="shared" si="17"/>
        <v>2.0969838123505697E-6</v>
      </c>
    </row>
    <row r="165" spans="1:13" x14ac:dyDescent="0.2">
      <c r="A165" s="4">
        <v>163</v>
      </c>
      <c r="B165" s="1" t="str">
        <f>'Исходные данные'!A415</f>
        <v>07.08.2015</v>
      </c>
      <c r="C165" s="1">
        <f>'Исходные данные'!B415</f>
        <v>1843.06</v>
      </c>
      <c r="D165" s="5" t="str">
        <f>'Исходные данные'!A167</f>
        <v>09.08.2016</v>
      </c>
      <c r="E165" s="1">
        <f>'Исходные данные'!B167</f>
        <v>2219.79</v>
      </c>
      <c r="F165" s="12">
        <f t="shared" si="14"/>
        <v>1.2044046314281684</v>
      </c>
      <c r="G165" s="12">
        <f t="shared" si="18"/>
        <v>0.6340822669797852</v>
      </c>
      <c r="H165" s="12">
        <f t="shared" si="19"/>
        <v>1.8266771619592313E-3</v>
      </c>
      <c r="I165" s="18">
        <f t="shared" si="15"/>
        <v>3.3973521512685169E-4</v>
      </c>
      <c r="J165" s="12">
        <f>F165/ИТОГ!E$3</f>
        <v>1.0179990041016416</v>
      </c>
      <c r="K165" s="12">
        <f t="shared" si="16"/>
        <v>1.783893983869881E-2</v>
      </c>
      <c r="L165" s="12">
        <f t="shared" si="20"/>
        <v>3.1822777456871242E-4</v>
      </c>
      <c r="M165" s="18">
        <f t="shared" si="17"/>
        <v>5.812994081057776E-7</v>
      </c>
    </row>
    <row r="166" spans="1:13" x14ac:dyDescent="0.2">
      <c r="A166" s="4">
        <v>164</v>
      </c>
      <c r="B166" s="1" t="str">
        <f>'Исходные данные'!A416</f>
        <v>06.08.2015</v>
      </c>
      <c r="C166" s="1">
        <f>'Исходные данные'!B416</f>
        <v>1833.7</v>
      </c>
      <c r="D166" s="5" t="str">
        <f>'Исходные данные'!A168</f>
        <v>08.08.2016</v>
      </c>
      <c r="E166" s="1">
        <f>'Исходные данные'!B168</f>
        <v>2199.86</v>
      </c>
      <c r="F166" s="12">
        <f t="shared" si="14"/>
        <v>1.1996836996237117</v>
      </c>
      <c r="G166" s="12">
        <f t="shared" si="18"/>
        <v>0.6323125141560082</v>
      </c>
      <c r="H166" s="12">
        <f t="shared" si="19"/>
        <v>1.8215788218323193E-3</v>
      </c>
      <c r="I166" s="18">
        <f t="shared" si="15"/>
        <v>3.3163288494094376E-4</v>
      </c>
      <c r="J166" s="12">
        <f>F166/ИТОГ!E$3</f>
        <v>1.0140087306088621</v>
      </c>
      <c r="K166" s="12">
        <f t="shared" si="16"/>
        <v>1.3911515199836336E-2</v>
      </c>
      <c r="L166" s="12">
        <f t="shared" si="20"/>
        <v>1.9353025515527495E-4</v>
      </c>
      <c r="M166" s="18">
        <f t="shared" si="17"/>
        <v>3.525306141746539E-7</v>
      </c>
    </row>
    <row r="167" spans="1:13" x14ac:dyDescent="0.2">
      <c r="A167" s="4">
        <v>165</v>
      </c>
      <c r="B167" s="1" t="str">
        <f>'Исходные данные'!A417</f>
        <v>05.08.2015</v>
      </c>
      <c r="C167" s="1">
        <f>'Исходные данные'!B417</f>
        <v>1827.26</v>
      </c>
      <c r="D167" s="5" t="str">
        <f>'Исходные данные'!A169</f>
        <v>05.08.2016</v>
      </c>
      <c r="E167" s="1">
        <f>'Исходные данные'!B169</f>
        <v>2209.08</v>
      </c>
      <c r="F167" s="12">
        <f t="shared" si="14"/>
        <v>1.20895767433206</v>
      </c>
      <c r="G167" s="12">
        <f t="shared" si="18"/>
        <v>0.63054770079390732</v>
      </c>
      <c r="H167" s="12">
        <f t="shared" si="19"/>
        <v>1.816494711407618E-3</v>
      </c>
      <c r="I167" s="18">
        <f t="shared" si="15"/>
        <v>3.4469542467345792E-4</v>
      </c>
      <c r="J167" s="12">
        <f>F167/ИТОГ!E$3</f>
        <v>1.021847372848196</v>
      </c>
      <c r="K167" s="12">
        <f t="shared" si="16"/>
        <v>2.1612138993124218E-2</v>
      </c>
      <c r="L167" s="12">
        <f t="shared" si="20"/>
        <v>4.6708455185811654E-4</v>
      </c>
      <c r="M167" s="18">
        <f t="shared" si="17"/>
        <v>8.4845661823046599E-7</v>
      </c>
    </row>
    <row r="168" spans="1:13" x14ac:dyDescent="0.2">
      <c r="A168" s="4">
        <v>166</v>
      </c>
      <c r="B168" s="1" t="str">
        <f>'Исходные данные'!A418</f>
        <v>04.08.2015</v>
      </c>
      <c r="C168" s="1">
        <f>'Исходные данные'!B418</f>
        <v>1789.7</v>
      </c>
      <c r="D168" s="5" t="str">
        <f>'Исходные данные'!A170</f>
        <v>04.08.2016</v>
      </c>
      <c r="E168" s="1">
        <f>'Исходные данные'!B170</f>
        <v>2173.3200000000002</v>
      </c>
      <c r="F168" s="12">
        <f t="shared" si="14"/>
        <v>1.2143487735374645</v>
      </c>
      <c r="G168" s="12">
        <f t="shared" si="18"/>
        <v>0.62878781310721754</v>
      </c>
      <c r="H168" s="12">
        <f t="shared" si="19"/>
        <v>1.8114247909693732E-3</v>
      </c>
      <c r="I168" s="18">
        <f t="shared" si="15"/>
        <v>3.5179308480149404E-4</v>
      </c>
      <c r="J168" s="12">
        <f>F168/ИТОГ!E$3</f>
        <v>1.0264040919763908</v>
      </c>
      <c r="K168" s="12">
        <f t="shared" si="16"/>
        <v>2.6061521038145862E-2</v>
      </c>
      <c r="L168" s="12">
        <f t="shared" si="20"/>
        <v>6.792028788217149E-4</v>
      </c>
      <c r="M168" s="18">
        <f t="shared" si="17"/>
        <v>1.2303249327954214E-6</v>
      </c>
    </row>
    <row r="169" spans="1:13" x14ac:dyDescent="0.2">
      <c r="A169" s="4">
        <v>167</v>
      </c>
      <c r="B169" s="1" t="str">
        <f>'Исходные данные'!A419</f>
        <v>03.08.2015</v>
      </c>
      <c r="C169" s="1">
        <f>'Исходные данные'!B419</f>
        <v>1767.55</v>
      </c>
      <c r="D169" s="5" t="str">
        <f>'Исходные данные'!A171</f>
        <v>03.08.2016</v>
      </c>
      <c r="E169" s="1">
        <f>'Исходные данные'!B171</f>
        <v>2163.77</v>
      </c>
      <c r="F169" s="12">
        <f t="shared" si="14"/>
        <v>1.2241633900031117</v>
      </c>
      <c r="G169" s="12">
        <f t="shared" si="18"/>
        <v>0.62703283734815174</v>
      </c>
      <c r="H169" s="12">
        <f t="shared" si="19"/>
        <v>1.8063690209126782E-3</v>
      </c>
      <c r="I169" s="18">
        <f t="shared" si="15"/>
        <v>3.6535197803287987E-4</v>
      </c>
      <c r="J169" s="12">
        <f>F169/ИТОГ!E$3</f>
        <v>1.0346997008830261</v>
      </c>
      <c r="K169" s="12">
        <f t="shared" si="16"/>
        <v>3.4111240543025965E-2</v>
      </c>
      <c r="L169" s="12">
        <f t="shared" si="20"/>
        <v>1.1635767313841721E-3</v>
      </c>
      <c r="M169" s="18">
        <f t="shared" si="17"/>
        <v>2.1018489610272012E-6</v>
      </c>
    </row>
    <row r="170" spans="1:13" x14ac:dyDescent="0.2">
      <c r="A170" s="4">
        <v>168</v>
      </c>
      <c r="B170" s="1" t="str">
        <f>'Исходные данные'!A420</f>
        <v>31.07.2015</v>
      </c>
      <c r="C170" s="1">
        <f>'Исходные данные'!B420</f>
        <v>1735.79</v>
      </c>
      <c r="D170" s="5" t="str">
        <f>'Исходные данные'!A172</f>
        <v>02.08.2016</v>
      </c>
      <c r="E170" s="1">
        <f>'Исходные данные'!B172</f>
        <v>2165.12</v>
      </c>
      <c r="F170" s="12">
        <f t="shared" si="14"/>
        <v>1.2473398279745822</v>
      </c>
      <c r="G170" s="12">
        <f t="shared" si="18"/>
        <v>0.62528275980729353</v>
      </c>
      <c r="H170" s="12">
        <f t="shared" si="19"/>
        <v>1.8013273617431664E-3</v>
      </c>
      <c r="I170" s="18">
        <f t="shared" si="15"/>
        <v>3.9811702717873493E-4</v>
      </c>
      <c r="J170" s="12">
        <f>F170/ИТОГ!E$3</f>
        <v>1.0542891230405973</v>
      </c>
      <c r="K170" s="12">
        <f t="shared" si="16"/>
        <v>5.2866722788179825E-2</v>
      </c>
      <c r="L170" s="12">
        <f t="shared" si="20"/>
        <v>2.7948903783622425E-3</v>
      </c>
      <c r="M170" s="18">
        <f t="shared" si="17"/>
        <v>5.0345125116166188E-6</v>
      </c>
    </row>
    <row r="171" spans="1:13" x14ac:dyDescent="0.2">
      <c r="A171" s="4">
        <v>169</v>
      </c>
      <c r="B171" s="1" t="str">
        <f>'Исходные данные'!A421</f>
        <v>30.07.2015</v>
      </c>
      <c r="C171" s="1">
        <f>'Исходные данные'!B421</f>
        <v>1742.77</v>
      </c>
      <c r="D171" s="5" t="str">
        <f>'Исходные данные'!A173</f>
        <v>01.08.2016</v>
      </c>
      <c r="E171" s="1">
        <f>'Исходные данные'!B173</f>
        <v>2211.36</v>
      </c>
      <c r="F171" s="12">
        <f t="shared" si="14"/>
        <v>1.2688765585820276</v>
      </c>
      <c r="G171" s="12">
        <f t="shared" si="18"/>
        <v>0.62353756681349015</v>
      </c>
      <c r="H171" s="12">
        <f t="shared" si="19"/>
        <v>1.7962997740767013E-3</v>
      </c>
      <c r="I171" s="18">
        <f t="shared" si="15"/>
        <v>4.2775629512702921E-4</v>
      </c>
      <c r="J171" s="12">
        <f>F171/ИТОГ!E$3</f>
        <v>1.072492615237391</v>
      </c>
      <c r="K171" s="12">
        <f t="shared" si="16"/>
        <v>6.9985486236787256E-2</v>
      </c>
      <c r="L171" s="12">
        <f t="shared" si="20"/>
        <v>4.8979682837995264E-3</v>
      </c>
      <c r="M171" s="18">
        <f t="shared" si="17"/>
        <v>8.798219321623938E-6</v>
      </c>
    </row>
    <row r="172" spans="1:13" x14ac:dyDescent="0.2">
      <c r="A172" s="4">
        <v>170</v>
      </c>
      <c r="B172" s="1" t="str">
        <f>'Исходные данные'!A422</f>
        <v>29.07.2015</v>
      </c>
      <c r="C172" s="1">
        <f>'Исходные данные'!B422</f>
        <v>1746.47</v>
      </c>
      <c r="D172" s="5" t="str">
        <f>'Исходные данные'!A174</f>
        <v>29.07.2016</v>
      </c>
      <c r="E172" s="1">
        <f>'Исходные данные'!B174</f>
        <v>2182.17</v>
      </c>
      <c r="F172" s="12">
        <f t="shared" si="14"/>
        <v>1.249474654588971</v>
      </c>
      <c r="G172" s="12">
        <f t="shared" si="18"/>
        <v>0.62179724473374598</v>
      </c>
      <c r="H172" s="12">
        <f t="shared" si="19"/>
        <v>1.79128621863907E-3</v>
      </c>
      <c r="I172" s="18">
        <f t="shared" si="15"/>
        <v>3.9896097480773775E-4</v>
      </c>
      <c r="J172" s="12">
        <f>F172/ИТОГ!E$3</f>
        <v>1.0560935426772111</v>
      </c>
      <c r="K172" s="12">
        <f t="shared" si="16"/>
        <v>5.4576763441601242E-2</v>
      </c>
      <c r="L172" s="12">
        <f t="shared" si="20"/>
        <v>2.9786231077604921E-3</v>
      </c>
      <c r="M172" s="18">
        <f t="shared" si="17"/>
        <v>5.3355665234512466E-6</v>
      </c>
    </row>
    <row r="173" spans="1:13" x14ac:dyDescent="0.2">
      <c r="A173" s="4">
        <v>171</v>
      </c>
      <c r="B173" s="1" t="str">
        <f>'Исходные данные'!A423</f>
        <v>28.07.2015</v>
      </c>
      <c r="C173" s="1">
        <f>'Исходные данные'!B423</f>
        <v>1705.82</v>
      </c>
      <c r="D173" s="5" t="str">
        <f>'Исходные данные'!A175</f>
        <v>28.07.2016</v>
      </c>
      <c r="E173" s="1">
        <f>'Исходные данные'!B175</f>
        <v>2205.9299999999998</v>
      </c>
      <c r="F173" s="12">
        <f t="shared" si="14"/>
        <v>1.293178647219519</v>
      </c>
      <c r="G173" s="12">
        <f t="shared" si="18"/>
        <v>0.62006177997311507</v>
      </c>
      <c r="H173" s="12">
        <f t="shared" si="19"/>
        <v>1.7862866562656744E-3</v>
      </c>
      <c r="I173" s="18">
        <f t="shared" si="15"/>
        <v>4.5926011395473998E-4</v>
      </c>
      <c r="J173" s="12">
        <f>F173/ИТОГ!E$3</f>
        <v>1.0930334711798164</v>
      </c>
      <c r="K173" s="12">
        <f t="shared" si="16"/>
        <v>8.895683194584636E-2</v>
      </c>
      <c r="L173" s="12">
        <f t="shared" si="20"/>
        <v>7.9133179498415366E-3</v>
      </c>
      <c r="M173" s="18">
        <f t="shared" si="17"/>
        <v>1.4135454260589581E-5</v>
      </c>
    </row>
    <row r="174" spans="1:13" x14ac:dyDescent="0.2">
      <c r="A174" s="4">
        <v>172</v>
      </c>
      <c r="B174" s="1" t="str">
        <f>'Исходные данные'!A424</f>
        <v>27.07.2015</v>
      </c>
      <c r="C174" s="1">
        <f>'Исходные данные'!B424</f>
        <v>1699.95</v>
      </c>
      <c r="D174" s="5" t="str">
        <f>'Исходные данные'!A176</f>
        <v>27.07.2016</v>
      </c>
      <c r="E174" s="1">
        <f>'Исходные данные'!B176</f>
        <v>2173.11</v>
      </c>
      <c r="F174" s="12">
        <f t="shared" si="14"/>
        <v>1.2783375981646519</v>
      </c>
      <c r="G174" s="12">
        <f t="shared" si="18"/>
        <v>0.61833115897459645</v>
      </c>
      <c r="H174" s="12">
        <f t="shared" si="19"/>
        <v>1.7813010479012287E-3</v>
      </c>
      <c r="I174" s="18">
        <f t="shared" si="15"/>
        <v>4.3741714460279811E-4</v>
      </c>
      <c r="J174" s="12">
        <f>F174/ИТОГ!E$3</f>
        <v>1.0804893703324432</v>
      </c>
      <c r="K174" s="12">
        <f t="shared" si="16"/>
        <v>7.7414059186142761E-2</v>
      </c>
      <c r="L174" s="12">
        <f t="shared" si="20"/>
        <v>5.9929365596756018E-3</v>
      </c>
      <c r="M174" s="18">
        <f t="shared" si="17"/>
        <v>1.0675224173755734E-5</v>
      </c>
    </row>
    <row r="175" spans="1:13" x14ac:dyDescent="0.2">
      <c r="A175" s="4">
        <v>173</v>
      </c>
      <c r="B175" s="1" t="str">
        <f>'Исходные данные'!A425</f>
        <v>24.07.2015</v>
      </c>
      <c r="C175" s="1">
        <f>'Исходные данные'!B425</f>
        <v>1703.84</v>
      </c>
      <c r="D175" s="5" t="str">
        <f>'Исходные данные'!A177</f>
        <v>26.07.2016</v>
      </c>
      <c r="E175" s="1">
        <f>'Исходные данные'!B177</f>
        <v>2175.08</v>
      </c>
      <c r="F175" s="12">
        <f t="shared" si="14"/>
        <v>1.2765752652831253</v>
      </c>
      <c r="G175" s="12">
        <f t="shared" si="18"/>
        <v>0.61660536821902634</v>
      </c>
      <c r="H175" s="12">
        <f t="shared" si="19"/>
        <v>1.7763293545994497E-3</v>
      </c>
      <c r="I175" s="18">
        <f t="shared" si="15"/>
        <v>4.3374573281124281E-4</v>
      </c>
      <c r="J175" s="12">
        <f>F175/ИТОГ!E$3</f>
        <v>1.0789997935976192</v>
      </c>
      <c r="K175" s="12">
        <f t="shared" si="16"/>
        <v>7.6034494985543002E-2</v>
      </c>
      <c r="L175" s="12">
        <f t="shared" si="20"/>
        <v>5.7812444277065512E-3</v>
      </c>
      <c r="M175" s="18">
        <f t="shared" si="17"/>
        <v>1.0269394183049643E-5</v>
      </c>
    </row>
    <row r="176" spans="1:13" x14ac:dyDescent="0.2">
      <c r="A176" s="4">
        <v>174</v>
      </c>
      <c r="B176" s="1" t="str">
        <f>'Исходные данные'!A426</f>
        <v>23.07.2015</v>
      </c>
      <c r="C176" s="1">
        <f>'Исходные данные'!B426</f>
        <v>1706.95</v>
      </c>
      <c r="D176" s="5" t="str">
        <f>'Исходные данные'!A178</f>
        <v>25.07.2016</v>
      </c>
      <c r="E176" s="1">
        <f>'Исходные данные'!B178</f>
        <v>2152.38</v>
      </c>
      <c r="F176" s="12">
        <f t="shared" si="14"/>
        <v>1.2609508187117373</v>
      </c>
      <c r="G176" s="12">
        <f t="shared" si="18"/>
        <v>0.61488439422497454</v>
      </c>
      <c r="H176" s="12">
        <f t="shared" si="19"/>
        <v>1.7713715375227573E-3</v>
      </c>
      <c r="I176" s="18">
        <f t="shared" si="15"/>
        <v>4.1072092929523831E-4</v>
      </c>
      <c r="J176" s="12">
        <f>F176/ИТОГ!E$3</f>
        <v>1.065793541616961</v>
      </c>
      <c r="K176" s="12">
        <f t="shared" si="16"/>
        <v>6.3719631204614241E-2</v>
      </c>
      <c r="L176" s="12">
        <f t="shared" si="20"/>
        <v>4.0601914008520385E-3</v>
      </c>
      <c r="M176" s="18">
        <f t="shared" si="17"/>
        <v>7.1921074843639529E-6</v>
      </c>
    </row>
    <row r="177" spans="1:13" x14ac:dyDescent="0.2">
      <c r="A177" s="4">
        <v>175</v>
      </c>
      <c r="B177" s="1" t="str">
        <f>'Исходные данные'!A427</f>
        <v>22.07.2015</v>
      </c>
      <c r="C177" s="1">
        <f>'Исходные данные'!B427</f>
        <v>1705.4</v>
      </c>
      <c r="D177" s="5" t="str">
        <f>'Исходные данные'!A179</f>
        <v>22.07.2016</v>
      </c>
      <c r="E177" s="1">
        <f>'Исходные данные'!B179</f>
        <v>2118.7399999999998</v>
      </c>
      <c r="F177" s="12">
        <f t="shared" si="14"/>
        <v>1.2423712911926819</v>
      </c>
      <c r="G177" s="12">
        <f t="shared" si="18"/>
        <v>0.61316822354863743</v>
      </c>
      <c r="H177" s="12">
        <f t="shared" si="19"/>
        <v>1.7664275579419673E-3</v>
      </c>
      <c r="I177" s="18">
        <f t="shared" si="15"/>
        <v>3.8335343842116945E-4</v>
      </c>
      <c r="J177" s="12">
        <f>F177/ИТОГ!E$3</f>
        <v>1.0500895663768046</v>
      </c>
      <c r="K177" s="12">
        <f t="shared" si="16"/>
        <v>4.8875461842724524E-2</v>
      </c>
      <c r="L177" s="12">
        <f t="shared" si="20"/>
        <v>2.3888107703396123E-3</v>
      </c>
      <c r="M177" s="18">
        <f t="shared" si="17"/>
        <v>4.2196611754364709E-6</v>
      </c>
    </row>
    <row r="178" spans="1:13" x14ac:dyDescent="0.2">
      <c r="A178" s="4">
        <v>176</v>
      </c>
      <c r="B178" s="1" t="str">
        <f>'Исходные данные'!A428</f>
        <v>21.07.2015</v>
      </c>
      <c r="C178" s="1">
        <f>'Исходные данные'!B428</f>
        <v>1692.75</v>
      </c>
      <c r="D178" s="5" t="str">
        <f>'Исходные данные'!A180</f>
        <v>21.07.2016</v>
      </c>
      <c r="E178" s="1">
        <f>'Исходные данные'!B180</f>
        <v>2106.19</v>
      </c>
      <c r="F178" s="12">
        <f t="shared" si="14"/>
        <v>1.2442416186678482</v>
      </c>
      <c r="G178" s="12">
        <f t="shared" si="18"/>
        <v>0.61145684278373413</v>
      </c>
      <c r="H178" s="12">
        <f t="shared" si="19"/>
        <v>1.7614973772359915E-3</v>
      </c>
      <c r="I178" s="18">
        <f t="shared" si="15"/>
        <v>3.8493333288217799E-4</v>
      </c>
      <c r="J178" s="12">
        <f>F178/ИТОГ!E$3</f>
        <v>1.0516704233889582</v>
      </c>
      <c r="K178" s="12">
        <f t="shared" si="16"/>
        <v>5.0379779479344217E-2</v>
      </c>
      <c r="L178" s="12">
        <f t="shared" si="20"/>
        <v>2.5381221803873434E-3</v>
      </c>
      <c r="M178" s="18">
        <f t="shared" si="17"/>
        <v>4.4708955638568017E-6</v>
      </c>
    </row>
    <row r="179" spans="1:13" x14ac:dyDescent="0.2">
      <c r="A179" s="4">
        <v>177</v>
      </c>
      <c r="B179" s="1" t="str">
        <f>'Исходные данные'!A429</f>
        <v>20.07.2015</v>
      </c>
      <c r="C179" s="1">
        <f>'Исходные данные'!B429</f>
        <v>1694.36</v>
      </c>
      <c r="D179" s="5" t="str">
        <f>'Исходные данные'!A181</f>
        <v>20.07.2016</v>
      </c>
      <c r="E179" s="1">
        <f>'Исходные данные'!B181</f>
        <v>2097.19</v>
      </c>
      <c r="F179" s="12">
        <f t="shared" si="14"/>
        <v>1.2377475861092095</v>
      </c>
      <c r="G179" s="12">
        <f t="shared" si="18"/>
        <v>0.60975023856140098</v>
      </c>
      <c r="H179" s="12">
        <f t="shared" si="19"/>
        <v>1.7565809568915339E-3</v>
      </c>
      <c r="I179" s="18">
        <f t="shared" si="15"/>
        <v>3.7466688758958582E-4</v>
      </c>
      <c r="J179" s="12">
        <f>F179/ИТОГ!E$3</f>
        <v>1.0461814718316576</v>
      </c>
      <c r="K179" s="12">
        <f t="shared" si="16"/>
        <v>4.5146841829721548E-2</v>
      </c>
      <c r="L179" s="12">
        <f t="shared" si="20"/>
        <v>2.0382373271978873E-3</v>
      </c>
      <c r="M179" s="18">
        <f t="shared" si="17"/>
        <v>3.5803288745813075E-6</v>
      </c>
    </row>
    <row r="180" spans="1:13" x14ac:dyDescent="0.2">
      <c r="A180" s="4">
        <v>178</v>
      </c>
      <c r="B180" s="1" t="str">
        <f>'Исходные данные'!A430</f>
        <v>17.07.2015</v>
      </c>
      <c r="C180" s="1">
        <f>'Исходные данные'!B430</f>
        <v>1703.43</v>
      </c>
      <c r="D180" s="5" t="str">
        <f>'Исходные данные'!A182</f>
        <v>19.07.2016</v>
      </c>
      <c r="E180" s="1">
        <f>'Исходные данные'!B182</f>
        <v>2071.09</v>
      </c>
      <c r="F180" s="12">
        <f t="shared" si="14"/>
        <v>1.2158351091621025</v>
      </c>
      <c r="G180" s="12">
        <f t="shared" si="18"/>
        <v>0.60804839755008766</v>
      </c>
      <c r="H180" s="12">
        <f t="shared" si="19"/>
        <v>1.7516782585027919E-3</v>
      </c>
      <c r="I180" s="18">
        <f t="shared" si="15"/>
        <v>3.4233253735816067E-4</v>
      </c>
      <c r="J180" s="12">
        <f>F180/ИТОГ!E$3</f>
        <v>1.0276603875320198</v>
      </c>
      <c r="K180" s="12">
        <f t="shared" si="16"/>
        <v>2.7284750128381764E-2</v>
      </c>
      <c r="L180" s="12">
        <f t="shared" si="20"/>
        <v>7.444575895682239E-4</v>
      </c>
      <c r="M180" s="18">
        <f t="shared" si="17"/>
        <v>1.3040501740240526E-6</v>
      </c>
    </row>
    <row r="181" spans="1:13" x14ac:dyDescent="0.2">
      <c r="A181" s="4">
        <v>179</v>
      </c>
      <c r="B181" s="1" t="str">
        <f>'Исходные данные'!A431</f>
        <v>16.07.2015</v>
      </c>
      <c r="C181" s="1">
        <f>'Исходные данные'!B431</f>
        <v>1674.35</v>
      </c>
      <c r="D181" s="5" t="str">
        <f>'Исходные данные'!A183</f>
        <v>18.07.2016</v>
      </c>
      <c r="E181" s="1">
        <f>'Исходные данные'!B183</f>
        <v>2049.75</v>
      </c>
      <c r="F181" s="12">
        <f t="shared" si="14"/>
        <v>1.2242064084570132</v>
      </c>
      <c r="G181" s="12">
        <f t="shared" si="18"/>
        <v>0.60635130645545277</v>
      </c>
      <c r="H181" s="12">
        <f t="shared" si="19"/>
        <v>1.7467892437711548E-3</v>
      </c>
      <c r="I181" s="18">
        <f t="shared" si="15"/>
        <v>3.5336289452696923E-4</v>
      </c>
      <c r="J181" s="12">
        <f>F181/ИТОГ!E$3</f>
        <v>1.0347360613735848</v>
      </c>
      <c r="K181" s="12">
        <f t="shared" si="16"/>
        <v>3.4146381030327445E-2</v>
      </c>
      <c r="L181" s="12">
        <f t="shared" si="20"/>
        <v>1.1659753374682999E-3</v>
      </c>
      <c r="M181" s="18">
        <f t="shared" si="17"/>
        <v>2.0367131779920689E-6</v>
      </c>
    </row>
    <row r="182" spans="1:13" x14ac:dyDescent="0.2">
      <c r="A182" s="4">
        <v>180</v>
      </c>
      <c r="B182" s="1" t="str">
        <f>'Исходные данные'!A432</f>
        <v>15.07.2015</v>
      </c>
      <c r="C182" s="1">
        <f>'Исходные данные'!B432</f>
        <v>1689.06</v>
      </c>
      <c r="D182" s="5" t="str">
        <f>'Исходные данные'!A184</f>
        <v>15.07.2016</v>
      </c>
      <c r="E182" s="1">
        <f>'Исходные данные'!B184</f>
        <v>2059.42</v>
      </c>
      <c r="F182" s="12">
        <f t="shared" si="14"/>
        <v>1.2192698897611691</v>
      </c>
      <c r="G182" s="12">
        <f t="shared" si="18"/>
        <v>0.60465895202025977</v>
      </c>
      <c r="H182" s="12">
        <f t="shared" si="19"/>
        <v>1.7419138745049048E-3</v>
      </c>
      <c r="I182" s="18">
        <f t="shared" si="15"/>
        <v>3.4533830762624684E-4</v>
      </c>
      <c r="J182" s="12">
        <f>F182/ИТОГ!E$3</f>
        <v>1.030563567358729</v>
      </c>
      <c r="K182" s="12">
        <f t="shared" si="16"/>
        <v>3.0105805383508707E-2</v>
      </c>
      <c r="L182" s="12">
        <f t="shared" si="20"/>
        <v>9.0635951778969656E-4</v>
      </c>
      <c r="M182" s="18">
        <f t="shared" si="17"/>
        <v>1.5788002193274476E-6</v>
      </c>
    </row>
    <row r="183" spans="1:13" x14ac:dyDescent="0.2">
      <c r="A183" s="4">
        <v>181</v>
      </c>
      <c r="B183" s="1" t="str">
        <f>'Исходные данные'!A433</f>
        <v>14.07.2015</v>
      </c>
      <c r="C183" s="1">
        <f>'Исходные данные'!B433</f>
        <v>1680.15</v>
      </c>
      <c r="D183" s="5" t="str">
        <f>'Исходные данные'!A185</f>
        <v>14.07.2016</v>
      </c>
      <c r="E183" s="1">
        <f>'Исходные данные'!B185</f>
        <v>2044.87</v>
      </c>
      <c r="F183" s="12">
        <f t="shared" si="14"/>
        <v>1.217075856322352</v>
      </c>
      <c r="G183" s="12">
        <f t="shared" si="18"/>
        <v>0.60297132102427431</v>
      </c>
      <c r="H183" s="12">
        <f t="shared" si="19"/>
        <v>1.73705211261892E-3</v>
      </c>
      <c r="I183" s="18">
        <f t="shared" si="15"/>
        <v>3.4124587236355108E-4</v>
      </c>
      <c r="J183" s="12">
        <f>F183/ИТОГ!E$3</f>
        <v>1.028709104334095</v>
      </c>
      <c r="K183" s="12">
        <f t="shared" si="16"/>
        <v>2.8304719445317872E-2</v>
      </c>
      <c r="L183" s="12">
        <f t="shared" si="20"/>
        <v>8.0115714287815076E-4</v>
      </c>
      <c r="M183" s="18">
        <f t="shared" si="17"/>
        <v>1.3916517075762297E-6</v>
      </c>
    </row>
    <row r="184" spans="1:13" x14ac:dyDescent="0.2">
      <c r="A184" s="4">
        <v>182</v>
      </c>
      <c r="B184" s="1" t="str">
        <f>'Исходные данные'!A434</f>
        <v>13.07.2015</v>
      </c>
      <c r="C184" s="1">
        <f>'Исходные данные'!B434</f>
        <v>1654.55</v>
      </c>
      <c r="D184" s="5" t="str">
        <f>'Исходные данные'!A186</f>
        <v>13.07.2016</v>
      </c>
      <c r="E184" s="1">
        <f>'Исходные данные'!B186</f>
        <v>2070.14</v>
      </c>
      <c r="F184" s="12">
        <f t="shared" si="14"/>
        <v>1.2511800791756067</v>
      </c>
      <c r="G184" s="12">
        <f t="shared" si="18"/>
        <v>0.60128840028415953</v>
      </c>
      <c r="H184" s="12">
        <f t="shared" si="19"/>
        <v>1.7322039201343742E-3</v>
      </c>
      <c r="I184" s="18">
        <f t="shared" si="15"/>
        <v>3.8816467312569248E-4</v>
      </c>
      <c r="J184" s="12">
        <f>F184/ИТОГ!E$3</f>
        <v>1.0575350188102834</v>
      </c>
      <c r="K184" s="12">
        <f t="shared" si="16"/>
        <v>5.5940746104231963E-2</v>
      </c>
      <c r="L184" s="12">
        <f t="shared" si="20"/>
        <v>3.1293670746981336E-3</v>
      </c>
      <c r="M184" s="18">
        <f t="shared" si="17"/>
        <v>5.4207019143315461E-6</v>
      </c>
    </row>
    <row r="185" spans="1:13" x14ac:dyDescent="0.2">
      <c r="A185" s="4">
        <v>183</v>
      </c>
      <c r="B185" s="1" t="str">
        <f>'Исходные данные'!A435</f>
        <v>10.07.2015</v>
      </c>
      <c r="C185" s="1">
        <f>'Исходные данные'!B435</f>
        <v>1633.86</v>
      </c>
      <c r="D185" s="5" t="str">
        <f>'Исходные данные'!A187</f>
        <v>12.07.2016</v>
      </c>
      <c r="E185" s="1">
        <f>'Исходные данные'!B187</f>
        <v>2076.08</v>
      </c>
      <c r="F185" s="12">
        <f t="shared" si="14"/>
        <v>1.270659664842765</v>
      </c>
      <c r="G185" s="12">
        <f t="shared" si="18"/>
        <v>0.59961017665337446</v>
      </c>
      <c r="H185" s="12">
        <f t="shared" si="19"/>
        <v>1.7273692591784431E-3</v>
      </c>
      <c r="I185" s="18">
        <f t="shared" si="15"/>
        <v>4.1376744545981037E-4</v>
      </c>
      <c r="J185" s="12">
        <f>F185/ИТОГ!E$3</f>
        <v>1.0739997502568617</v>
      </c>
      <c r="K185" s="12">
        <f t="shared" si="16"/>
        <v>7.1389763551135368E-2</v>
      </c>
      <c r="L185" s="12">
        <f t="shared" si="20"/>
        <v>5.0964983398870045E-3</v>
      </c>
      <c r="M185" s="18">
        <f t="shared" si="17"/>
        <v>8.8035345617747793E-6</v>
      </c>
    </row>
    <row r="186" spans="1:13" x14ac:dyDescent="0.2">
      <c r="A186" s="4">
        <v>184</v>
      </c>
      <c r="B186" s="1" t="str">
        <f>'Исходные данные'!A436</f>
        <v>09.07.2015</v>
      </c>
      <c r="C186" s="1">
        <f>'Исходные данные'!B436</f>
        <v>1622.36</v>
      </c>
      <c r="D186" s="5" t="str">
        <f>'Исходные данные'!A188</f>
        <v>11.07.2016</v>
      </c>
      <c r="E186" s="1">
        <f>'Исходные данные'!B188</f>
        <v>2054.2199999999998</v>
      </c>
      <c r="F186" s="12">
        <f t="shared" si="14"/>
        <v>1.2661924603663799</v>
      </c>
      <c r="G186" s="12">
        <f t="shared" si="18"/>
        <v>0.59793663702207056</v>
      </c>
      <c r="H186" s="12">
        <f t="shared" si="19"/>
        <v>1.7225480919840072E-3</v>
      </c>
      <c r="I186" s="18">
        <f t="shared" si="15"/>
        <v>4.065460417014095E-4</v>
      </c>
      <c r="J186" s="12">
        <f>F186/ИТОГ!E$3</f>
        <v>1.0702239347299105</v>
      </c>
      <c r="K186" s="12">
        <f t="shared" si="16"/>
        <v>6.786791137111621E-2</v>
      </c>
      <c r="L186" s="12">
        <f t="shared" si="20"/>
        <v>4.6060533938776741E-3</v>
      </c>
      <c r="M186" s="18">
        <f t="shared" si="17"/>
        <v>7.9341484852004491E-6</v>
      </c>
    </row>
    <row r="187" spans="1:13" x14ac:dyDescent="0.2">
      <c r="A187" s="4">
        <v>185</v>
      </c>
      <c r="B187" s="1" t="str">
        <f>'Исходные данные'!A437</f>
        <v>08.07.2015</v>
      </c>
      <c r="C187" s="1">
        <f>'Исходные данные'!B437</f>
        <v>1631.24</v>
      </c>
      <c r="D187" s="5" t="str">
        <f>'Исходные данные'!A189</f>
        <v>08.07.2016</v>
      </c>
      <c r="E187" s="1">
        <f>'Исходные данные'!B189</f>
        <v>2040.48</v>
      </c>
      <c r="F187" s="12">
        <f t="shared" si="14"/>
        <v>1.2508766337264903</v>
      </c>
      <c r="G187" s="12">
        <f t="shared" si="18"/>
        <v>0.59626776831698935</v>
      </c>
      <c r="H187" s="12">
        <f t="shared" si="19"/>
        <v>1.717740380889356E-3</v>
      </c>
      <c r="I187" s="18">
        <f t="shared" si="15"/>
        <v>3.845069299264625E-4</v>
      </c>
      <c r="J187" s="12">
        <f>F187/ИТОГ!E$3</f>
        <v>1.0572785375938061</v>
      </c>
      <c r="K187" s="12">
        <f t="shared" si="16"/>
        <v>5.5698189291639034E-2</v>
      </c>
      <c r="L187" s="12">
        <f t="shared" si="20"/>
        <v>3.1022882903672432E-3</v>
      </c>
      <c r="M187" s="18">
        <f t="shared" si="17"/>
        <v>5.3289258695240174E-6</v>
      </c>
    </row>
    <row r="188" spans="1:13" x14ac:dyDescent="0.2">
      <c r="A188" s="4">
        <v>186</v>
      </c>
      <c r="B188" s="1" t="str">
        <f>'Исходные данные'!A438</f>
        <v>07.07.2015</v>
      </c>
      <c r="C188" s="1">
        <f>'Исходные данные'!B438</f>
        <v>1636.91</v>
      </c>
      <c r="D188" s="5" t="str">
        <f>'Исходные данные'!A190</f>
        <v>07.07.2016</v>
      </c>
      <c r="E188" s="1">
        <f>'Исходные данные'!B190</f>
        <v>2028.76</v>
      </c>
      <c r="F188" s="12">
        <f t="shared" si="14"/>
        <v>1.2393839612440511</v>
      </c>
      <c r="G188" s="12">
        <f t="shared" si="18"/>
        <v>0.59460355750136051</v>
      </c>
      <c r="H188" s="12">
        <f t="shared" si="19"/>
        <v>1.7129460883378949E-3</v>
      </c>
      <c r="I188" s="18">
        <f t="shared" si="15"/>
        <v>3.6762298386141211E-4</v>
      </c>
      <c r="J188" s="12">
        <f>F188/ИТОГ!E$3</f>
        <v>1.047564585292148</v>
      </c>
      <c r="K188" s="12">
        <f t="shared" si="16"/>
        <v>4.6468027516948091E-2</v>
      </c>
      <c r="L188" s="12">
        <f t="shared" si="20"/>
        <v>2.1592775813158364E-3</v>
      </c>
      <c r="M188" s="18">
        <f t="shared" si="17"/>
        <v>3.6987260865506729E-6</v>
      </c>
    </row>
    <row r="189" spans="1:13" x14ac:dyDescent="0.2">
      <c r="A189" s="4">
        <v>187</v>
      </c>
      <c r="B189" s="1" t="str">
        <f>'Исходные данные'!A439</f>
        <v>06.07.2015</v>
      </c>
      <c r="C189" s="1">
        <f>'Исходные данные'!B439</f>
        <v>1633.25</v>
      </c>
      <c r="D189" s="5" t="str">
        <f>'Исходные данные'!A191</f>
        <v>06.07.2016</v>
      </c>
      <c r="E189" s="1">
        <f>'Исходные данные'!B191</f>
        <v>2010.89</v>
      </c>
      <c r="F189" s="12">
        <f t="shared" si="14"/>
        <v>1.2312199602020513</v>
      </c>
      <c r="G189" s="12">
        <f t="shared" si="18"/>
        <v>0.59294399157480004</v>
      </c>
      <c r="H189" s="12">
        <f t="shared" si="19"/>
        <v>1.7081651768778518E-3</v>
      </c>
      <c r="I189" s="18">
        <f t="shared" si="15"/>
        <v>3.553077780066711E-4</v>
      </c>
      <c r="J189" s="12">
        <f>F189/ИТОГ!E$3</f>
        <v>1.0406641261662264</v>
      </c>
      <c r="K189" s="12">
        <f t="shared" si="16"/>
        <v>3.9859092198153132E-2</v>
      </c>
      <c r="L189" s="12">
        <f t="shared" si="20"/>
        <v>1.5887472308608647E-3</v>
      </c>
      <c r="M189" s="18">
        <f t="shared" si="17"/>
        <v>2.7138426946176461E-6</v>
      </c>
    </row>
    <row r="190" spans="1:13" x14ac:dyDescent="0.2">
      <c r="A190" s="4">
        <v>188</v>
      </c>
      <c r="B190" s="1" t="str">
        <f>'Исходные данные'!A440</f>
        <v>03.07.2015</v>
      </c>
      <c r="C190" s="1">
        <f>'Исходные данные'!B440</f>
        <v>1612.79</v>
      </c>
      <c r="D190" s="5" t="str">
        <f>'Исходные данные'!A192</f>
        <v>05.07.2016</v>
      </c>
      <c r="E190" s="1">
        <f>'Исходные данные'!B192</f>
        <v>2018.17</v>
      </c>
      <c r="F190" s="12">
        <f t="shared" si="14"/>
        <v>1.2513532449977989</v>
      </c>
      <c r="G190" s="12">
        <f t="shared" si="18"/>
        <v>0.5912890575732086</v>
      </c>
      <c r="H190" s="12">
        <f t="shared" si="19"/>
        <v>1.7033976091619843E-3</v>
      </c>
      <c r="I190" s="18">
        <f t="shared" si="15"/>
        <v>3.8194528576047351E-4</v>
      </c>
      <c r="J190" s="12">
        <f>F190/ИТОГ!E$3</f>
        <v>1.0576813837693149</v>
      </c>
      <c r="K190" s="12">
        <f t="shared" si="16"/>
        <v>5.6079138525060891E-2</v>
      </c>
      <c r="L190" s="12">
        <f t="shared" si="20"/>
        <v>3.1448697777129585E-3</v>
      </c>
      <c r="M190" s="18">
        <f t="shared" si="17"/>
        <v>5.3569636604820342E-6</v>
      </c>
    </row>
    <row r="191" spans="1:13" x14ac:dyDescent="0.2">
      <c r="A191" s="4">
        <v>189</v>
      </c>
      <c r="B191" s="1" t="str">
        <f>'Исходные данные'!A441</f>
        <v>02.07.2015</v>
      </c>
      <c r="C191" s="1">
        <f>'Исходные данные'!B441</f>
        <v>1600.27</v>
      </c>
      <c r="D191" s="5" t="str">
        <f>'Исходные данные'!A193</f>
        <v>04.07.2016</v>
      </c>
      <c r="E191" s="1">
        <f>'Исходные данные'!B193</f>
        <v>2029.54</v>
      </c>
      <c r="F191" s="12">
        <f t="shared" si="14"/>
        <v>1.2682484830684821</v>
      </c>
      <c r="G191" s="12">
        <f t="shared" si="18"/>
        <v>0.58963874256866988</v>
      </c>
      <c r="H191" s="12">
        <f t="shared" si="19"/>
        <v>1.6986433479472868E-3</v>
      </c>
      <c r="I191" s="18">
        <f t="shared" si="15"/>
        <v>4.036601718942166E-4</v>
      </c>
      <c r="J191" s="12">
        <f>F191/ИТОГ!E$3</f>
        <v>1.0719617469306728</v>
      </c>
      <c r="K191" s="12">
        <f t="shared" si="16"/>
        <v>6.9490378178599516E-2</v>
      </c>
      <c r="L191" s="12">
        <f t="shared" si="20"/>
        <v>4.8289126594047681E-3</v>
      </c>
      <c r="M191" s="18">
        <f t="shared" si="17"/>
        <v>8.2026003667163517E-6</v>
      </c>
    </row>
    <row r="192" spans="1:13" x14ac:dyDescent="0.2">
      <c r="A192" s="4">
        <v>190</v>
      </c>
      <c r="B192" s="1" t="str">
        <f>'Исходные данные'!A442</f>
        <v>01.07.2015</v>
      </c>
      <c r="C192" s="1">
        <f>'Исходные данные'!B442</f>
        <v>1593.36</v>
      </c>
      <c r="D192" s="5" t="str">
        <f>'Исходные данные'!A194</f>
        <v>01.07.2016</v>
      </c>
      <c r="E192" s="1">
        <f>'Исходные данные'!B194</f>
        <v>2024.5</v>
      </c>
      <c r="F192" s="12">
        <f t="shared" si="14"/>
        <v>1.2705854295325603</v>
      </c>
      <c r="G192" s="12">
        <f t="shared" si="18"/>
        <v>0.58799303366935063</v>
      </c>
      <c r="H192" s="12">
        <f t="shared" si="19"/>
        <v>1.6939023560947021E-3</v>
      </c>
      <c r="I192" s="18">
        <f t="shared" si="15"/>
        <v>4.0565194595013266E-4</v>
      </c>
      <c r="J192" s="12">
        <f>F192/ИТОГ!E$3</f>
        <v>1.0739370043408418</v>
      </c>
      <c r="K192" s="12">
        <f t="shared" si="16"/>
        <v>7.1331339190265908E-2</v>
      </c>
      <c r="L192" s="12">
        <f t="shared" si="20"/>
        <v>5.0881599506767527E-3</v>
      </c>
      <c r="M192" s="18">
        <f t="shared" si="17"/>
        <v>8.6188461286380538E-6</v>
      </c>
    </row>
    <row r="193" spans="1:13" x14ac:dyDescent="0.2">
      <c r="A193" s="4">
        <v>191</v>
      </c>
      <c r="B193" s="1" t="str">
        <f>'Исходные данные'!A443</f>
        <v>30.06.2015</v>
      </c>
      <c r="C193" s="1">
        <f>'Исходные данные'!B443</f>
        <v>1595.97</v>
      </c>
      <c r="D193" s="5" t="str">
        <f>'Исходные данные'!A195</f>
        <v>30.06.2016</v>
      </c>
      <c r="E193" s="1">
        <f>'Исходные данные'!B195</f>
        <v>1998.99</v>
      </c>
      <c r="F193" s="12">
        <f t="shared" si="14"/>
        <v>1.252523543675633</v>
      </c>
      <c r="G193" s="12">
        <f t="shared" si="18"/>
        <v>0.58635191801939868</v>
      </c>
      <c r="H193" s="12">
        <f t="shared" si="19"/>
        <v>1.6891745965688287E-3</v>
      </c>
      <c r="I193" s="18">
        <f t="shared" si="15"/>
        <v>3.8033514531039055E-4</v>
      </c>
      <c r="J193" s="12">
        <f>F193/ИТОГ!E$3</f>
        <v>1.058670555396066</v>
      </c>
      <c r="K193" s="12">
        <f t="shared" si="16"/>
        <v>5.7013927943093144E-2</v>
      </c>
      <c r="L193" s="12">
        <f t="shared" si="20"/>
        <v>3.2505879795002072E-3</v>
      </c>
      <c r="M193" s="18">
        <f t="shared" si="17"/>
        <v>5.4908106388837466E-6</v>
      </c>
    </row>
    <row r="194" spans="1:13" x14ac:dyDescent="0.2">
      <c r="A194" s="4">
        <v>192</v>
      </c>
      <c r="B194" s="1" t="str">
        <f>'Исходные данные'!A444</f>
        <v>29.06.2015</v>
      </c>
      <c r="C194" s="1">
        <f>'Исходные данные'!B444</f>
        <v>1602.47</v>
      </c>
      <c r="D194" s="5" t="str">
        <f>'Исходные данные'!A196</f>
        <v>29.06.2016</v>
      </c>
      <c r="E194" s="1">
        <f>'Исходные данные'!B196</f>
        <v>1986.24</v>
      </c>
      <c r="F194" s="12">
        <f t="shared" ref="F194:F257" si="21">E194/C194</f>
        <v>1.2394865426497843</v>
      </c>
      <c r="G194" s="12">
        <f t="shared" si="18"/>
        <v>0.5847153827988435</v>
      </c>
      <c r="H194" s="12">
        <f t="shared" si="19"/>
        <v>1.6844600324376331E-3</v>
      </c>
      <c r="I194" s="18">
        <f t="shared" ref="I194:I257" si="22">H194*LN(F194)</f>
        <v>3.6164887834035786E-4</v>
      </c>
      <c r="J194" s="12">
        <f>F194/ИТОГ!E$3</f>
        <v>1.047651290180315</v>
      </c>
      <c r="K194" s="12">
        <f t="shared" ref="K194:K257" si="23">LN(J194)</f>
        <v>4.6550792151591691E-2</v>
      </c>
      <c r="L194" s="12">
        <f t="shared" si="20"/>
        <v>2.166976249940682E-3</v>
      </c>
      <c r="M194" s="18">
        <f t="shared" ref="M194:M257" si="24">L194*H194</f>
        <v>3.6501848842666617E-6</v>
      </c>
    </row>
    <row r="195" spans="1:13" x14ac:dyDescent="0.2">
      <c r="A195" s="4">
        <v>193</v>
      </c>
      <c r="B195" s="1" t="str">
        <f>'Исходные данные'!A445</f>
        <v>26.06.2015</v>
      </c>
      <c r="C195" s="1">
        <f>'Исходные данные'!B445</f>
        <v>1601.89</v>
      </c>
      <c r="D195" s="5" t="str">
        <f>'Исходные данные'!A197</f>
        <v>28.06.2016</v>
      </c>
      <c r="E195" s="1">
        <f>'Исходные данные'!B197</f>
        <v>1950.77</v>
      </c>
      <c r="F195" s="12">
        <f t="shared" si="21"/>
        <v>1.2177927323349294</v>
      </c>
      <c r="G195" s="12">
        <f t="shared" ref="G195:G258" si="25">1/POWER(2,A195/248)</f>
        <v>0.5830834152234956</v>
      </c>
      <c r="H195" s="12">
        <f t="shared" ref="H195:H258" si="26">G195/SUM(G$2:G$1242)</f>
        <v>1.6797586268721609E-3</v>
      </c>
      <c r="I195" s="18">
        <f t="shared" si="22"/>
        <v>3.3097961348396411E-4</v>
      </c>
      <c r="J195" s="12">
        <f>F195/ИТОГ!E$3</f>
        <v>1.0293150294923226</v>
      </c>
      <c r="K195" s="12">
        <f t="shared" si="23"/>
        <v>2.88935611073531E-2</v>
      </c>
      <c r="L195" s="12">
        <f t="shared" ref="L195:L258" si="27">POWER(K195-AVERAGE(K$2:K$1242),2)</f>
        <v>8.3483787346434269E-4</v>
      </c>
      <c r="M195" s="18">
        <f t="shared" si="24"/>
        <v>1.4023261199913391E-6</v>
      </c>
    </row>
    <row r="196" spans="1:13" x14ac:dyDescent="0.2">
      <c r="A196" s="4">
        <v>194</v>
      </c>
      <c r="B196" s="1" t="str">
        <f>'Исходные данные'!A446</f>
        <v>25.06.2015</v>
      </c>
      <c r="C196" s="1">
        <f>'Исходные данные'!B446</f>
        <v>1620.07</v>
      </c>
      <c r="D196" s="5" t="str">
        <f>'Исходные данные'!A198</f>
        <v>27.06.2016</v>
      </c>
      <c r="E196" s="1">
        <f>'Исходные данные'!B198</f>
        <v>1948.83</v>
      </c>
      <c r="F196" s="12">
        <f t="shared" si="21"/>
        <v>1.2029295030461646</v>
      </c>
      <c r="G196" s="12">
        <f t="shared" si="25"/>
        <v>0.58145600254484675</v>
      </c>
      <c r="H196" s="12">
        <f t="shared" si="26"/>
        <v>1.6750703431462489E-3</v>
      </c>
      <c r="I196" s="18">
        <f t="shared" si="22"/>
        <v>3.0948571906786029E-4</v>
      </c>
      <c r="J196" s="12">
        <f>F196/ИТОГ!E$3</f>
        <v>1.0167521812444251</v>
      </c>
      <c r="K196" s="12">
        <f t="shared" si="23"/>
        <v>1.661341111337036E-2</v>
      </c>
      <c r="L196" s="12">
        <f t="shared" si="27"/>
        <v>2.7600542882185488E-4</v>
      </c>
      <c r="M196" s="18">
        <f t="shared" si="24"/>
        <v>4.6232850836685201E-7</v>
      </c>
    </row>
    <row r="197" spans="1:13" x14ac:dyDescent="0.2">
      <c r="A197" s="4">
        <v>195</v>
      </c>
      <c r="B197" s="1" t="str">
        <f>'Исходные данные'!A447</f>
        <v>24.06.2015</v>
      </c>
      <c r="C197" s="1">
        <f>'Исходные данные'!B447</f>
        <v>1641.61</v>
      </c>
      <c r="D197" s="5" t="str">
        <f>'Исходные данные'!A199</f>
        <v>24.06.2016</v>
      </c>
      <c r="E197" s="1">
        <f>'Исходные данные'!B199</f>
        <v>1995.84</v>
      </c>
      <c r="F197" s="12">
        <f t="shared" si="21"/>
        <v>1.215782067604364</v>
      </c>
      <c r="G197" s="12">
        <f t="shared" si="25"/>
        <v>0.57983313204997045</v>
      </c>
      <c r="H197" s="12">
        <f t="shared" si="26"/>
        <v>1.6703951446362384E-3</v>
      </c>
      <c r="I197" s="18">
        <f t="shared" si="22"/>
        <v>3.2637440943350971E-4</v>
      </c>
      <c r="J197" s="12">
        <f>F197/ИТОГ!E$3</f>
        <v>1.0276155552127604</v>
      </c>
      <c r="K197" s="12">
        <f t="shared" si="23"/>
        <v>2.7241123558991102E-2</v>
      </c>
      <c r="L197" s="12">
        <f t="shared" si="27"/>
        <v>7.4207881275621538E-4</v>
      </c>
      <c r="M197" s="18">
        <f t="shared" si="24"/>
        <v>1.2395648457654065E-6</v>
      </c>
    </row>
    <row r="198" spans="1:13" x14ac:dyDescent="0.2">
      <c r="A198" s="4">
        <v>196</v>
      </c>
      <c r="B198" s="1" t="str">
        <f>'Исходные данные'!A448</f>
        <v>23.06.2015</v>
      </c>
      <c r="C198" s="1">
        <f>'Исходные данные'!B448</f>
        <v>1629.07</v>
      </c>
      <c r="D198" s="5" t="str">
        <f>'Исходные данные'!A200</f>
        <v>23.06.2016</v>
      </c>
      <c r="E198" s="1">
        <f>'Исходные данные'!B200</f>
        <v>1995.37</v>
      </c>
      <c r="F198" s="12">
        <f t="shared" si="21"/>
        <v>1.2248522162951867</v>
      </c>
      <c r="G198" s="12">
        <f t="shared" si="25"/>
        <v>0.57821479106142226</v>
      </c>
      <c r="H198" s="12">
        <f t="shared" si="26"/>
        <v>1.6657329948206881E-3</v>
      </c>
      <c r="I198" s="18">
        <f t="shared" si="22"/>
        <v>3.3784429409246589E-4</v>
      </c>
      <c r="J198" s="12">
        <f>F198/ИТОГ!E$3</f>
        <v>1.035281917574189</v>
      </c>
      <c r="K198" s="12">
        <f t="shared" si="23"/>
        <v>3.4673773757161498E-2</v>
      </c>
      <c r="L198" s="12">
        <f t="shared" si="27"/>
        <v>1.2022705865628151E-3</v>
      </c>
      <c r="M198" s="18">
        <f t="shared" si="24"/>
        <v>2.0026617847401033E-6</v>
      </c>
    </row>
    <row r="199" spans="1:13" x14ac:dyDescent="0.2">
      <c r="A199" s="4">
        <v>197</v>
      </c>
      <c r="B199" s="1" t="str">
        <f>'Исходные данные'!A449</f>
        <v>22.06.2015</v>
      </c>
      <c r="C199" s="1">
        <f>'Исходные данные'!B449</f>
        <v>1639.63</v>
      </c>
      <c r="D199" s="5" t="str">
        <f>'Исходные данные'!A201</f>
        <v>22.06.2016</v>
      </c>
      <c r="E199" s="1">
        <f>'Исходные данные'!B201</f>
        <v>1994.96</v>
      </c>
      <c r="F199" s="12">
        <f t="shared" si="21"/>
        <v>1.2167135268322731</v>
      </c>
      <c r="G199" s="12">
        <f t="shared" si="25"/>
        <v>0.57660096693714169</v>
      </c>
      <c r="H199" s="12">
        <f t="shared" si="26"/>
        <v>1.6610838572800916E-3</v>
      </c>
      <c r="I199" s="18">
        <f t="shared" si="22"/>
        <v>3.2582723530952322E-4</v>
      </c>
      <c r="J199" s="12">
        <f>F199/ИТОГ!E$3</f>
        <v>1.0284028525558868</v>
      </c>
      <c r="K199" s="12">
        <f t="shared" si="23"/>
        <v>2.8006970186270488E-2</v>
      </c>
      <c r="L199" s="12">
        <f t="shared" si="27"/>
        <v>7.8439037901463905E-4</v>
      </c>
      <c r="M199" s="18">
        <f t="shared" si="24"/>
        <v>1.3029381963870296E-6</v>
      </c>
    </row>
    <row r="200" spans="1:13" x14ac:dyDescent="0.2">
      <c r="A200" s="4">
        <v>198</v>
      </c>
      <c r="B200" s="1" t="str">
        <f>'Исходные данные'!A450</f>
        <v>19.06.2015</v>
      </c>
      <c r="C200" s="1">
        <f>'Исходные данные'!B450</f>
        <v>1634.38</v>
      </c>
      <c r="D200" s="5" t="str">
        <f>'Исходные данные'!A202</f>
        <v>21.06.2016</v>
      </c>
      <c r="E200" s="1">
        <f>'Исходные данные'!B202</f>
        <v>1983.37</v>
      </c>
      <c r="F200" s="12">
        <f t="shared" si="21"/>
        <v>1.2135305130997687</v>
      </c>
      <c r="G200" s="12">
        <f t="shared" si="25"/>
        <v>0.574991647070352</v>
      </c>
      <c r="H200" s="12">
        <f t="shared" si="26"/>
        <v>1.656447695696589E-3</v>
      </c>
      <c r="I200" s="18">
        <f t="shared" si="22"/>
        <v>3.2057876707984086E-4</v>
      </c>
      <c r="J200" s="12">
        <f>F200/ИТОГ!E$3</f>
        <v>1.0257124736539982</v>
      </c>
      <c r="K200" s="12">
        <f t="shared" si="23"/>
        <v>2.538746737066673E-2</v>
      </c>
      <c r="L200" s="12">
        <f t="shared" si="27"/>
        <v>6.4452349949666347E-4</v>
      </c>
      <c r="M200" s="18">
        <f t="shared" si="24"/>
        <v>1.0676194655635498E-6</v>
      </c>
    </row>
    <row r="201" spans="1:13" x14ac:dyDescent="0.2">
      <c r="A201" s="4">
        <v>199</v>
      </c>
      <c r="B201" s="1" t="str">
        <f>'Исходные данные'!A451</f>
        <v>18.06.2015</v>
      </c>
      <c r="C201" s="1">
        <f>'Исходные данные'!B451</f>
        <v>1641.7</v>
      </c>
      <c r="D201" s="5" t="str">
        <f>'Исходные данные'!A203</f>
        <v>20.06.2016</v>
      </c>
      <c r="E201" s="1">
        <f>'Исходные данные'!B203</f>
        <v>1996.62</v>
      </c>
      <c r="F201" s="12">
        <f t="shared" si="21"/>
        <v>1.2161905342023511</v>
      </c>
      <c r="G201" s="12">
        <f t="shared" si="25"/>
        <v>0.57338681888946341</v>
      </c>
      <c r="H201" s="12">
        <f t="shared" si="26"/>
        <v>1.6518244738536868E-3</v>
      </c>
      <c r="I201" s="18">
        <f t="shared" si="22"/>
        <v>3.233008022944242E-4</v>
      </c>
      <c r="J201" s="12">
        <f>F201/ИТОГ!E$3</f>
        <v>1.0279608034616536</v>
      </c>
      <c r="K201" s="12">
        <f t="shared" si="23"/>
        <v>2.7577037377694808E-2</v>
      </c>
      <c r="L201" s="12">
        <f t="shared" si="27"/>
        <v>7.6049299053077175E-4</v>
      </c>
      <c r="M201" s="18">
        <f t="shared" si="24"/>
        <v>1.2562009339529089E-6</v>
      </c>
    </row>
    <row r="202" spans="1:13" x14ac:dyDescent="0.2">
      <c r="A202" s="4">
        <v>200</v>
      </c>
      <c r="B202" s="1" t="str">
        <f>'Исходные данные'!A452</f>
        <v>17.06.2015</v>
      </c>
      <c r="C202" s="1">
        <f>'Исходные данные'!B452</f>
        <v>1626.55</v>
      </c>
      <c r="D202" s="5" t="str">
        <f>'Исходные данные'!A204</f>
        <v>17.06.2016</v>
      </c>
      <c r="E202" s="1">
        <f>'Исходные данные'!B204</f>
        <v>1969.78</v>
      </c>
      <c r="F202" s="12">
        <f t="shared" si="21"/>
        <v>1.2110171836094803</v>
      </c>
      <c r="G202" s="12">
        <f t="shared" si="25"/>
        <v>0.57178646985797332</v>
      </c>
      <c r="H202" s="12">
        <f t="shared" si="26"/>
        <v>1.6472141556359726E-3</v>
      </c>
      <c r="I202" s="18">
        <f t="shared" si="22"/>
        <v>3.1537669963717146E-4</v>
      </c>
      <c r="J202" s="12">
        <f>F202/ИТОГ!E$3</f>
        <v>1.0235881320072386</v>
      </c>
      <c r="K202" s="12">
        <f t="shared" si="23"/>
        <v>2.3314230870551383E-2</v>
      </c>
      <c r="L202" s="12">
        <f t="shared" si="27"/>
        <v>5.4355336108536702E-4</v>
      </c>
      <c r="M202" s="18">
        <f t="shared" si="24"/>
        <v>8.9534879072332769E-7</v>
      </c>
    </row>
    <row r="203" spans="1:13" x14ac:dyDescent="0.2">
      <c r="A203" s="4">
        <v>201</v>
      </c>
      <c r="B203" s="1" t="str">
        <f>'Исходные данные'!A453</f>
        <v>16.06.2015</v>
      </c>
      <c r="C203" s="1">
        <f>'Исходные данные'!B453</f>
        <v>1626.16</v>
      </c>
      <c r="D203" s="5" t="str">
        <f>'Исходные данные'!A205</f>
        <v>16.06.2016</v>
      </c>
      <c r="E203" s="1">
        <f>'Исходные данные'!B205</f>
        <v>1996.76</v>
      </c>
      <c r="F203" s="12">
        <f t="shared" si="21"/>
        <v>1.2278988537413291</v>
      </c>
      <c r="G203" s="12">
        <f t="shared" si="25"/>
        <v>0.57019058747436946</v>
      </c>
      <c r="H203" s="12">
        <f t="shared" si="26"/>
        <v>1.6426167050288337E-3</v>
      </c>
      <c r="I203" s="18">
        <f t="shared" si="22"/>
        <v>3.37236535074927E-4</v>
      </c>
      <c r="J203" s="12">
        <f>F203/ИТОГ!E$3</f>
        <v>1.0378570271387828</v>
      </c>
      <c r="K203" s="12">
        <f t="shared" si="23"/>
        <v>3.7158036469539184E-2</v>
      </c>
      <c r="L203" s="12">
        <f t="shared" si="27"/>
        <v>1.3807196742715974E-3</v>
      </c>
      <c r="M203" s="18">
        <f t="shared" si="24"/>
        <v>2.2679932019204956E-6</v>
      </c>
    </row>
    <row r="204" spans="1:13" x14ac:dyDescent="0.2">
      <c r="A204" s="4">
        <v>202</v>
      </c>
      <c r="B204" s="1" t="str">
        <f>'Исходные данные'!A454</f>
        <v>15.06.2015</v>
      </c>
      <c r="C204" s="1">
        <f>'Исходные данные'!B454</f>
        <v>1603.5</v>
      </c>
      <c r="D204" s="5" t="str">
        <f>'Исходные данные'!A206</f>
        <v>15.06.2016</v>
      </c>
      <c r="E204" s="1">
        <f>'Исходные данные'!B206</f>
        <v>2001.65</v>
      </c>
      <c r="F204" s="12">
        <f t="shared" si="21"/>
        <v>1.2483005924540069</v>
      </c>
      <c r="G204" s="12">
        <f t="shared" si="25"/>
        <v>0.56859915927203186</v>
      </c>
      <c r="H204" s="12">
        <f t="shared" si="26"/>
        <v>1.6380320861181764E-3</v>
      </c>
      <c r="I204" s="18">
        <f t="shared" si="22"/>
        <v>3.6328783442302184E-4</v>
      </c>
      <c r="J204" s="12">
        <f>F204/ИТОГ!E$3</f>
        <v>1.0551011900633478</v>
      </c>
      <c r="K204" s="12">
        <f t="shared" si="23"/>
        <v>5.363667708049253E-2</v>
      </c>
      <c r="L204" s="12">
        <f t="shared" si="27"/>
        <v>2.8768931282370232E-3</v>
      </c>
      <c r="M204" s="18">
        <f t="shared" si="24"/>
        <v>4.7124432523851372E-6</v>
      </c>
    </row>
    <row r="205" spans="1:13" x14ac:dyDescent="0.2">
      <c r="A205" s="4">
        <v>203</v>
      </c>
      <c r="B205" s="1" t="str">
        <f>'Исходные данные'!A455</f>
        <v>11.06.2015</v>
      </c>
      <c r="C205" s="1">
        <f>'Исходные данные'!B455</f>
        <v>1619.99</v>
      </c>
      <c r="D205" s="5" t="str">
        <f>'Исходные данные'!A207</f>
        <v>14.06.2016</v>
      </c>
      <c r="E205" s="1">
        <f>'Исходные данные'!B207</f>
        <v>1994.27</v>
      </c>
      <c r="F205" s="12">
        <f t="shared" si="21"/>
        <v>1.2310384632003901</v>
      </c>
      <c r="G205" s="12">
        <f t="shared" si="25"/>
        <v>0.56701217281913519</v>
      </c>
      <c r="H205" s="12">
        <f t="shared" si="26"/>
        <v>1.6334602630901443E-3</v>
      </c>
      <c r="I205" s="18">
        <f t="shared" si="22"/>
        <v>3.3952793398018497E-4</v>
      </c>
      <c r="J205" s="12">
        <f>F205/ИТОГ!E$3</f>
        <v>1.0405107194438368</v>
      </c>
      <c r="K205" s="12">
        <f t="shared" si="23"/>
        <v>3.9711669003037117E-2</v>
      </c>
      <c r="L205" s="12">
        <f t="shared" si="27"/>
        <v>1.5770166550067718E-3</v>
      </c>
      <c r="M205" s="18">
        <f t="shared" si="24"/>
        <v>2.5759940401849009E-6</v>
      </c>
    </row>
    <row r="206" spans="1:13" x14ac:dyDescent="0.2">
      <c r="A206" s="4">
        <v>204</v>
      </c>
      <c r="B206" s="1" t="str">
        <f>'Исходные данные'!A456</f>
        <v>10.06.2015</v>
      </c>
      <c r="C206" s="1">
        <f>'Исходные данные'!B456</f>
        <v>1629.37</v>
      </c>
      <c r="D206" s="5" t="str">
        <f>'Исходные данные'!A208</f>
        <v>10.06.2016</v>
      </c>
      <c r="E206" s="1">
        <f>'Исходные данные'!B208</f>
        <v>2004.61</v>
      </c>
      <c r="F206" s="12">
        <f t="shared" si="21"/>
        <v>1.2302975996857681</v>
      </c>
      <c r="G206" s="12">
        <f t="shared" si="25"/>
        <v>0.56542961571855233</v>
      </c>
      <c r="H206" s="12">
        <f t="shared" si="26"/>
        <v>1.6289012002308398E-3</v>
      </c>
      <c r="I206" s="18">
        <f t="shared" si="22"/>
        <v>3.3759969552017146E-4</v>
      </c>
      <c r="J206" s="12">
        <f>F206/ИТОГ!E$3</f>
        <v>1.0398845193277129</v>
      </c>
      <c r="K206" s="12">
        <f t="shared" si="23"/>
        <v>3.9109667880014749E-2</v>
      </c>
      <c r="L206" s="12">
        <f t="shared" si="27"/>
        <v>1.5295661216850503E-3</v>
      </c>
      <c r="M206" s="18">
        <f t="shared" si="24"/>
        <v>2.4915120914452091E-6</v>
      </c>
    </row>
    <row r="207" spans="1:13" x14ac:dyDescent="0.2">
      <c r="A207" s="4">
        <v>205</v>
      </c>
      <c r="B207" s="1" t="str">
        <f>'Исходные данные'!A457</f>
        <v>09.06.2015</v>
      </c>
      <c r="C207" s="1">
        <f>'Исходные данные'!B457</f>
        <v>1635.74</v>
      </c>
      <c r="D207" s="5" t="str">
        <f>'Исходные данные'!A209</f>
        <v>09.06.2016</v>
      </c>
      <c r="E207" s="1">
        <f>'Исходные данные'!B209</f>
        <v>2004.35</v>
      </c>
      <c r="F207" s="12">
        <f t="shared" si="21"/>
        <v>1.2253475491214985</v>
      </c>
      <c r="G207" s="12">
        <f t="shared" si="25"/>
        <v>0.56385147560775661</v>
      </c>
      <c r="H207" s="12">
        <f t="shared" si="26"/>
        <v>1.6243548619260433E-3</v>
      </c>
      <c r="I207" s="18">
        <f t="shared" si="22"/>
        <v>3.3010873278134858E-4</v>
      </c>
      <c r="J207" s="12">
        <f>F207/ИТОГ!E$3</f>
        <v>1.0357005877708374</v>
      </c>
      <c r="K207" s="12">
        <f t="shared" si="23"/>
        <v>3.507809412324029E-2</v>
      </c>
      <c r="L207" s="12">
        <f t="shared" si="27"/>
        <v>1.2304726873188987E-3</v>
      </c>
      <c r="M207" s="18">
        <f t="shared" si="24"/>
        <v>1.998724292113657E-6</v>
      </c>
    </row>
    <row r="208" spans="1:13" x14ac:dyDescent="0.2">
      <c r="A208" s="4">
        <v>206</v>
      </c>
      <c r="B208" s="1" t="str">
        <f>'Исходные данные'!A458</f>
        <v>08.06.2015</v>
      </c>
      <c r="C208" s="1">
        <f>'Исходные данные'!B458</f>
        <v>1642.49</v>
      </c>
      <c r="D208" s="5" t="str">
        <f>'Исходные данные'!A210</f>
        <v>08.06.2016</v>
      </c>
      <c r="E208" s="1">
        <f>'Исходные данные'!B210</f>
        <v>2026.25</v>
      </c>
      <c r="F208" s="12">
        <f t="shared" si="21"/>
        <v>1.2336452581142046</v>
      </c>
      <c r="G208" s="12">
        <f t="shared" si="25"/>
        <v>0.56227774015872622</v>
      </c>
      <c r="H208" s="12">
        <f t="shared" si="26"/>
        <v>1.6198212126609377E-3</v>
      </c>
      <c r="I208" s="18">
        <f t="shared" si="22"/>
        <v>3.4011938521591315E-4</v>
      </c>
      <c r="J208" s="12">
        <f>F208/ИТОГ!E$3</f>
        <v>1.0427140608765357</v>
      </c>
      <c r="K208" s="12">
        <f t="shared" si="23"/>
        <v>4.182698778677825E-2</v>
      </c>
      <c r="L208" s="12">
        <f t="shared" si="27"/>
        <v>1.7494969073152892E-3</v>
      </c>
      <c r="M208" s="18">
        <f t="shared" si="24"/>
        <v>2.8338722019540119E-6</v>
      </c>
    </row>
    <row r="209" spans="1:13" x14ac:dyDescent="0.2">
      <c r="A209" s="4">
        <v>207</v>
      </c>
      <c r="B209" s="1" t="str">
        <f>'Исходные данные'!A459</f>
        <v>05.06.2015</v>
      </c>
      <c r="C209" s="1">
        <f>'Исходные данные'!B459</f>
        <v>1631.36</v>
      </c>
      <c r="D209" s="5" t="str">
        <f>'Исходные данные'!A211</f>
        <v>07.06.2016</v>
      </c>
      <c r="E209" s="1">
        <f>'Исходные данные'!B211</f>
        <v>2038.29</v>
      </c>
      <c r="F209" s="12">
        <f t="shared" si="21"/>
        <v>1.2494421832091016</v>
      </c>
      <c r="G209" s="12">
        <f t="shared" si="25"/>
        <v>0.56070839707784714</v>
      </c>
      <c r="H209" s="12">
        <f t="shared" si="26"/>
        <v>1.615300217019828E-3</v>
      </c>
      <c r="I209" s="18">
        <f t="shared" si="22"/>
        <v>3.5972283271267646E-4</v>
      </c>
      <c r="J209" s="12">
        <f>F209/ИТОГ!E$3</f>
        <v>1.0560660968907152</v>
      </c>
      <c r="K209" s="12">
        <f t="shared" si="23"/>
        <v>5.455077507785891E-2</v>
      </c>
      <c r="L209" s="12">
        <f t="shared" si="27"/>
        <v>2.9757870615951428E-3</v>
      </c>
      <c r="M209" s="18">
        <f t="shared" si="24"/>
        <v>4.8067894863994299E-6</v>
      </c>
    </row>
    <row r="210" spans="1:13" x14ac:dyDescent="0.2">
      <c r="A210" s="4">
        <v>208</v>
      </c>
      <c r="B210" s="1" t="str">
        <f>'Исходные данные'!A460</f>
        <v>04.06.2015</v>
      </c>
      <c r="C210" s="1">
        <f>'Исходные данные'!B460</f>
        <v>1608.68</v>
      </c>
      <c r="D210" s="5" t="str">
        <f>'Исходные данные'!A212</f>
        <v>06.06.2016</v>
      </c>
      <c r="E210" s="1">
        <f>'Исходные данные'!B212</f>
        <v>2022.62</v>
      </c>
      <c r="F210" s="12">
        <f t="shared" si="21"/>
        <v>1.257316557674615</v>
      </c>
      <c r="G210" s="12">
        <f t="shared" si="25"/>
        <v>0.55914343410581757</v>
      </c>
      <c r="H210" s="12">
        <f t="shared" si="26"/>
        <v>1.6107918396858669E-3</v>
      </c>
      <c r="I210" s="18">
        <f t="shared" si="22"/>
        <v>3.6883868659673343E-4</v>
      </c>
      <c r="J210" s="12">
        <f>F210/ИТОГ!E$3</f>
        <v>1.0627217549267614</v>
      </c>
      <c r="K210" s="12">
        <f t="shared" si="23"/>
        <v>6.0833310558729217E-2</v>
      </c>
      <c r="L210" s="12">
        <f t="shared" si="27"/>
        <v>3.7006916735347847E-3</v>
      </c>
      <c r="M210" s="18">
        <f t="shared" si="24"/>
        <v>5.9610439489232659E-6</v>
      </c>
    </row>
    <row r="211" spans="1:13" x14ac:dyDescent="0.2">
      <c r="A211" s="4">
        <v>209</v>
      </c>
      <c r="B211" s="1" t="str">
        <f>'Исходные данные'!A461</f>
        <v>03.06.2015</v>
      </c>
      <c r="C211" s="1">
        <f>'Исходные данные'!B461</f>
        <v>1636.08</v>
      </c>
      <c r="D211" s="5" t="str">
        <f>'Исходные данные'!A213</f>
        <v>03.06.2016</v>
      </c>
      <c r="E211" s="1">
        <f>'Исходные данные'!B213</f>
        <v>2004.88</v>
      </c>
      <c r="F211" s="12">
        <f t="shared" si="21"/>
        <v>1.2254168500317835</v>
      </c>
      <c r="G211" s="12">
        <f t="shared" si="25"/>
        <v>0.55758283901755168</v>
      </c>
      <c r="H211" s="12">
        <f t="shared" si="26"/>
        <v>1.6062960454407773E-3</v>
      </c>
      <c r="I211" s="18">
        <f t="shared" si="22"/>
        <v>3.2652958183021193E-4</v>
      </c>
      <c r="J211" s="12">
        <f>F211/ИТОГ!E$3</f>
        <v>1.0357591629836957</v>
      </c>
      <c r="K211" s="12">
        <f t="shared" si="23"/>
        <v>3.5134648649923828E-2</v>
      </c>
      <c r="L211" s="12">
        <f t="shared" si="27"/>
        <v>1.234443535753588E-3</v>
      </c>
      <c r="M211" s="18">
        <f t="shared" si="24"/>
        <v>1.9828817698009191E-6</v>
      </c>
    </row>
    <row r="212" spans="1:13" x14ac:dyDescent="0.2">
      <c r="A212" s="4">
        <v>210</v>
      </c>
      <c r="B212" s="1" t="str">
        <f>'Исходные данные'!A462</f>
        <v>02.06.2015</v>
      </c>
      <c r="C212" s="1">
        <f>'Исходные данные'!B462</f>
        <v>1616.77</v>
      </c>
      <c r="D212" s="5" t="str">
        <f>'Исходные данные'!A214</f>
        <v>02.06.2016</v>
      </c>
      <c r="E212" s="1">
        <f>'Исходные данные'!B214</f>
        <v>2012.23</v>
      </c>
      <c r="F212" s="12">
        <f t="shared" si="21"/>
        <v>1.2445987988396618</v>
      </c>
      <c r="G212" s="12">
        <f t="shared" si="25"/>
        <v>0.55602659962208478</v>
      </c>
      <c r="H212" s="12">
        <f t="shared" si="26"/>
        <v>1.6018127991645789E-3</v>
      </c>
      <c r="I212" s="18">
        <f t="shared" si="22"/>
        <v>3.5049782932505385E-4</v>
      </c>
      <c r="J212" s="12">
        <f>F212/ИТОГ!E$3</f>
        <v>1.0519723228085576</v>
      </c>
      <c r="K212" s="12">
        <f t="shared" si="23"/>
        <v>5.0666804852086508E-2</v>
      </c>
      <c r="L212" s="12">
        <f t="shared" si="27"/>
        <v>2.5671251139194077E-3</v>
      </c>
      <c r="M212" s="18">
        <f t="shared" si="24"/>
        <v>4.1120538645329348E-6</v>
      </c>
    </row>
    <row r="213" spans="1:13" x14ac:dyDescent="0.2">
      <c r="A213" s="4">
        <v>211</v>
      </c>
      <c r="B213" s="1" t="str">
        <f>'Исходные данные'!A463</f>
        <v>01.06.2015</v>
      </c>
      <c r="C213" s="1">
        <f>'Исходные данные'!B463</f>
        <v>1624.54</v>
      </c>
      <c r="D213" s="5" t="str">
        <f>'Исходные данные'!A215</f>
        <v>01.06.2016</v>
      </c>
      <c r="E213" s="1">
        <f>'Исходные данные'!B215</f>
        <v>2029.15</v>
      </c>
      <c r="F213" s="12">
        <f t="shared" si="21"/>
        <v>1.2490612727295112</v>
      </c>
      <c r="G213" s="12">
        <f t="shared" si="25"/>
        <v>0.55447470376247754</v>
      </c>
      <c r="H213" s="12">
        <f t="shared" si="26"/>
        <v>1.5973420658353121E-3</v>
      </c>
      <c r="I213" s="18">
        <f t="shared" si="22"/>
        <v>3.5523655573298392E-4</v>
      </c>
      <c r="J213" s="12">
        <f>F213/ИТОГ!E$3</f>
        <v>1.0557441399015468</v>
      </c>
      <c r="K213" s="12">
        <f t="shared" si="23"/>
        <v>5.4245864166780282E-2</v>
      </c>
      <c r="L213" s="12">
        <f t="shared" si="27"/>
        <v>2.942613779200767E-3</v>
      </c>
      <c r="M213" s="18">
        <f t="shared" si="24"/>
        <v>4.7003607730240081E-6</v>
      </c>
    </row>
    <row r="214" spans="1:13" x14ac:dyDescent="0.2">
      <c r="A214" s="4">
        <v>212</v>
      </c>
      <c r="B214" s="1" t="str">
        <f>'Исходные данные'!A464</f>
        <v>29.05.2015</v>
      </c>
      <c r="C214" s="1">
        <f>'Исходные данные'!B464</f>
        <v>1611.06</v>
      </c>
      <c r="D214" s="5" t="str">
        <f>'Исходные данные'!A216</f>
        <v>31.05.2016</v>
      </c>
      <c r="E214" s="1">
        <f>'Исходные данные'!B216</f>
        <v>2028.36</v>
      </c>
      <c r="F214" s="12">
        <f t="shared" si="21"/>
        <v>1.259022010353432</v>
      </c>
      <c r="G214" s="12">
        <f t="shared" si="25"/>
        <v>0.55292713931572124</v>
      </c>
      <c r="H214" s="12">
        <f t="shared" si="26"/>
        <v>1.5928838105287652E-3</v>
      </c>
      <c r="I214" s="18">
        <f t="shared" si="22"/>
        <v>3.6689727051940563E-4</v>
      </c>
      <c r="J214" s="12">
        <f>F214/ИТОГ!E$3</f>
        <v>1.0641632548041899</v>
      </c>
      <c r="K214" s="12">
        <f t="shared" si="23"/>
        <v>6.2188814115856056E-2</v>
      </c>
      <c r="L214" s="12">
        <f t="shared" si="27"/>
        <v>3.8674486011364864E-3</v>
      </c>
      <c r="M214" s="18">
        <f t="shared" si="24"/>
        <v>6.1603962648024294E-6</v>
      </c>
    </row>
    <row r="215" spans="1:13" x14ac:dyDescent="0.2">
      <c r="A215" s="4">
        <v>213</v>
      </c>
      <c r="B215" s="1" t="str">
        <f>'Исходные данные'!A465</f>
        <v>28.05.2015</v>
      </c>
      <c r="C215" s="1">
        <f>'Исходные данные'!B465</f>
        <v>1593.78</v>
      </c>
      <c r="D215" s="5" t="str">
        <f>'Исходные данные'!A217</f>
        <v>30.05.2016</v>
      </c>
      <c r="E215" s="1">
        <f>'Исходные данные'!B217</f>
        <v>1993.67</v>
      </c>
      <c r="F215" s="12">
        <f t="shared" si="21"/>
        <v>1.2509066496003214</v>
      </c>
      <c r="G215" s="12">
        <f t="shared" si="25"/>
        <v>0.55138389419264311</v>
      </c>
      <c r="H215" s="12">
        <f t="shared" si="26"/>
        <v>1.5884379984182025E-3</v>
      </c>
      <c r="I215" s="18">
        <f t="shared" si="22"/>
        <v>3.5560140372293192E-4</v>
      </c>
      <c r="J215" s="12">
        <f>F215/ИТОГ!E$3</f>
        <v>1.0573039079127753</v>
      </c>
      <c r="K215" s="12">
        <f t="shared" si="23"/>
        <v>5.572218487433607E-2</v>
      </c>
      <c r="L215" s="12">
        <f t="shared" si="27"/>
        <v>3.1049618871696774E-3</v>
      </c>
      <c r="M215" s="18">
        <f t="shared" si="24"/>
        <v>4.9320394452206074E-6</v>
      </c>
    </row>
    <row r="216" spans="1:13" x14ac:dyDescent="0.2">
      <c r="A216" s="4">
        <v>214</v>
      </c>
      <c r="B216" s="1" t="str">
        <f>'Исходные данные'!A466</f>
        <v>27.05.2015</v>
      </c>
      <c r="C216" s="1">
        <f>'Исходные данные'!B466</f>
        <v>1586.12</v>
      </c>
      <c r="D216" s="5" t="str">
        <f>'Исходные данные'!A218</f>
        <v>27.05.2016</v>
      </c>
      <c r="E216" s="1">
        <f>'Исходные данные'!B218</f>
        <v>2026.18</v>
      </c>
      <c r="F216" s="12">
        <f t="shared" si="21"/>
        <v>1.2774443295589237</v>
      </c>
      <c r="G216" s="12">
        <f t="shared" si="25"/>
        <v>0.54984495633781161</v>
      </c>
      <c r="H216" s="12">
        <f t="shared" si="26"/>
        <v>1.5840045947740902E-3</v>
      </c>
      <c r="I216" s="18">
        <f t="shared" si="22"/>
        <v>3.8786168485350651E-4</v>
      </c>
      <c r="J216" s="12">
        <f>F216/ИТОГ!E$3</f>
        <v>1.0797343528513594</v>
      </c>
      <c r="K216" s="12">
        <f t="shared" si="23"/>
        <v>7.671504129857469E-2</v>
      </c>
      <c r="L216" s="12">
        <f t="shared" si="27"/>
        <v>5.8851975614420075E-3</v>
      </c>
      <c r="M216" s="18">
        <f t="shared" si="24"/>
        <v>9.3221799784774101E-6</v>
      </c>
    </row>
    <row r="217" spans="1:13" x14ac:dyDescent="0.2">
      <c r="A217" s="4">
        <v>215</v>
      </c>
      <c r="B217" s="1" t="str">
        <f>'Исходные данные'!A467</f>
        <v>26.05.2015</v>
      </c>
      <c r="C217" s="1">
        <f>'Исходные данные'!B467</f>
        <v>1593.09</v>
      </c>
      <c r="D217" s="5" t="str">
        <f>'Исходные данные'!A219</f>
        <v>26.05.2016</v>
      </c>
      <c r="E217" s="1">
        <f>'Исходные данные'!B219</f>
        <v>1997.98</v>
      </c>
      <c r="F217" s="12">
        <f t="shared" si="21"/>
        <v>1.2541538770565379</v>
      </c>
      <c r="G217" s="12">
        <f t="shared" si="25"/>
        <v>0.54831031372944261</v>
      </c>
      <c r="H217" s="12">
        <f t="shared" si="26"/>
        <v>1.5795835649638264E-3</v>
      </c>
      <c r="I217" s="18">
        <f t="shared" si="22"/>
        <v>3.5771430062683253E-4</v>
      </c>
      <c r="J217" s="12">
        <f>F217/ИТОГ!E$3</f>
        <v>1.0600485621844882</v>
      </c>
      <c r="K217" s="12">
        <f t="shared" si="23"/>
        <v>5.8314720456167479E-2</v>
      </c>
      <c r="L217" s="12">
        <f t="shared" si="27"/>
        <v>3.4006066218809474E-3</v>
      </c>
      <c r="M217" s="18">
        <f t="shared" si="24"/>
        <v>5.3715423308303017E-6</v>
      </c>
    </row>
    <row r="218" spans="1:13" x14ac:dyDescent="0.2">
      <c r="A218" s="4">
        <v>216</v>
      </c>
      <c r="B218" s="1" t="str">
        <f>'Исходные данные'!A468</f>
        <v>25.05.2015</v>
      </c>
      <c r="C218" s="1">
        <f>'Исходные данные'!B468</f>
        <v>1607.88</v>
      </c>
      <c r="D218" s="5" t="str">
        <f>'Исходные данные'!A220</f>
        <v>25.05.2016</v>
      </c>
      <c r="E218" s="1">
        <f>'Исходные данные'!B220</f>
        <v>1990.21</v>
      </c>
      <c r="F218" s="12">
        <f t="shared" si="21"/>
        <v>1.2377851580963752</v>
      </c>
      <c r="G218" s="12">
        <f t="shared" si="25"/>
        <v>0.54677995437930538</v>
      </c>
      <c r="H218" s="12">
        <f t="shared" si="26"/>
        <v>1.5751748744514712E-3</v>
      </c>
      <c r="I218" s="18">
        <f t="shared" si="22"/>
        <v>3.3602200587936687E-4</v>
      </c>
      <c r="J218" s="12">
        <f>F218/ИТОГ!E$3</f>
        <v>1.0462132288047865</v>
      </c>
      <c r="K218" s="12">
        <f t="shared" si="23"/>
        <v>4.5177196497625978E-2</v>
      </c>
      <c r="L218" s="12">
        <f t="shared" si="27"/>
        <v>2.040979083385101E-3</v>
      </c>
      <c r="M218" s="18">
        <f t="shared" si="24"/>
        <v>3.2148989714292052E-6</v>
      </c>
    </row>
    <row r="219" spans="1:13" x14ac:dyDescent="0.2">
      <c r="A219" s="4">
        <v>217</v>
      </c>
      <c r="B219" s="1" t="str">
        <f>'Исходные данные'!A469</f>
        <v>22.05.2015</v>
      </c>
      <c r="C219" s="1">
        <f>'Исходные данные'!B469</f>
        <v>1614.22</v>
      </c>
      <c r="D219" s="5" t="str">
        <f>'Исходные данные'!A221</f>
        <v>24.05.2016</v>
      </c>
      <c r="E219" s="1">
        <f>'Исходные данные'!B221</f>
        <v>1995</v>
      </c>
      <c r="F219" s="12">
        <f t="shared" si="21"/>
        <v>1.2358910185724374</v>
      </c>
      <c r="G219" s="12">
        <f t="shared" si="25"/>
        <v>0.54525386633262884</v>
      </c>
      <c r="H219" s="12">
        <f t="shared" si="26"/>
        <v>1.5707784887974757E-3</v>
      </c>
      <c r="I219" s="18">
        <f t="shared" si="22"/>
        <v>3.3267860432254805E-4</v>
      </c>
      <c r="J219" s="12">
        <f>F219/ИТОГ!E$3</f>
        <v>1.0446122451331181</v>
      </c>
      <c r="K219" s="12">
        <f t="shared" si="23"/>
        <v>4.3645759269102101E-2</v>
      </c>
      <c r="L219" s="12">
        <f t="shared" si="27"/>
        <v>1.904952302176404E-3</v>
      </c>
      <c r="M219" s="18">
        <f t="shared" si="24"/>
        <v>2.992258098443924E-6</v>
      </c>
    </row>
    <row r="220" spans="1:13" x14ac:dyDescent="0.2">
      <c r="A220" s="4">
        <v>218</v>
      </c>
      <c r="B220" s="1" t="str">
        <f>'Исходные данные'!A470</f>
        <v>21.05.2015</v>
      </c>
      <c r="C220" s="1">
        <f>'Исходные данные'!B470</f>
        <v>1613.32</v>
      </c>
      <c r="D220" s="5" t="str">
        <f>'Исходные данные'!A222</f>
        <v>23.05.2016</v>
      </c>
      <c r="E220" s="1">
        <f>'Исходные данные'!B222</f>
        <v>2003.21</v>
      </c>
      <c r="F220" s="12">
        <f t="shared" si="21"/>
        <v>1.2416693526392781</v>
      </c>
      <c r="G220" s="12">
        <f t="shared" si="25"/>
        <v>0.54373203766800815</v>
      </c>
      <c r="H220" s="12">
        <f t="shared" si="26"/>
        <v>1.5663943736584124E-3</v>
      </c>
      <c r="I220" s="18">
        <f t="shared" si="22"/>
        <v>3.3905659831159332E-4</v>
      </c>
      <c r="J220" s="12">
        <f>F220/ИТОГ!E$3</f>
        <v>1.0494962668081553</v>
      </c>
      <c r="K220" s="12">
        <f t="shared" si="23"/>
        <v>4.8310303157555502E-2</v>
      </c>
      <c r="L220" s="12">
        <f t="shared" si="27"/>
        <v>2.3338853911749084E-3</v>
      </c>
      <c r="M220" s="18">
        <f t="shared" si="24"/>
        <v>3.6557849454999393E-6</v>
      </c>
    </row>
    <row r="221" spans="1:13" x14ac:dyDescent="0.2">
      <c r="A221" s="4">
        <v>219</v>
      </c>
      <c r="B221" s="1" t="str">
        <f>'Исходные данные'!A471</f>
        <v>20.05.2015</v>
      </c>
      <c r="C221" s="1">
        <f>'Исходные данные'!B471</f>
        <v>1615.23</v>
      </c>
      <c r="D221" s="5" t="str">
        <f>'Исходные данные'!A223</f>
        <v>20.05.2016</v>
      </c>
      <c r="E221" s="1">
        <f>'Исходные данные'!B223</f>
        <v>2014.97</v>
      </c>
      <c r="F221" s="12">
        <f t="shared" si="21"/>
        <v>1.2474817827801614</v>
      </c>
      <c r="G221" s="12">
        <f t="shared" si="25"/>
        <v>0.54221445649731193</v>
      </c>
      <c r="H221" s="12">
        <f t="shared" si="26"/>
        <v>1.56202249478671E-3</v>
      </c>
      <c r="I221" s="18">
        <f t="shared" si="22"/>
        <v>3.4540526316050724E-4</v>
      </c>
      <c r="J221" s="12">
        <f>F221/ИТОГ!E$3</f>
        <v>1.054409107510049</v>
      </c>
      <c r="K221" s="12">
        <f t="shared" si="23"/>
        <v>5.298052235214102E-2</v>
      </c>
      <c r="L221" s="12">
        <f t="shared" si="27"/>
        <v>2.8069357487057046E-3</v>
      </c>
      <c r="M221" s="18">
        <f t="shared" si="24"/>
        <v>4.3844967808992863E-6</v>
      </c>
    </row>
    <row r="222" spans="1:13" x14ac:dyDescent="0.2">
      <c r="A222" s="4">
        <v>220</v>
      </c>
      <c r="B222" s="1" t="str">
        <f>'Исходные данные'!A472</f>
        <v>19.05.2015</v>
      </c>
      <c r="C222" s="1">
        <f>'Исходные данные'!B472</f>
        <v>1631.86</v>
      </c>
      <c r="D222" s="5" t="str">
        <f>'Исходные данные'!A224</f>
        <v>19.05.2016</v>
      </c>
      <c r="E222" s="1">
        <f>'Исходные данные'!B224</f>
        <v>2027.45</v>
      </c>
      <c r="F222" s="12">
        <f t="shared" si="21"/>
        <v>1.2424166288774774</v>
      </c>
      <c r="G222" s="12">
        <f t="shared" si="25"/>
        <v>0.54070111096558859</v>
      </c>
      <c r="H222" s="12">
        <f t="shared" si="26"/>
        <v>1.5576628180303811E-3</v>
      </c>
      <c r="I222" s="18">
        <f t="shared" si="22"/>
        <v>3.3810376357247795E-4</v>
      </c>
      <c r="J222" s="12">
        <f>F222/ИТОГ!E$3</f>
        <v>1.0501278871510411</v>
      </c>
      <c r="K222" s="12">
        <f t="shared" si="23"/>
        <v>4.8911954039450513E-2</v>
      </c>
      <c r="L222" s="12">
        <f t="shared" si="27"/>
        <v>2.3923792479573105E-3</v>
      </c>
      <c r="M222" s="18">
        <f t="shared" si="24"/>
        <v>3.7265202011705883E-6</v>
      </c>
    </row>
    <row r="223" spans="1:13" x14ac:dyDescent="0.2">
      <c r="A223" s="4">
        <v>221</v>
      </c>
      <c r="B223" s="1" t="str">
        <f>'Исходные данные'!A473</f>
        <v>18.05.2015</v>
      </c>
      <c r="C223" s="1">
        <f>'Исходные данные'!B473</f>
        <v>1644.4</v>
      </c>
      <c r="D223" s="5" t="str">
        <f>'Исходные данные'!A225</f>
        <v>18.05.2016</v>
      </c>
      <c r="E223" s="1">
        <f>'Исходные данные'!B225</f>
        <v>2025.78</v>
      </c>
      <c r="F223" s="12">
        <f t="shared" si="21"/>
        <v>1.2319265385550959</v>
      </c>
      <c r="G223" s="12">
        <f t="shared" si="25"/>
        <v>0.53919198925097489</v>
      </c>
      <c r="H223" s="12">
        <f t="shared" si="26"/>
        <v>1.5533153093327606E-3</v>
      </c>
      <c r="I223" s="18">
        <f t="shared" si="22"/>
        <v>3.2398931976906149E-4</v>
      </c>
      <c r="J223" s="12">
        <f>F223/ИТОГ!E$3</f>
        <v>1.0412613474330248</v>
      </c>
      <c r="K223" s="12">
        <f t="shared" si="23"/>
        <v>4.043281233439551E-2</v>
      </c>
      <c r="L223" s="12">
        <f t="shared" si="27"/>
        <v>1.6348123132684383E-3</v>
      </c>
      <c r="M223" s="18">
        <f t="shared" si="24"/>
        <v>2.5393789940855703E-6</v>
      </c>
    </row>
    <row r="224" spans="1:13" x14ac:dyDescent="0.2">
      <c r="A224" s="4">
        <v>222</v>
      </c>
      <c r="B224" s="1" t="str">
        <f>'Исходные данные'!A474</f>
        <v>15.05.2015</v>
      </c>
      <c r="C224" s="1">
        <f>'Исходные данные'!B474</f>
        <v>1644.92</v>
      </c>
      <c r="D224" s="5" t="str">
        <f>'Исходные данные'!A226</f>
        <v>17.05.2016</v>
      </c>
      <c r="E224" s="1">
        <f>'Исходные данные'!B226</f>
        <v>2013.39</v>
      </c>
      <c r="F224" s="12">
        <f t="shared" si="21"/>
        <v>1.2240048148238212</v>
      </c>
      <c r="G224" s="12">
        <f t="shared" si="25"/>
        <v>0.53768707956460249</v>
      </c>
      <c r="H224" s="12">
        <f t="shared" si="26"/>
        <v>1.5489799347322352E-3</v>
      </c>
      <c r="I224" s="18">
        <f t="shared" si="22"/>
        <v>3.1309239865851668E-4</v>
      </c>
      <c r="J224" s="12">
        <f>F224/ИТОГ!E$3</f>
        <v>1.0345656683740332</v>
      </c>
      <c r="K224" s="12">
        <f t="shared" si="23"/>
        <v>3.3981694559053428E-2</v>
      </c>
      <c r="L224" s="12">
        <f t="shared" si="27"/>
        <v>1.1547555651047951E-3</v>
      </c>
      <c r="M224" s="18">
        <f t="shared" si="24"/>
        <v>1.7886931998677111E-6</v>
      </c>
    </row>
    <row r="225" spans="1:13" x14ac:dyDescent="0.2">
      <c r="A225" s="4">
        <v>223</v>
      </c>
      <c r="B225" s="1" t="str">
        <f>'Исходные данные'!A475</f>
        <v>14.05.2015</v>
      </c>
      <c r="C225" s="1">
        <f>'Исходные данные'!B475</f>
        <v>1622.85</v>
      </c>
      <c r="D225" s="5" t="str">
        <f>'Исходные данные'!A227</f>
        <v>16.05.2016</v>
      </c>
      <c r="E225" s="1">
        <f>'Исходные данные'!B227</f>
        <v>2018.21</v>
      </c>
      <c r="F225" s="12">
        <f t="shared" si="21"/>
        <v>1.2436207905844656</v>
      </c>
      <c r="G225" s="12">
        <f t="shared" si="25"/>
        <v>0.53618637015050663</v>
      </c>
      <c r="H225" s="12">
        <f t="shared" si="26"/>
        <v>1.5446566603619814E-3</v>
      </c>
      <c r="I225" s="18">
        <f t="shared" si="22"/>
        <v>3.3677703860939776E-4</v>
      </c>
      <c r="J225" s="12">
        <f>F225/ИТОГ!E$3</f>
        <v>1.0511456808281026</v>
      </c>
      <c r="K225" s="12">
        <f t="shared" si="23"/>
        <v>4.9880693923840327E-2</v>
      </c>
      <c r="L225" s="12">
        <f t="shared" si="27"/>
        <v>2.4880836263238325E-3</v>
      </c>
      <c r="M225" s="18">
        <f t="shared" si="24"/>
        <v>3.8432349449386993E-6</v>
      </c>
    </row>
    <row r="226" spans="1:13" x14ac:dyDescent="0.2">
      <c r="A226" s="4">
        <v>224</v>
      </c>
      <c r="B226" s="1" t="str">
        <f>'Исходные данные'!A476</f>
        <v>13.05.2015</v>
      </c>
      <c r="C226" s="1">
        <f>'Исходные данные'!B476</f>
        <v>1632.67</v>
      </c>
      <c r="D226" s="5" t="str">
        <f>'Исходные данные'!A228</f>
        <v>13.05.2016</v>
      </c>
      <c r="E226" s="1">
        <f>'Исходные данные'!B228</f>
        <v>2000.77</v>
      </c>
      <c r="F226" s="12">
        <f t="shared" si="21"/>
        <v>1.2254589108637997</v>
      </c>
      <c r="G226" s="12">
        <f t="shared" si="25"/>
        <v>0.53468984928553365</v>
      </c>
      <c r="H226" s="12">
        <f t="shared" si="26"/>
        <v>1.5403454524496984E-3</v>
      </c>
      <c r="I226" s="18">
        <f t="shared" si="22"/>
        <v>3.1317594403507067E-4</v>
      </c>
      <c r="J226" s="12">
        <f>F226/ИТОГ!E$3</f>
        <v>1.0357947140634465</v>
      </c>
      <c r="K226" s="12">
        <f t="shared" si="23"/>
        <v>3.5168971754090339E-2</v>
      </c>
      <c r="L226" s="12">
        <f t="shared" si="27"/>
        <v>1.2368565742399977E-3</v>
      </c>
      <c r="M226" s="18">
        <f t="shared" si="24"/>
        <v>1.9051863994630933E-6</v>
      </c>
    </row>
    <row r="227" spans="1:13" x14ac:dyDescent="0.2">
      <c r="A227" s="4">
        <v>225</v>
      </c>
      <c r="B227" s="1" t="str">
        <f>'Исходные данные'!A477</f>
        <v>12.05.2015</v>
      </c>
      <c r="C227" s="1">
        <f>'Исходные данные'!B477</f>
        <v>1627.43</v>
      </c>
      <c r="D227" s="5" t="str">
        <f>'Исходные данные'!A229</f>
        <v>12.05.2016</v>
      </c>
      <c r="E227" s="1">
        <f>'Исходные данные'!B229</f>
        <v>1987.13</v>
      </c>
      <c r="F227" s="12">
        <f t="shared" si="21"/>
        <v>1.2210233312646319</v>
      </c>
      <c r="G227" s="12">
        <f t="shared" si="25"/>
        <v>0.53319750527925014</v>
      </c>
      <c r="H227" s="12">
        <f t="shared" si="26"/>
        <v>1.5360462773173465E-3</v>
      </c>
      <c r="I227" s="18">
        <f t="shared" si="22"/>
        <v>3.0673201090928036E-4</v>
      </c>
      <c r="J227" s="12">
        <f>F227/ИТОГ!E$3</f>
        <v>1.0320456288335003</v>
      </c>
      <c r="K227" s="12">
        <f t="shared" si="23"/>
        <v>3.1542880067911387E-2</v>
      </c>
      <c r="L227" s="12">
        <f t="shared" si="27"/>
        <v>9.9495328297863578E-4</v>
      </c>
      <c r="M227" s="18">
        <f t="shared" si="24"/>
        <v>1.5282942864240059E-6</v>
      </c>
    </row>
    <row r="228" spans="1:13" x14ac:dyDescent="0.2">
      <c r="A228" s="4">
        <v>226</v>
      </c>
      <c r="B228" s="1" t="str">
        <f>'Исходные данные'!A478</f>
        <v>08.05.2015</v>
      </c>
      <c r="C228" s="1">
        <f>'Исходные данные'!B478</f>
        <v>1590.79</v>
      </c>
      <c r="D228" s="5" t="str">
        <f>'Исходные данные'!A230</f>
        <v>11.05.2016</v>
      </c>
      <c r="E228" s="1">
        <f>'Исходные данные'!B230</f>
        <v>1981.58</v>
      </c>
      <c r="F228" s="12">
        <f t="shared" si="21"/>
        <v>1.2456578178137907</v>
      </c>
      <c r="G228" s="12">
        <f t="shared" si="25"/>
        <v>0.53170932647385083</v>
      </c>
      <c r="H228" s="12">
        <f t="shared" si="26"/>
        <v>1.5317591013808817E-3</v>
      </c>
      <c r="I228" s="18">
        <f t="shared" si="22"/>
        <v>3.3647196071552474E-4</v>
      </c>
      <c r="J228" s="12">
        <f>F228/ИТОГ!E$3</f>
        <v>1.0528674374841875</v>
      </c>
      <c r="K228" s="12">
        <f t="shared" si="23"/>
        <v>5.1517334898579049E-2</v>
      </c>
      <c r="L228" s="12">
        <f t="shared" si="27"/>
        <v>2.6540357950523416E-3</v>
      </c>
      <c r="M228" s="18">
        <f t="shared" si="24"/>
        <v>4.0653434844620688E-6</v>
      </c>
    </row>
    <row r="229" spans="1:13" x14ac:dyDescent="0.2">
      <c r="A229" s="4">
        <v>227</v>
      </c>
      <c r="B229" s="1" t="str">
        <f>'Исходные данные'!A479</f>
        <v>07.05.2015</v>
      </c>
      <c r="C229" s="1">
        <f>'Исходные данные'!B479</f>
        <v>1583.05</v>
      </c>
      <c r="D229" s="5" t="str">
        <f>'Исходные данные'!A231</f>
        <v>10.05.2016</v>
      </c>
      <c r="E229" s="1">
        <f>'Исходные данные'!B231</f>
        <v>2017.85</v>
      </c>
      <c r="F229" s="12">
        <f t="shared" si="21"/>
        <v>1.2746596759420106</v>
      </c>
      <c r="G229" s="12">
        <f t="shared" si="25"/>
        <v>0.53022530124406853</v>
      </c>
      <c r="H229" s="12">
        <f t="shared" si="26"/>
        <v>1.5274838911499969E-3</v>
      </c>
      <c r="I229" s="18">
        <f t="shared" si="22"/>
        <v>3.7068860255229418E-4</v>
      </c>
      <c r="J229" s="12">
        <f>F229/ИТОГ!E$3</f>
        <v>1.0773806798955987</v>
      </c>
      <c r="K229" s="12">
        <f t="shared" si="23"/>
        <v>7.4532798947952436E-2</v>
      </c>
      <c r="L229" s="12">
        <f t="shared" si="27"/>
        <v>5.5551381190158877E-3</v>
      </c>
      <c r="M229" s="18">
        <f t="shared" si="24"/>
        <v>8.4853839899100636E-6</v>
      </c>
    </row>
    <row r="230" spans="1:13" x14ac:dyDescent="0.2">
      <c r="A230" s="4">
        <v>228</v>
      </c>
      <c r="B230" s="1" t="str">
        <f>'Исходные данные'!A480</f>
        <v>06.05.2015</v>
      </c>
      <c r="C230" s="1">
        <f>'Исходные данные'!B480</f>
        <v>1643.54</v>
      </c>
      <c r="D230" s="5" t="str">
        <f>'Исходные данные'!A232</f>
        <v>06.05.2016</v>
      </c>
      <c r="E230" s="1">
        <f>'Исходные данные'!B232</f>
        <v>2015.85</v>
      </c>
      <c r="F230" s="12">
        <f t="shared" si="21"/>
        <v>1.2265293208562007</v>
      </c>
      <c r="G230" s="12">
        <f t="shared" si="25"/>
        <v>0.52874541799708186</v>
      </c>
      <c r="H230" s="12">
        <f t="shared" si="26"/>
        <v>1.523220613227855E-3</v>
      </c>
      <c r="I230" s="18">
        <f t="shared" si="22"/>
        <v>3.1102411779067242E-4</v>
      </c>
      <c r="J230" s="12">
        <f>F230/ИТОГ!E$3</f>
        <v>1.0366994567701833</v>
      </c>
      <c r="K230" s="12">
        <f t="shared" si="23"/>
        <v>3.6042067347740528E-2</v>
      </c>
      <c r="L230" s="12">
        <f t="shared" si="27"/>
        <v>1.2990306186990573E-3</v>
      </c>
      <c r="M230" s="18">
        <f t="shared" si="24"/>
        <v>1.978710215616538E-6</v>
      </c>
    </row>
    <row r="231" spans="1:13" x14ac:dyDescent="0.2">
      <c r="A231" s="4">
        <v>229</v>
      </c>
      <c r="B231" s="1" t="str">
        <f>'Исходные данные'!A481</f>
        <v>05.05.2015</v>
      </c>
      <c r="C231" s="1">
        <f>'Исходные данные'!B481</f>
        <v>1644.37</v>
      </c>
      <c r="D231" s="5" t="str">
        <f>'Исходные данные'!A233</f>
        <v>05.05.2016</v>
      </c>
      <c r="E231" s="1">
        <f>'Исходные данные'!B233</f>
        <v>2020.21</v>
      </c>
      <c r="F231" s="12">
        <f t="shared" si="21"/>
        <v>1.2285616984012115</v>
      </c>
      <c r="G231" s="12">
        <f t="shared" si="25"/>
        <v>0.52726966517242613</v>
      </c>
      <c r="H231" s="12">
        <f t="shared" si="26"/>
        <v>1.5189692343108329E-3</v>
      </c>
      <c r="I231" s="18">
        <f t="shared" si="22"/>
        <v>3.1267090701461063E-4</v>
      </c>
      <c r="J231" s="12">
        <f>F231/ИТОГ!E$3</f>
        <v>1.0384172833732961</v>
      </c>
      <c r="K231" s="12">
        <f t="shared" si="23"/>
        <v>3.7697711063858969E-2</v>
      </c>
      <c r="L231" s="12">
        <f t="shared" si="27"/>
        <v>1.4211174194541881E-3</v>
      </c>
      <c r="M231" s="18">
        <f t="shared" si="24"/>
        <v>2.1586336384941148E-6</v>
      </c>
    </row>
    <row r="232" spans="1:13" x14ac:dyDescent="0.2">
      <c r="A232" s="4">
        <v>230</v>
      </c>
      <c r="B232" s="1" t="str">
        <f>'Исходные данные'!A482</f>
        <v>04.05.2015</v>
      </c>
      <c r="C232" s="1">
        <f>'Исходные данные'!B482</f>
        <v>1649.17</v>
      </c>
      <c r="D232" s="5" t="str">
        <f>'Исходные данные'!A234</f>
        <v>04.05.2016</v>
      </c>
      <c r="E232" s="1">
        <f>'Исходные данные'!B234</f>
        <v>2038.07</v>
      </c>
      <c r="F232" s="12">
        <f t="shared" si="21"/>
        <v>1.2358155920857157</v>
      </c>
      <c r="G232" s="12">
        <f t="shared" si="25"/>
        <v>0.5257980312419025</v>
      </c>
      <c r="H232" s="12">
        <f t="shared" si="26"/>
        <v>1.5147297211882595E-3</v>
      </c>
      <c r="I232" s="18">
        <f t="shared" si="22"/>
        <v>3.2071546665888141E-4</v>
      </c>
      <c r="J232" s="12">
        <f>F232/ИТОГ!E$3</f>
        <v>1.0445484923988941</v>
      </c>
      <c r="K232" s="12">
        <f t="shared" si="23"/>
        <v>4.3584727359878027E-2</v>
      </c>
      <c r="L232" s="12">
        <f t="shared" si="27"/>
        <v>1.8996284590348923E-3</v>
      </c>
      <c r="M232" s="18">
        <f t="shared" si="24"/>
        <v>2.8774236861152057E-6</v>
      </c>
    </row>
    <row r="233" spans="1:13" x14ac:dyDescent="0.2">
      <c r="A233" s="4">
        <v>231</v>
      </c>
      <c r="B233" s="1" t="str">
        <f>'Исходные данные'!A483</f>
        <v>30.04.2015</v>
      </c>
      <c r="C233" s="1">
        <f>'Исходные данные'!B483</f>
        <v>1649.17</v>
      </c>
      <c r="D233" s="5" t="str">
        <f>'Исходные данные'!A235</f>
        <v>29.04.2016</v>
      </c>
      <c r="E233" s="1">
        <f>'Исходные данные'!B235</f>
        <v>2012.63</v>
      </c>
      <c r="F233" s="12">
        <f t="shared" si="21"/>
        <v>1.2203896505514895</v>
      </c>
      <c r="G233" s="12">
        <f t="shared" si="25"/>
        <v>0.52433050470948739</v>
      </c>
      <c r="H233" s="12">
        <f t="shared" si="26"/>
        <v>1.5105020407421555E-3</v>
      </c>
      <c r="I233" s="18">
        <f t="shared" si="22"/>
        <v>3.0084698366176761E-4</v>
      </c>
      <c r="J233" s="12">
        <f>F233/ИТОГ!E$3</f>
        <v>1.0315100228435661</v>
      </c>
      <c r="K233" s="12">
        <f t="shared" si="23"/>
        <v>3.1023770247416271E-2</v>
      </c>
      <c r="L233" s="12">
        <f t="shared" si="27"/>
        <v>9.6247432036446559E-4</v>
      </c>
      <c r="M233" s="18">
        <f t="shared" si="24"/>
        <v>1.4538194250724444E-6</v>
      </c>
    </row>
    <row r="234" spans="1:13" x14ac:dyDescent="0.2">
      <c r="A234" s="4">
        <v>232</v>
      </c>
      <c r="B234" s="1" t="str">
        <f>'Исходные данные'!A484</f>
        <v>29.04.2015</v>
      </c>
      <c r="C234" s="1">
        <f>'Исходные данные'!B484</f>
        <v>1657.83</v>
      </c>
      <c r="D234" s="5" t="str">
        <f>'Исходные данные'!A236</f>
        <v>28.04.2016</v>
      </c>
      <c r="E234" s="1">
        <f>'Исходные данные'!B236</f>
        <v>2013.7</v>
      </c>
      <c r="F234" s="12">
        <f t="shared" si="21"/>
        <v>1.2146601279986489</v>
      </c>
      <c r="G234" s="12">
        <f t="shared" si="25"/>
        <v>0.52286707411124367</v>
      </c>
      <c r="H234" s="12">
        <f t="shared" si="26"/>
        <v>1.5062861599469755E-3</v>
      </c>
      <c r="I234" s="18">
        <f t="shared" si="22"/>
        <v>2.9291889516941996E-4</v>
      </c>
      <c r="J234" s="12">
        <f>F234/ИТОГ!E$3</f>
        <v>1.026667258127647</v>
      </c>
      <c r="K234" s="12">
        <f t="shared" si="23"/>
        <v>2.6317884415564961E-2</v>
      </c>
      <c r="L234" s="12">
        <f t="shared" si="27"/>
        <v>6.9263104011103242E-4</v>
      </c>
      <c r="M234" s="18">
        <f t="shared" si="24"/>
        <v>1.0433005496689265E-6</v>
      </c>
    </row>
    <row r="235" spans="1:13" x14ac:dyDescent="0.2">
      <c r="A235" s="4">
        <v>233</v>
      </c>
      <c r="B235" s="1" t="str">
        <f>'Исходные данные'!A485</f>
        <v>28.04.2015</v>
      </c>
      <c r="C235" s="1">
        <f>'Исходные данные'!B485</f>
        <v>1645.18</v>
      </c>
      <c r="D235" s="5" t="str">
        <f>'Исходные данные'!A237</f>
        <v>27.04.2016</v>
      </c>
      <c r="E235" s="1">
        <f>'Исходные данные'!B237</f>
        <v>2010.56</v>
      </c>
      <c r="F235" s="12">
        <f t="shared" si="21"/>
        <v>1.22209119974714</v>
      </c>
      <c r="G235" s="12">
        <f t="shared" si="25"/>
        <v>0.52140772801523005</v>
      </c>
      <c r="H235" s="12">
        <f t="shared" si="26"/>
        <v>1.5020820458693501E-3</v>
      </c>
      <c r="I235" s="18">
        <f t="shared" si="22"/>
        <v>3.0126281664824372E-4</v>
      </c>
      <c r="J235" s="12">
        <f>F235/ИТОГ!E$3</f>
        <v>1.0329482233796667</v>
      </c>
      <c r="K235" s="12">
        <f t="shared" si="23"/>
        <v>3.2417066305976426E-2</v>
      </c>
      <c r="L235" s="12">
        <f t="shared" si="27"/>
        <v>1.0508661878860662E-3</v>
      </c>
      <c r="M235" s="18">
        <f t="shared" si="24"/>
        <v>1.5784872334348271E-6</v>
      </c>
    </row>
    <row r="236" spans="1:13" x14ac:dyDescent="0.2">
      <c r="A236" s="4">
        <v>234</v>
      </c>
      <c r="B236" s="1" t="str">
        <f>'Исходные данные'!A486</f>
        <v>27.04.2015</v>
      </c>
      <c r="C236" s="1">
        <f>'Исходные данные'!B486</f>
        <v>1626.94</v>
      </c>
      <c r="D236" s="5" t="str">
        <f>'Исходные данные'!A238</f>
        <v>26.04.2016</v>
      </c>
      <c r="E236" s="1">
        <f>'Исходные данные'!B238</f>
        <v>2036.23</v>
      </c>
      <c r="F236" s="12">
        <f t="shared" si="21"/>
        <v>1.2515704328371051</v>
      </c>
      <c r="G236" s="12">
        <f t="shared" si="25"/>
        <v>0.51995245502141274</v>
      </c>
      <c r="H236" s="12">
        <f t="shared" si="26"/>
        <v>1.4978896656678282E-3</v>
      </c>
      <c r="I236" s="18">
        <f t="shared" si="22"/>
        <v>3.3612510641803904E-4</v>
      </c>
      <c r="J236" s="12">
        <f>F236/ИТОГ!E$3</f>
        <v>1.0578649574607033</v>
      </c>
      <c r="K236" s="12">
        <f t="shared" si="23"/>
        <v>5.625268583836858E-2</v>
      </c>
      <c r="L236" s="12">
        <f t="shared" si="27"/>
        <v>3.1643646640301826E-3</v>
      </c>
      <c r="M236" s="18">
        <f t="shared" si="24"/>
        <v>4.7398691286552596E-6</v>
      </c>
    </row>
    <row r="237" spans="1:13" x14ac:dyDescent="0.2">
      <c r="A237" s="4">
        <v>235</v>
      </c>
      <c r="B237" s="1" t="str">
        <f>'Исходные данные'!A487</f>
        <v>24.04.2015</v>
      </c>
      <c r="C237" s="1">
        <f>'Исходные данные'!B487</f>
        <v>1637.8</v>
      </c>
      <c r="D237" s="5" t="str">
        <f>'Исходные данные'!A239</f>
        <v>25.04.2016</v>
      </c>
      <c r="E237" s="1">
        <f>'Исходные данные'!B239</f>
        <v>2063.29</v>
      </c>
      <c r="F237" s="12">
        <f t="shared" si="21"/>
        <v>1.2597936255953108</v>
      </c>
      <c r="G237" s="12">
        <f t="shared" si="25"/>
        <v>0.51850124376157591</v>
      </c>
      <c r="H237" s="12">
        <f t="shared" si="26"/>
        <v>1.4937089865926215E-3</v>
      </c>
      <c r="I237" s="18">
        <f t="shared" si="22"/>
        <v>3.4496898105692452E-4</v>
      </c>
      <c r="J237" s="12">
        <f>F237/ИТОГ!E$3</f>
        <v>1.0648154472047213</v>
      </c>
      <c r="K237" s="12">
        <f t="shared" si="23"/>
        <v>6.2801495135461863E-2</v>
      </c>
      <c r="L237" s="12">
        <f t="shared" si="27"/>
        <v>3.9440277912494298E-3</v>
      </c>
      <c r="M237" s="18">
        <f t="shared" si="24"/>
        <v>5.8912297551603214E-6</v>
      </c>
    </row>
    <row r="238" spans="1:13" x14ac:dyDescent="0.2">
      <c r="A238" s="4">
        <v>236</v>
      </c>
      <c r="B238" s="1" t="str">
        <f>'Исходные данные'!A488</f>
        <v>23.04.2015</v>
      </c>
      <c r="C238" s="1">
        <f>'Исходные данные'!B488</f>
        <v>1660.61</v>
      </c>
      <c r="D238" s="5" t="str">
        <f>'Исходные данные'!A240</f>
        <v>22.04.2016</v>
      </c>
      <c r="E238" s="1">
        <f>'Исходные данные'!B240</f>
        <v>2090.21</v>
      </c>
      <c r="F238" s="12">
        <f t="shared" si="21"/>
        <v>1.2587001162223521</v>
      </c>
      <c r="G238" s="12">
        <f t="shared" si="25"/>
        <v>0.51705408289923294</v>
      </c>
      <c r="H238" s="12">
        <f t="shared" si="26"/>
        <v>1.4895399759853475E-3</v>
      </c>
      <c r="I238" s="18">
        <f t="shared" si="22"/>
        <v>3.4271266451809486E-4</v>
      </c>
      <c r="J238" s="12">
        <f>F238/ИТОГ!E$3</f>
        <v>1.0638911802070699</v>
      </c>
      <c r="K238" s="12">
        <f t="shared" si="23"/>
        <v>6.193311144761008E-2</v>
      </c>
      <c r="L238" s="12">
        <f t="shared" si="27"/>
        <v>3.8357102935820796E-3</v>
      </c>
      <c r="M238" s="18">
        <f t="shared" si="24"/>
        <v>5.713443818589001E-6</v>
      </c>
    </row>
    <row r="239" spans="1:13" x14ac:dyDescent="0.2">
      <c r="A239" s="4">
        <v>237</v>
      </c>
      <c r="B239" s="1" t="str">
        <f>'Исходные данные'!A489</f>
        <v>22.04.2015</v>
      </c>
      <c r="C239" s="1">
        <f>'Исходные данные'!B489</f>
        <v>1688.72</v>
      </c>
      <c r="D239" s="5" t="str">
        <f>'Исходные данные'!A241</f>
        <v>21.04.2016</v>
      </c>
      <c r="E239" s="1">
        <f>'Исходные данные'!B241</f>
        <v>2089.42</v>
      </c>
      <c r="F239" s="12">
        <f t="shared" si="21"/>
        <v>1.2372803069780662</v>
      </c>
      <c r="G239" s="12">
        <f t="shared" si="25"/>
        <v>0.51561096112953753</v>
      </c>
      <c r="H239" s="12">
        <f t="shared" si="26"/>
        <v>1.4853826012787735E-3</v>
      </c>
      <c r="I239" s="18">
        <f t="shared" si="22"/>
        <v>3.1626123173644511E-4</v>
      </c>
      <c r="J239" s="12">
        <f>F239/ИТОГ!E$3</f>
        <v>1.0457865134615811</v>
      </c>
      <c r="K239" s="12">
        <f t="shared" si="23"/>
        <v>4.4769246782812883E-2</v>
      </c>
      <c r="L239" s="12">
        <f t="shared" si="27"/>
        <v>2.0042854575003937E-3</v>
      </c>
      <c r="M239" s="18">
        <f t="shared" si="24"/>
        <v>2.9771307465671514E-6</v>
      </c>
    </row>
    <row r="240" spans="1:13" x14ac:dyDescent="0.2">
      <c r="A240" s="4">
        <v>238</v>
      </c>
      <c r="B240" s="1" t="str">
        <f>'Исходные данные'!A490</f>
        <v>21.04.2015</v>
      </c>
      <c r="C240" s="1">
        <f>'Исходные данные'!B490</f>
        <v>1639.6</v>
      </c>
      <c r="D240" s="5" t="str">
        <f>'Исходные данные'!A242</f>
        <v>20.04.2016</v>
      </c>
      <c r="E240" s="1">
        <f>'Исходные данные'!B242</f>
        <v>2052.69</v>
      </c>
      <c r="F240" s="12">
        <f t="shared" si="21"/>
        <v>1.2519455964869481</v>
      </c>
      <c r="G240" s="12">
        <f t="shared" si="25"/>
        <v>0.51417186717919616</v>
      </c>
      <c r="H240" s="12">
        <f t="shared" si="26"/>
        <v>1.4812368299965653E-3</v>
      </c>
      <c r="I240" s="18">
        <f t="shared" si="22"/>
        <v>3.3283216554277835E-4</v>
      </c>
      <c r="J240" s="12">
        <f>F240/ИТОГ!E$3</f>
        <v>1.0581820570565945</v>
      </c>
      <c r="K240" s="12">
        <f t="shared" si="23"/>
        <v>5.6552395245663752E-2</v>
      </c>
      <c r="L240" s="12">
        <f t="shared" si="27"/>
        <v>3.1981734080217617E-3</v>
      </c>
      <c r="M240" s="18">
        <f t="shared" si="24"/>
        <v>4.7372522406774662E-6</v>
      </c>
    </row>
    <row r="241" spans="1:13" x14ac:dyDescent="0.2">
      <c r="A241" s="4">
        <v>239</v>
      </c>
      <c r="B241" s="1" t="str">
        <f>'Исходные данные'!A491</f>
        <v>20.04.2015</v>
      </c>
      <c r="C241" s="1">
        <f>'Исходные данные'!B491</f>
        <v>1606.47</v>
      </c>
      <c r="D241" s="5" t="str">
        <f>'Исходные данные'!A243</f>
        <v>19.04.2016</v>
      </c>
      <c r="E241" s="1">
        <f>'Исходные данные'!B243</f>
        <v>2051.5500000000002</v>
      </c>
      <c r="F241" s="12">
        <f t="shared" si="21"/>
        <v>1.2770546602177446</v>
      </c>
      <c r="G241" s="12">
        <f t="shared" si="25"/>
        <v>0.51273678980637938</v>
      </c>
      <c r="H241" s="12">
        <f t="shared" si="26"/>
        <v>1.4771026297530306E-3</v>
      </c>
      <c r="I241" s="18">
        <f t="shared" si="22"/>
        <v>3.6123487165225839E-4</v>
      </c>
      <c r="J241" s="12">
        <f>F241/ИТОГ!E$3</f>
        <v>1.0794049926090472</v>
      </c>
      <c r="K241" s="12">
        <f t="shared" si="23"/>
        <v>7.6409956547505375E-2</v>
      </c>
      <c r="L241" s="12">
        <f t="shared" si="27"/>
        <v>5.8384814595916473E-3</v>
      </c>
      <c r="M241" s="18">
        <f t="shared" si="24"/>
        <v>8.6240363177271349E-6</v>
      </c>
    </row>
    <row r="242" spans="1:13" x14ac:dyDescent="0.2">
      <c r="A242" s="4">
        <v>240</v>
      </c>
      <c r="B242" s="1" t="str">
        <f>'Исходные данные'!A492</f>
        <v>17.04.2015</v>
      </c>
      <c r="C242" s="1">
        <f>'Исходные данные'!B492</f>
        <v>1595.14</v>
      </c>
      <c r="D242" s="5" t="str">
        <f>'Исходные данные'!A244</f>
        <v>18.04.2016</v>
      </c>
      <c r="E242" s="1">
        <f>'Исходные данные'!B244</f>
        <v>2037.53</v>
      </c>
      <c r="F242" s="12">
        <f t="shared" si="21"/>
        <v>1.2773361585816918</v>
      </c>
      <c r="G242" s="12">
        <f t="shared" si="25"/>
        <v>0.51130571780063427</v>
      </c>
      <c r="H242" s="12">
        <f t="shared" si="26"/>
        <v>1.4729799682528673E-3</v>
      </c>
      <c r="I242" s="18">
        <f t="shared" si="22"/>
        <v>3.6055129845203432E-4</v>
      </c>
      <c r="J242" s="12">
        <f>F242/ИТОГ!E$3</f>
        <v>1.079642923489315</v>
      </c>
      <c r="K242" s="12">
        <f t="shared" si="23"/>
        <v>7.6630360068387804E-2</v>
      </c>
      <c r="L242" s="12">
        <f t="shared" si="27"/>
        <v>5.8722120842107511E-3</v>
      </c>
      <c r="M242" s="18">
        <f t="shared" si="24"/>
        <v>8.649650769374857E-6</v>
      </c>
    </row>
    <row r="243" spans="1:13" x14ac:dyDescent="0.2">
      <c r="A243" s="4">
        <v>241</v>
      </c>
      <c r="B243" s="1" t="str">
        <f>'Исходные данные'!A493</f>
        <v>16.04.2015</v>
      </c>
      <c r="C243" s="1">
        <f>'Исходные данные'!B493</f>
        <v>1598.74</v>
      </c>
      <c r="D243" s="5" t="str">
        <f>'Исходные данные'!A245</f>
        <v>15.04.2016</v>
      </c>
      <c r="E243" s="1">
        <f>'Исходные данные'!B245</f>
        <v>2050.67</v>
      </c>
      <c r="F243" s="12">
        <f t="shared" si="21"/>
        <v>1.2826788596019365</v>
      </c>
      <c r="G243" s="12">
        <f t="shared" si="25"/>
        <v>0.5098786399827967</v>
      </c>
      <c r="H243" s="12">
        <f t="shared" si="26"/>
        <v>1.4688688132909109E-3</v>
      </c>
      <c r="I243" s="18">
        <f t="shared" si="22"/>
        <v>3.6567599274511066E-4</v>
      </c>
      <c r="J243" s="12">
        <f>F243/ИТОГ!E$3</f>
        <v>1.0841587350163535</v>
      </c>
      <c r="K243" s="12">
        <f t="shared" si="23"/>
        <v>8.0804326813898431E-2</v>
      </c>
      <c r="L243" s="12">
        <f t="shared" si="27"/>
        <v>6.5293392318472917E-3</v>
      </c>
      <c r="M243" s="18">
        <f t="shared" si="24"/>
        <v>9.5907427690573195E-6</v>
      </c>
    </row>
    <row r="244" spans="1:13" x14ac:dyDescent="0.2">
      <c r="A244" s="4">
        <v>242</v>
      </c>
      <c r="B244" s="1" t="str">
        <f>'Исходные данные'!A494</f>
        <v>15.04.2015</v>
      </c>
      <c r="C244" s="1">
        <f>'Исходные данные'!B494</f>
        <v>1593</v>
      </c>
      <c r="D244" s="5" t="str">
        <f>'Исходные данные'!A246</f>
        <v>14.04.2016</v>
      </c>
      <c r="E244" s="1">
        <f>'Исходные данные'!B246</f>
        <v>2049.9</v>
      </c>
      <c r="F244" s="12">
        <f t="shared" si="21"/>
        <v>1.2868173258003768</v>
      </c>
      <c r="G244" s="12">
        <f t="shared" si="25"/>
        <v>0.50845554520490432</v>
      </c>
      <c r="H244" s="12">
        <f t="shared" si="26"/>
        <v>1.4647691327518836E-3</v>
      </c>
      <c r="I244" s="18">
        <f t="shared" si="22"/>
        <v>3.6937373324692259E-4</v>
      </c>
      <c r="J244" s="12">
        <f>F244/ИТОГ!E$3</f>
        <v>1.0876566910674896</v>
      </c>
      <c r="K244" s="12">
        <f t="shared" si="23"/>
        <v>8.4025557341857321E-2</v>
      </c>
      <c r="L244" s="12">
        <f t="shared" si="27"/>
        <v>7.0602942866097385E-3</v>
      </c>
      <c r="M244" s="18">
        <f t="shared" si="24"/>
        <v>1.0341701139170426E-5</v>
      </c>
    </row>
    <row r="245" spans="1:13" x14ac:dyDescent="0.2">
      <c r="A245" s="4">
        <v>243</v>
      </c>
      <c r="B245" s="1" t="str">
        <f>'Исходные данные'!A495</f>
        <v>14.04.2015</v>
      </c>
      <c r="C245" s="1">
        <f>'Исходные данные'!B495</f>
        <v>1603.82</v>
      </c>
      <c r="D245" s="5" t="str">
        <f>'Исходные данные'!A247</f>
        <v>13.04.2016</v>
      </c>
      <c r="E245" s="1">
        <f>'Исходные данные'!B247</f>
        <v>2059.64</v>
      </c>
      <c r="F245" s="12">
        <f t="shared" si="21"/>
        <v>1.284208951129179</v>
      </c>
      <c r="G245" s="12">
        <f t="shared" si="25"/>
        <v>0.50703642235010893</v>
      </c>
      <c r="H245" s="12">
        <f t="shared" si="26"/>
        <v>1.4606808946101412E-3</v>
      </c>
      <c r="I245" s="18">
        <f t="shared" si="22"/>
        <v>3.6537899373670401E-4</v>
      </c>
      <c r="J245" s="12">
        <f>F245/ИТОГ!E$3</f>
        <v>1.085452014376356</v>
      </c>
      <c r="K245" s="12">
        <f t="shared" si="23"/>
        <v>8.1996503349289387E-2</v>
      </c>
      <c r="L245" s="12">
        <f t="shared" si="27"/>
        <v>6.7234265615100123E-3</v>
      </c>
      <c r="M245" s="18">
        <f t="shared" si="24"/>
        <v>9.8207807247120295E-6</v>
      </c>
    </row>
    <row r="246" spans="1:13" x14ac:dyDescent="0.2">
      <c r="A246" s="4">
        <v>244</v>
      </c>
      <c r="B246" s="1" t="str">
        <f>'Исходные данные'!A496</f>
        <v>13.04.2015</v>
      </c>
      <c r="C246" s="1">
        <f>'Исходные данные'!B496</f>
        <v>1551.5</v>
      </c>
      <c r="D246" s="5" t="str">
        <f>'Исходные данные'!A248</f>
        <v>12.04.2016</v>
      </c>
      <c r="E246" s="1">
        <f>'Исходные данные'!B248</f>
        <v>2012.52</v>
      </c>
      <c r="F246" s="12">
        <f t="shared" si="21"/>
        <v>1.2971446986786981</v>
      </c>
      <c r="G246" s="12">
        <f t="shared" si="25"/>
        <v>0.50562126033259036</v>
      </c>
      <c r="H246" s="12">
        <f t="shared" si="26"/>
        <v>1.4566040669294269E-3</v>
      </c>
      <c r="I246" s="18">
        <f t="shared" si="22"/>
        <v>3.7895807183448046E-4</v>
      </c>
      <c r="J246" s="12">
        <f>F246/ИТОГ!E$3</f>
        <v>1.0963856971097954</v>
      </c>
      <c r="K246" s="12">
        <f t="shared" si="23"/>
        <v>9.2019040040165395E-2</v>
      </c>
      <c r="L246" s="12">
        <f t="shared" si="27"/>
        <v>8.4675037299135475E-3</v>
      </c>
      <c r="M246" s="18">
        <f t="shared" si="24"/>
        <v>1.2333800369732164E-5</v>
      </c>
    </row>
    <row r="247" spans="1:13" x14ac:dyDescent="0.2">
      <c r="A247" s="4">
        <v>245</v>
      </c>
      <c r="B247" s="1" t="str">
        <f>'Исходные данные'!A497</f>
        <v>10.04.2015</v>
      </c>
      <c r="C247" s="1">
        <f>'Исходные данные'!B497</f>
        <v>1558.13</v>
      </c>
      <c r="D247" s="5" t="str">
        <f>'Исходные данные'!A249</f>
        <v>11.04.2016</v>
      </c>
      <c r="E247" s="1">
        <f>'Исходные данные'!B249</f>
        <v>2023.06</v>
      </c>
      <c r="F247" s="12">
        <f t="shared" si="21"/>
        <v>1.2983897364148047</v>
      </c>
      <c r="G247" s="12">
        <f t="shared" si="25"/>
        <v>0.50421004809746917</v>
      </c>
      <c r="H247" s="12">
        <f t="shared" si="26"/>
        <v>1.4525386178626176E-3</v>
      </c>
      <c r="I247" s="18">
        <f t="shared" si="22"/>
        <v>3.7929390313299309E-4</v>
      </c>
      <c r="J247" s="12">
        <f>F247/ИТОГ!E$3</f>
        <v>1.0974380404355784</v>
      </c>
      <c r="K247" s="12">
        <f t="shared" si="23"/>
        <v>9.2978409189552205E-2</v>
      </c>
      <c r="L247" s="12">
        <f t="shared" si="27"/>
        <v>8.6449845754197913E-3</v>
      </c>
      <c r="M247" s="18">
        <f t="shared" si="24"/>
        <v>1.2557173946623912E-5</v>
      </c>
    </row>
    <row r="248" spans="1:13" x14ac:dyDescent="0.2">
      <c r="A248" s="4">
        <v>246</v>
      </c>
      <c r="B248" s="1" t="str">
        <f>'Исходные данные'!A498</f>
        <v>09.04.2015</v>
      </c>
      <c r="C248" s="1">
        <f>'Исходные данные'!B498</f>
        <v>1583.48</v>
      </c>
      <c r="D248" s="5" t="str">
        <f>'Исходные данные'!A250</f>
        <v>08.04.2016</v>
      </c>
      <c r="E248" s="1">
        <f>'Исходные данные'!B250</f>
        <v>2032.18</v>
      </c>
      <c r="F248" s="12">
        <f t="shared" si="21"/>
        <v>1.2833632253012353</v>
      </c>
      <c r="G248" s="12">
        <f t="shared" si="25"/>
        <v>0.50280277462072065</v>
      </c>
      <c r="H248" s="12">
        <f t="shared" si="26"/>
        <v>1.4484845156514773E-3</v>
      </c>
      <c r="I248" s="18">
        <f t="shared" si="22"/>
        <v>3.6137393078685553E-4</v>
      </c>
      <c r="J248" s="12">
        <f>F248/ИТОГ!E$3</f>
        <v>1.0847371814803972</v>
      </c>
      <c r="K248" s="12">
        <f t="shared" si="23"/>
        <v>8.1337728599902862E-2</v>
      </c>
      <c r="L248" s="12">
        <f t="shared" si="27"/>
        <v>6.6158260937914425E-3</v>
      </c>
      <c r="M248" s="18">
        <f t="shared" si="24"/>
        <v>9.5829216550999029E-6</v>
      </c>
    </row>
    <row r="249" spans="1:13" x14ac:dyDescent="0.2">
      <c r="A249" s="4">
        <v>247</v>
      </c>
      <c r="B249" s="1" t="str">
        <f>'Исходные данные'!A499</f>
        <v>08.04.2015</v>
      </c>
      <c r="C249" s="1">
        <f>'Исходные данные'!B499</f>
        <v>1624.08</v>
      </c>
      <c r="D249" s="5" t="str">
        <f>'Исходные данные'!A251</f>
        <v>07.04.2016</v>
      </c>
      <c r="E249" s="1">
        <f>'Исходные данные'!B251</f>
        <v>2049.7199999999998</v>
      </c>
      <c r="F249" s="12">
        <f t="shared" si="21"/>
        <v>1.2620806856805082</v>
      </c>
      <c r="G249" s="12">
        <f t="shared" si="25"/>
        <v>0.50139942890908873</v>
      </c>
      <c r="H249" s="12">
        <f t="shared" si="26"/>
        <v>1.4444417286264097E-3</v>
      </c>
      <c r="I249" s="18">
        <f t="shared" si="22"/>
        <v>3.3621070775009343E-4</v>
      </c>
      <c r="J249" s="12">
        <f>F249/ИТОГ!E$3</f>
        <v>1.0667485391476599</v>
      </c>
      <c r="K249" s="12">
        <f t="shared" si="23"/>
        <v>6.4615273642953414E-2</v>
      </c>
      <c r="L249" s="12">
        <f t="shared" si="27"/>
        <v>4.1751335879537397E-3</v>
      </c>
      <c r="M249" s="18">
        <f t="shared" si="24"/>
        <v>6.0307371770300843E-6</v>
      </c>
    </row>
    <row r="250" spans="1:13" x14ac:dyDescent="0.2">
      <c r="A250" s="4">
        <v>248</v>
      </c>
      <c r="B250" s="1" t="str">
        <f>'Исходные данные'!A500</f>
        <v>07.04.2015</v>
      </c>
      <c r="C250" s="1">
        <f>'Исходные данные'!B500</f>
        <v>1626.26</v>
      </c>
      <c r="D250" s="5" t="str">
        <f>'Исходные данные'!A252</f>
        <v>06.04.2016</v>
      </c>
      <c r="E250" s="1">
        <f>'Исходные данные'!B252</f>
        <v>2049.29</v>
      </c>
      <c r="F250" s="12">
        <f t="shared" si="21"/>
        <v>1.2601244573438442</v>
      </c>
      <c r="G250" s="12">
        <f t="shared" si="25"/>
        <v>0.5</v>
      </c>
      <c r="H250" s="12">
        <f t="shared" si="26"/>
        <v>1.4404102252062085E-3</v>
      </c>
      <c r="I250" s="18">
        <f t="shared" si="22"/>
        <v>3.3303795649901471E-4</v>
      </c>
      <c r="J250" s="12">
        <f>F250/ИТОГ!E$3</f>
        <v>1.0650950761448166</v>
      </c>
      <c r="K250" s="12">
        <f t="shared" si="23"/>
        <v>6.3064068552172434E-2</v>
      </c>
      <c r="L250" s="12">
        <f t="shared" si="27"/>
        <v>3.9770767423530935E-3</v>
      </c>
      <c r="M250" s="18">
        <f t="shared" si="24"/>
        <v>5.7286220061151932E-6</v>
      </c>
    </row>
    <row r="251" spans="1:13" x14ac:dyDescent="0.2">
      <c r="A251" s="4">
        <v>249</v>
      </c>
      <c r="B251" s="1" t="str">
        <f>'Исходные данные'!A501</f>
        <v>06.04.2015</v>
      </c>
      <c r="C251" s="1">
        <f>'Исходные данные'!B501</f>
        <v>1622.63</v>
      </c>
      <c r="D251" s="5" t="str">
        <f>'Исходные данные'!A253</f>
        <v>05.04.2016</v>
      </c>
      <c r="E251" s="1">
        <f>'Исходные данные'!B253</f>
        <v>2050.54</v>
      </c>
      <c r="F251" s="12">
        <f t="shared" si="21"/>
        <v>1.2637138472726375</v>
      </c>
      <c r="G251" s="12">
        <f t="shared" si="25"/>
        <v>0.49860447696147808</v>
      </c>
      <c r="H251" s="12">
        <f t="shared" si="26"/>
        <v>1.4363899738978128E-3</v>
      </c>
      <c r="I251" s="18">
        <f t="shared" si="22"/>
        <v>3.3619408792070397E-4</v>
      </c>
      <c r="J251" s="12">
        <f>F251/ИТОГ!E$3</f>
        <v>1.0681289364252369</v>
      </c>
      <c r="K251" s="12">
        <f t="shared" si="23"/>
        <v>6.5908460241008701E-2</v>
      </c>
      <c r="L251" s="12">
        <f t="shared" si="27"/>
        <v>4.3439251313406139E-3</v>
      </c>
      <c r="M251" s="18">
        <f t="shared" si="24"/>
        <v>6.2395705060203973E-6</v>
      </c>
    </row>
    <row r="252" spans="1:13" x14ac:dyDescent="0.2">
      <c r="A252" s="4">
        <v>250</v>
      </c>
      <c r="B252" s="1" t="str">
        <f>'Исходные данные'!A502</f>
        <v>05.04.2015</v>
      </c>
      <c r="C252" s="1">
        <f>'Исходные данные'!B502</f>
        <v>1629.08</v>
      </c>
      <c r="D252" s="5" t="str">
        <f>'Исходные данные'!A254</f>
        <v>04.04.2016</v>
      </c>
      <c r="E252" s="1">
        <f>'Исходные данные'!B254</f>
        <v>2075.65</v>
      </c>
      <c r="F252" s="12">
        <f t="shared" si="21"/>
        <v>1.274124045473519</v>
      </c>
      <c r="G252" s="12">
        <f t="shared" si="25"/>
        <v>0.49721284889205825</v>
      </c>
      <c r="H252" s="12">
        <f t="shared" si="26"/>
        <v>1.4323809432960602E-3</v>
      </c>
      <c r="I252" s="18">
        <f t="shared" si="22"/>
        <v>3.470070594115675E-4</v>
      </c>
      <c r="J252" s="12">
        <f>F252/ИТОГ!E$3</f>
        <v>1.0769279489202583</v>
      </c>
      <c r="K252" s="12">
        <f t="shared" si="23"/>
        <v>7.411249614087137E-2</v>
      </c>
      <c r="L252" s="12">
        <f t="shared" si="27"/>
        <v>5.4926620842306612E-3</v>
      </c>
      <c r="M252" s="18">
        <f t="shared" si="24"/>
        <v>7.8675844974168188E-6</v>
      </c>
    </row>
    <row r="253" spans="1:13" x14ac:dyDescent="0.2">
      <c r="A253" s="4">
        <v>251</v>
      </c>
      <c r="B253" s="1" t="str">
        <f>'Исходные данные'!A503</f>
        <v>03.04.2015</v>
      </c>
      <c r="C253" s="1">
        <f>'Исходные данные'!B503</f>
        <v>1629.08</v>
      </c>
      <c r="D253" s="5" t="str">
        <f>'Исходные данные'!A255</f>
        <v>01.04.2016</v>
      </c>
      <c r="E253" s="1">
        <f>'Исходные данные'!B255</f>
        <v>2061.0700000000002</v>
      </c>
      <c r="F253" s="12">
        <f t="shared" si="21"/>
        <v>1.2651742087558624</v>
      </c>
      <c r="G253" s="12">
        <f t="shared" si="25"/>
        <v>0.49582510492070231</v>
      </c>
      <c r="H253" s="12">
        <f t="shared" si="26"/>
        <v>1.4283831020834416E-3</v>
      </c>
      <c r="I253" s="18">
        <f t="shared" si="22"/>
        <v>3.359697425153646E-4</v>
      </c>
      <c r="J253" s="12">
        <f>F253/ИТОГ!E$3</f>
        <v>1.0693632778556483</v>
      </c>
      <c r="K253" s="12">
        <f t="shared" si="23"/>
        <v>6.7063403926296963E-2</v>
      </c>
      <c r="L253" s="12">
        <f t="shared" si="27"/>
        <v>4.4975001461816516E-3</v>
      </c>
      <c r="M253" s="18">
        <f t="shared" si="24"/>
        <v>6.4241532104236797E-6</v>
      </c>
    </row>
    <row r="254" spans="1:13" x14ac:dyDescent="0.2">
      <c r="A254" s="4">
        <v>252</v>
      </c>
      <c r="B254" s="1" t="str">
        <f>'Исходные данные'!A504</f>
        <v>02.04.2015</v>
      </c>
      <c r="C254" s="1">
        <f>'Исходные данные'!B504</f>
        <v>1630.27</v>
      </c>
      <c r="D254" s="5" t="str">
        <f>'Исходные данные'!A256</f>
        <v>31.03.2016</v>
      </c>
      <c r="E254" s="1">
        <f>'Исходные данные'!B256</f>
        <v>2057.58</v>
      </c>
      <c r="F254" s="12">
        <f t="shared" si="21"/>
        <v>1.2621099572463457</v>
      </c>
      <c r="G254" s="12">
        <f t="shared" si="25"/>
        <v>0.49444123420671354</v>
      </c>
      <c r="H254" s="12">
        <f t="shared" si="26"/>
        <v>1.4243964190298558E-3</v>
      </c>
      <c r="I254" s="18">
        <f t="shared" si="22"/>
        <v>3.3157796326266527E-4</v>
      </c>
      <c r="J254" s="12">
        <f>F254/ИТОГ!E$3</f>
        <v>1.0667732803551357</v>
      </c>
      <c r="K254" s="12">
        <f t="shared" si="23"/>
        <v>6.4638466475809217E-2</v>
      </c>
      <c r="L254" s="12">
        <f t="shared" si="27"/>
        <v>4.1781313483443012E-3</v>
      </c>
      <c r="M254" s="18">
        <f t="shared" si="24"/>
        <v>5.9513153308180056E-6</v>
      </c>
    </row>
    <row r="255" spans="1:13" x14ac:dyDescent="0.2">
      <c r="A255" s="4">
        <v>253</v>
      </c>
      <c r="B255" s="1" t="str">
        <f>'Исходные данные'!A505</f>
        <v>01.04.2015</v>
      </c>
      <c r="C255" s="1">
        <f>'Исходные данные'!B505</f>
        <v>1608.21</v>
      </c>
      <c r="D255" s="5" t="str">
        <f>'Исходные данные'!A257</f>
        <v>30.03.2016</v>
      </c>
      <c r="E255" s="1">
        <f>'Исходные данные'!B257</f>
        <v>2066.6799999999998</v>
      </c>
      <c r="F255" s="12">
        <f t="shared" si="21"/>
        <v>1.2850809284857077</v>
      </c>
      <c r="G255" s="12">
        <f t="shared" si="25"/>
        <v>0.49306122593965213</v>
      </c>
      <c r="H255" s="12">
        <f t="shared" si="26"/>
        <v>1.4204208629923672E-3</v>
      </c>
      <c r="I255" s="18">
        <f t="shared" si="22"/>
        <v>3.5627236950654898E-4</v>
      </c>
      <c r="J255" s="12">
        <f>F255/ИТОГ!E$3</f>
        <v>1.0861890358535091</v>
      </c>
      <c r="K255" s="12">
        <f t="shared" si="23"/>
        <v>8.2675272527439073E-2</v>
      </c>
      <c r="L255" s="12">
        <f t="shared" si="27"/>
        <v>6.8352006874863079E-3</v>
      </c>
      <c r="M255" s="18">
        <f t="shared" si="24"/>
        <v>9.7088616592453222E-6</v>
      </c>
    </row>
    <row r="256" spans="1:13" x14ac:dyDescent="0.2">
      <c r="A256" s="4">
        <v>254</v>
      </c>
      <c r="B256" s="1" t="str">
        <f>'Исходные данные'!A506</f>
        <v>31.03.2015</v>
      </c>
      <c r="C256" s="1">
        <f>'Исходные данные'!B506</f>
        <v>1604.62</v>
      </c>
      <c r="D256" s="5" t="str">
        <f>'Исходные данные'!A258</f>
        <v>29.03.2016</v>
      </c>
      <c r="E256" s="1">
        <f>'Исходные данные'!B258</f>
        <v>2063.38</v>
      </c>
      <c r="F256" s="12">
        <f t="shared" si="21"/>
        <v>1.2858994652939639</v>
      </c>
      <c r="G256" s="12">
        <f t="shared" si="25"/>
        <v>0.49168506933925099</v>
      </c>
      <c r="H256" s="12">
        <f t="shared" si="26"/>
        <v>1.4164564029149616E-3</v>
      </c>
      <c r="I256" s="18">
        <f t="shared" si="22"/>
        <v>3.5617992657197429E-4</v>
      </c>
      <c r="J256" s="12">
        <f>F256/ИТОГ!E$3</f>
        <v>1.0868808877726082</v>
      </c>
      <c r="K256" s="12">
        <f t="shared" si="23"/>
        <v>8.3312023268823976E-2</v>
      </c>
      <c r="L256" s="12">
        <f t="shared" si="27"/>
        <v>6.9408932211450537E-3</v>
      </c>
      <c r="M256" s="18">
        <f t="shared" si="24"/>
        <v>9.8314726450399643E-6</v>
      </c>
    </row>
    <row r="257" spans="1:13" x14ac:dyDescent="0.2">
      <c r="A257" s="4">
        <v>255</v>
      </c>
      <c r="B257" s="1" t="str">
        <f>'Исходные данные'!A507</f>
        <v>30.03.2015</v>
      </c>
      <c r="C257" s="1">
        <f>'Исходные данные'!B507</f>
        <v>1573.54</v>
      </c>
      <c r="D257" s="5" t="str">
        <f>'Исходные данные'!A259</f>
        <v>28.03.2016</v>
      </c>
      <c r="E257" s="1">
        <f>'Исходные данные'!B259</f>
        <v>2072.5500000000002</v>
      </c>
      <c r="F257" s="12">
        <f t="shared" si="21"/>
        <v>1.3171257165372348</v>
      </c>
      <c r="G257" s="12">
        <f t="shared" si="25"/>
        <v>0.49031275365533061</v>
      </c>
      <c r="H257" s="12">
        <f t="shared" si="26"/>
        <v>1.4125030078283019E-3</v>
      </c>
      <c r="I257" s="18">
        <f t="shared" si="22"/>
        <v>3.8907660188380454E-4</v>
      </c>
      <c r="J257" s="12">
        <f>F257/ИТОГ!E$3</f>
        <v>1.1132742541197496</v>
      </c>
      <c r="K257" s="12">
        <f t="shared" si="23"/>
        <v>0.10730545175059225</v>
      </c>
      <c r="L257" s="12">
        <f t="shared" si="27"/>
        <v>1.1514459975398664E-2</v>
      </c>
      <c r="M257" s="18">
        <f t="shared" si="24"/>
        <v>1.6264209348769208E-5</v>
      </c>
    </row>
    <row r="258" spans="1:13" x14ac:dyDescent="0.2">
      <c r="A258" s="4">
        <v>256</v>
      </c>
      <c r="B258" s="1" t="str">
        <f>'Исходные данные'!A508</f>
        <v>27.03.2015</v>
      </c>
      <c r="C258" s="1">
        <f>'Исходные данные'!B508</f>
        <v>1532.14</v>
      </c>
      <c r="D258" s="5" t="str">
        <f>'Исходные данные'!A260</f>
        <v>25.03.2016</v>
      </c>
      <c r="E258" s="1">
        <f>'Исходные данные'!B260</f>
        <v>2079.29</v>
      </c>
      <c r="F258" s="12">
        <f t="shared" ref="F258:F321" si="28">E258/C258</f>
        <v>1.3571148850627226</v>
      </c>
      <c r="G258" s="12">
        <f t="shared" si="25"/>
        <v>0.48894426816771641</v>
      </c>
      <c r="H258" s="12">
        <f t="shared" si="26"/>
        <v>1.4085606468494903E-3</v>
      </c>
      <c r="I258" s="18">
        <f t="shared" ref="I258:I321" si="29">H258*LN(F258)</f>
        <v>4.3011954167605711E-4</v>
      </c>
      <c r="J258" s="12">
        <f>F258/ИТОГ!E$3</f>
        <v>1.1470743016050595</v>
      </c>
      <c r="K258" s="12">
        <f t="shared" ref="K258:K321" si="30">LN(J258)</f>
        <v>0.13721461512942076</v>
      </c>
      <c r="L258" s="12">
        <f t="shared" si="27"/>
        <v>1.8827850605115042E-2</v>
      </c>
      <c r="M258" s="18">
        <f t="shared" ref="M258:M321" si="31">L258*H258</f>
        <v>2.6520169427126412E-5</v>
      </c>
    </row>
    <row r="259" spans="1:13" x14ac:dyDescent="0.2">
      <c r="A259" s="4">
        <v>257</v>
      </c>
      <c r="B259" s="1" t="str">
        <f>'Исходные данные'!A509</f>
        <v>26.03.2015</v>
      </c>
      <c r="C259" s="1">
        <f>'Исходные данные'!B509</f>
        <v>1544.29</v>
      </c>
      <c r="D259" s="5" t="str">
        <f>'Исходные данные'!A261</f>
        <v>24.03.2016</v>
      </c>
      <c r="E259" s="1">
        <f>'Исходные данные'!B261</f>
        <v>2076.9499999999998</v>
      </c>
      <c r="F259" s="12">
        <f t="shared" si="28"/>
        <v>1.3449222620103736</v>
      </c>
      <c r="G259" s="12">
        <f t="shared" ref="G259:G322" si="32">1/POWER(2,A259/248)</f>
        <v>0.48757960218615376</v>
      </c>
      <c r="H259" s="12">
        <f t="shared" ref="H259:H322" si="33">G259/SUM(G$2:G$1242)</f>
        <v>1.4046292891818225E-3</v>
      </c>
      <c r="I259" s="18">
        <f t="shared" si="29"/>
        <v>4.1624252509820167E-4</v>
      </c>
      <c r="J259" s="12">
        <f>F259/ИТОГ!E$3</f>
        <v>1.1367687300381684</v>
      </c>
      <c r="K259" s="12">
        <f t="shared" si="30"/>
        <v>0.12818979041870684</v>
      </c>
      <c r="L259" s="12">
        <f t="shared" ref="L259:L322" si="34">POWER(K259-AVERAGE(K$2:K$1242),2)</f>
        <v>1.6432622367591965E-2</v>
      </c>
      <c r="M259" s="18">
        <f t="shared" si="31"/>
        <v>2.3081742675584017E-5</v>
      </c>
    </row>
    <row r="260" spans="1:13" x14ac:dyDescent="0.2">
      <c r="A260" s="4">
        <v>258</v>
      </c>
      <c r="B260" s="1" t="str">
        <f>'Исходные данные'!A510</f>
        <v>25.03.2015</v>
      </c>
      <c r="C260" s="1">
        <f>'Исходные данные'!B510</f>
        <v>1559.61</v>
      </c>
      <c r="D260" s="5" t="str">
        <f>'Исходные данные'!A262</f>
        <v>23.03.2016</v>
      </c>
      <c r="E260" s="1">
        <f>'Исходные данные'!B262</f>
        <v>2093.94</v>
      </c>
      <c r="F260" s="12">
        <f t="shared" si="28"/>
        <v>1.3426048819897283</v>
      </c>
      <c r="G260" s="12">
        <f t="shared" si="32"/>
        <v>0.4862187450502255</v>
      </c>
      <c r="H260" s="12">
        <f t="shared" si="33"/>
        <v>1.4007089041145507E-3</v>
      </c>
      <c r="I260" s="18">
        <f t="shared" si="29"/>
        <v>4.1266518765521487E-4</v>
      </c>
      <c r="J260" s="12">
        <f>F260/ИТОГ!E$3</f>
        <v>1.1348100107742409</v>
      </c>
      <c r="K260" s="12">
        <f t="shared" si="30"/>
        <v>0.12646524553352995</v>
      </c>
      <c r="L260" s="12">
        <f t="shared" si="34"/>
        <v>1.5993458327855994E-2</v>
      </c>
      <c r="M260" s="18">
        <f t="shared" si="31"/>
        <v>2.2402179487412905E-5</v>
      </c>
    </row>
    <row r="261" spans="1:13" x14ac:dyDescent="0.2">
      <c r="A261" s="4">
        <v>259</v>
      </c>
      <c r="B261" s="1" t="str">
        <f>'Исходные данные'!A511</f>
        <v>24.03.2015</v>
      </c>
      <c r="C261" s="1">
        <f>'Исходные данные'!B511</f>
        <v>1541.22</v>
      </c>
      <c r="D261" s="5" t="str">
        <f>'Исходные данные'!A263</f>
        <v>22.03.2016</v>
      </c>
      <c r="E261" s="1">
        <f>'Исходные данные'!B263</f>
        <v>2078.11</v>
      </c>
      <c r="F261" s="12">
        <f t="shared" si="28"/>
        <v>1.3483539014546917</v>
      </c>
      <c r="G261" s="12">
        <f t="shared" si="32"/>
        <v>0.48486168612926794</v>
      </c>
      <c r="H261" s="12">
        <f t="shared" si="33"/>
        <v>1.3967994610226415E-3</v>
      </c>
      <c r="I261" s="18">
        <f t="shared" si="29"/>
        <v>4.17481731141951E-4</v>
      </c>
      <c r="J261" s="12">
        <f>F261/ИТОГ!E$3</f>
        <v>1.1396692548664475</v>
      </c>
      <c r="K261" s="12">
        <f t="shared" si="30"/>
        <v>0.13073809300120018</v>
      </c>
      <c r="L261" s="12">
        <f t="shared" si="34"/>
        <v>1.7092448961590446E-2</v>
      </c>
      <c r="M261" s="18">
        <f t="shared" si="31"/>
        <v>2.3874723497106543E-5</v>
      </c>
    </row>
    <row r="262" spans="1:13" x14ac:dyDescent="0.2">
      <c r="A262" s="4">
        <v>260</v>
      </c>
      <c r="B262" s="1" t="str">
        <f>'Исходные данные'!A512</f>
        <v>23.03.2015</v>
      </c>
      <c r="C262" s="1">
        <f>'Исходные данные'!B512</f>
        <v>1556.59</v>
      </c>
      <c r="D262" s="5" t="str">
        <f>'Исходные данные'!A264</f>
        <v>21.03.2016</v>
      </c>
      <c r="E262" s="1">
        <f>'Исходные данные'!B264</f>
        <v>2089.36</v>
      </c>
      <c r="F262" s="12">
        <f t="shared" si="28"/>
        <v>1.3422673921841977</v>
      </c>
      <c r="G262" s="12">
        <f t="shared" si="32"/>
        <v>0.48350841482228801</v>
      </c>
      <c r="H262" s="12">
        <f t="shared" si="33"/>
        <v>1.3929009293665376E-3</v>
      </c>
      <c r="I262" s="18">
        <f t="shared" si="29"/>
        <v>4.1001469047794635E-4</v>
      </c>
      <c r="J262" s="12">
        <f>F262/ИТОГ!E$3</f>
        <v>1.1345247542442014</v>
      </c>
      <c r="K262" s="12">
        <f t="shared" si="30"/>
        <v>0.12621384451862538</v>
      </c>
      <c r="L262" s="12">
        <f t="shared" si="34"/>
        <v>1.5929934548171723E-2</v>
      </c>
      <c r="M262" s="18">
        <f t="shared" si="31"/>
        <v>2.2188820636896509E-5</v>
      </c>
    </row>
    <row r="263" spans="1:13" x14ac:dyDescent="0.2">
      <c r="A263" s="4">
        <v>261</v>
      </c>
      <c r="B263" s="1" t="str">
        <f>'Исходные данные'!A513</f>
        <v>20.03.2015</v>
      </c>
      <c r="C263" s="1">
        <f>'Исходные данные'!B513</f>
        <v>1544.73</v>
      </c>
      <c r="D263" s="5" t="str">
        <f>'Исходные данные'!A265</f>
        <v>18.03.2016</v>
      </c>
      <c r="E263" s="1">
        <f>'Исходные данные'!B265</f>
        <v>2121.81</v>
      </c>
      <c r="F263" s="12">
        <f t="shared" si="28"/>
        <v>1.3735798489056339</v>
      </c>
      <c r="G263" s="12">
        <f t="shared" si="32"/>
        <v>0.48215892055788057</v>
      </c>
      <c r="H263" s="12">
        <f t="shared" si="33"/>
        <v>1.3890132786919182E-3</v>
      </c>
      <c r="I263" s="18">
        <f t="shared" si="29"/>
        <v>4.4090109526601692E-4</v>
      </c>
      <c r="J263" s="12">
        <f>F263/ИТОГ!E$3</f>
        <v>1.160990984053198</v>
      </c>
      <c r="K263" s="12">
        <f t="shared" si="30"/>
        <v>0.14927393701221472</v>
      </c>
      <c r="L263" s="12">
        <f t="shared" si="34"/>
        <v>2.2282708271126623E-2</v>
      </c>
      <c r="M263" s="18">
        <f t="shared" si="31"/>
        <v>3.0950977673813116E-5</v>
      </c>
    </row>
    <row r="264" spans="1:13" x14ac:dyDescent="0.2">
      <c r="A264" s="4">
        <v>262</v>
      </c>
      <c r="B264" s="1" t="str">
        <f>'Исходные данные'!A514</f>
        <v>19.03.2015</v>
      </c>
      <c r="C264" s="1">
        <f>'Исходные данные'!B514</f>
        <v>1560.3</v>
      </c>
      <c r="D264" s="5" t="str">
        <f>'Исходные данные'!A266</f>
        <v>17.03.2016</v>
      </c>
      <c r="E264" s="1">
        <f>'Исходные данные'!B266</f>
        <v>2092.2600000000002</v>
      </c>
      <c r="F264" s="12">
        <f t="shared" si="28"/>
        <v>1.3409344356854453</v>
      </c>
      <c r="G264" s="12">
        <f t="shared" si="32"/>
        <v>0.48081319279414592</v>
      </c>
      <c r="H264" s="12">
        <f t="shared" si="33"/>
        <v>1.3851364786294637E-3</v>
      </c>
      <c r="I264" s="18">
        <f t="shared" si="29"/>
        <v>4.063529330188478E-4</v>
      </c>
      <c r="J264" s="12">
        <f>F264/ИТОГ!E$3</f>
        <v>1.1333980993370116</v>
      </c>
      <c r="K264" s="12">
        <f t="shared" si="30"/>
        <v>0.12522028779504227</v>
      </c>
      <c r="L264" s="12">
        <f t="shared" si="34"/>
        <v>1.5680120475473191E-2</v>
      </c>
      <c r="M264" s="18">
        <f t="shared" si="31"/>
        <v>2.1719106859882688E-5</v>
      </c>
    </row>
    <row r="265" spans="1:13" x14ac:dyDescent="0.2">
      <c r="A265" s="4">
        <v>263</v>
      </c>
      <c r="B265" s="1" t="str">
        <f>'Исходные данные'!A515</f>
        <v>18.03.2015</v>
      </c>
      <c r="C265" s="1">
        <f>'Исходные данные'!B515</f>
        <v>1552.76</v>
      </c>
      <c r="D265" s="5" t="str">
        <f>'Исходные данные'!A267</f>
        <v>16.03.2016</v>
      </c>
      <c r="E265" s="1">
        <f>'Исходные данные'!B267</f>
        <v>2055.3200000000002</v>
      </c>
      <c r="F265" s="12">
        <f t="shared" si="28"/>
        <v>1.3236559416780445</v>
      </c>
      <c r="G265" s="12">
        <f t="shared" si="32"/>
        <v>0.47947122101860684</v>
      </c>
      <c r="H265" s="12">
        <f t="shared" si="33"/>
        <v>1.3812704988946144E-3</v>
      </c>
      <c r="I265" s="18">
        <f t="shared" si="29"/>
        <v>3.8730487892116332E-4</v>
      </c>
      <c r="J265" s="12">
        <f>F265/ИТОГ!E$3</f>
        <v>1.118793796735607</v>
      </c>
      <c r="K265" s="12">
        <f t="shared" si="30"/>
        <v>0.11225113776076387</v>
      </c>
      <c r="L265" s="12">
        <f t="shared" si="34"/>
        <v>1.260031792858597E-2</v>
      </c>
      <c r="M265" s="18">
        <f t="shared" si="31"/>
        <v>1.7404447431448697E-5</v>
      </c>
    </row>
    <row r="266" spans="1:13" x14ac:dyDescent="0.2">
      <c r="A266" s="4">
        <v>264</v>
      </c>
      <c r="B266" s="1" t="str">
        <f>'Исходные данные'!A516</f>
        <v>17.03.2015</v>
      </c>
      <c r="C266" s="1">
        <f>'Исходные данные'!B516</f>
        <v>1546.49</v>
      </c>
      <c r="D266" s="5" t="str">
        <f>'Исходные данные'!A268</f>
        <v>15.03.2016</v>
      </c>
      <c r="E266" s="1">
        <f>'Исходные данные'!B268</f>
        <v>2080.02</v>
      </c>
      <c r="F266" s="12">
        <f t="shared" si="28"/>
        <v>1.3449941480384613</v>
      </c>
      <c r="G266" s="12">
        <f t="shared" si="32"/>
        <v>0.47813299474812748</v>
      </c>
      <c r="H266" s="12">
        <f t="shared" si="33"/>
        <v>1.3774153092873385E-3</v>
      </c>
      <c r="I266" s="18">
        <f t="shared" si="29"/>
        <v>4.0825165815104825E-4</v>
      </c>
      <c r="J266" s="12">
        <f>F266/ИТОГ!E$3</f>
        <v>1.1368294902703135</v>
      </c>
      <c r="K266" s="12">
        <f t="shared" si="30"/>
        <v>0.12824323894062856</v>
      </c>
      <c r="L266" s="12">
        <f t="shared" si="34"/>
        <v>1.6446328333983126E-2</v>
      </c>
      <c r="M266" s="18">
        <f t="shared" si="31"/>
        <v>2.2653424428794486E-5</v>
      </c>
    </row>
    <row r="267" spans="1:13" x14ac:dyDescent="0.2">
      <c r="A267" s="4">
        <v>265</v>
      </c>
      <c r="B267" s="1" t="str">
        <f>'Исходные данные'!A517</f>
        <v>16.03.2015</v>
      </c>
      <c r="C267" s="1">
        <f>'Исходные данные'!B517</f>
        <v>1529.8</v>
      </c>
      <c r="D267" s="5" t="str">
        <f>'Исходные данные'!A269</f>
        <v>14.03.2016</v>
      </c>
      <c r="E267" s="1">
        <f>'Исходные данные'!B269</f>
        <v>2058.79</v>
      </c>
      <c r="F267" s="12">
        <f t="shared" si="28"/>
        <v>1.3457902993855406</v>
      </c>
      <c r="G267" s="12">
        <f t="shared" si="32"/>
        <v>0.47679850352883052</v>
      </c>
      <c r="H267" s="12">
        <f t="shared" si="33"/>
        <v>1.373570879691892E-3</v>
      </c>
      <c r="I267" s="18">
        <f t="shared" si="29"/>
        <v>4.0792503537720784E-4</v>
      </c>
      <c r="J267" s="12">
        <f>F267/ИТОГ!E$3</f>
        <v>1.1375024213246219</v>
      </c>
      <c r="K267" s="12">
        <f t="shared" si="30"/>
        <v>0.12883500047773311</v>
      </c>
      <c r="L267" s="12">
        <f t="shared" si="34"/>
        <v>1.6598457348097468E-2</v>
      </c>
      <c r="M267" s="18">
        <f t="shared" si="31"/>
        <v>2.2799157661154588E-5</v>
      </c>
    </row>
    <row r="268" spans="1:13" x14ac:dyDescent="0.2">
      <c r="A268" s="4">
        <v>266</v>
      </c>
      <c r="B268" s="1" t="str">
        <f>'Исходные данные'!A518</f>
        <v>13.03.2015</v>
      </c>
      <c r="C268" s="1">
        <f>'Исходные данные'!B518</f>
        <v>1524.02</v>
      </c>
      <c r="D268" s="5" t="str">
        <f>'Исходные данные'!A270</f>
        <v>11.03.2016</v>
      </c>
      <c r="E268" s="1">
        <f>'Исходные данные'!B270</f>
        <v>2055.15</v>
      </c>
      <c r="F268" s="12">
        <f t="shared" si="28"/>
        <v>1.348505925119093</v>
      </c>
      <c r="G268" s="12">
        <f t="shared" si="32"/>
        <v>0.47546773693601607</v>
      </c>
      <c r="H268" s="12">
        <f t="shared" si="33"/>
        <v>1.3697371800765864E-3</v>
      </c>
      <c r="I268" s="18">
        <f t="shared" si="29"/>
        <v>4.0954766026631467E-4</v>
      </c>
      <c r="J268" s="12">
        <f>F268/ИТОГ!E$3</f>
        <v>1.1397977498380891</v>
      </c>
      <c r="K268" s="12">
        <f t="shared" si="30"/>
        <v>0.13085083424422977</v>
      </c>
      <c r="L268" s="12">
        <f t="shared" si="34"/>
        <v>1.7121940822410874E-2</v>
      </c>
      <c r="M268" s="18">
        <f t="shared" si="31"/>
        <v>2.3452558939527259E-5</v>
      </c>
    </row>
    <row r="269" spans="1:13" x14ac:dyDescent="0.2">
      <c r="A269" s="4">
        <v>267</v>
      </c>
      <c r="B269" s="1" t="str">
        <f>'Исходные данные'!A519</f>
        <v>12.03.2015</v>
      </c>
      <c r="C269" s="1">
        <f>'Исходные данные'!B519</f>
        <v>1544.06</v>
      </c>
      <c r="D269" s="5" t="str">
        <f>'Исходные данные'!A271</f>
        <v>10.03.2016</v>
      </c>
      <c r="E269" s="1">
        <f>'Исходные данные'!B271</f>
        <v>2043.68</v>
      </c>
      <c r="F269" s="12">
        <f t="shared" si="28"/>
        <v>1.3235755087237544</v>
      </c>
      <c r="G269" s="12">
        <f t="shared" si="32"/>
        <v>0.47414068457407987</v>
      </c>
      <c r="H269" s="12">
        <f t="shared" si="33"/>
        <v>1.3659141804935526E-3</v>
      </c>
      <c r="I269" s="18">
        <f t="shared" si="29"/>
        <v>3.8291600136608917E-4</v>
      </c>
      <c r="J269" s="12">
        <f>F269/ИТОГ!E$3</f>
        <v>1.1187258123844781</v>
      </c>
      <c r="K269" s="12">
        <f t="shared" si="30"/>
        <v>0.11219037015821622</v>
      </c>
      <c r="L269" s="12">
        <f t="shared" si="34"/>
        <v>1.2586679156237552E-2</v>
      </c>
      <c r="M269" s="18">
        <f t="shared" si="31"/>
        <v>1.7192323544827497E-5</v>
      </c>
    </row>
    <row r="270" spans="1:13" x14ac:dyDescent="0.2">
      <c r="A270" s="4">
        <v>268</v>
      </c>
      <c r="B270" s="1" t="str">
        <f>'Исходные данные'!A520</f>
        <v>11.03.2015</v>
      </c>
      <c r="C270" s="1">
        <f>'Исходные данные'!B520</f>
        <v>1533.53</v>
      </c>
      <c r="D270" s="5" t="str">
        <f>'Исходные данные'!A272</f>
        <v>09.03.2016</v>
      </c>
      <c r="E270" s="1">
        <f>'Исходные данные'!B272</f>
        <v>2039.43</v>
      </c>
      <c r="F270" s="12">
        <f t="shared" si="28"/>
        <v>1.3298924703135904</v>
      </c>
      <c r="G270" s="12">
        <f t="shared" si="32"/>
        <v>0.47281733607643256</v>
      </c>
      <c r="H270" s="12">
        <f t="shared" si="33"/>
        <v>1.3621018510785075E-3</v>
      </c>
      <c r="I270" s="18">
        <f t="shared" si="29"/>
        <v>3.8833263555163689E-4</v>
      </c>
      <c r="J270" s="12">
        <f>F270/ИТОГ!E$3</f>
        <v>1.1240650982354266</v>
      </c>
      <c r="K270" s="12">
        <f t="shared" si="30"/>
        <v>0.11695166637395998</v>
      </c>
      <c r="L270" s="12">
        <f t="shared" si="34"/>
        <v>1.3677692267646023E-2</v>
      </c>
      <c r="M270" s="18">
        <f t="shared" si="31"/>
        <v>1.8630409956242838E-5</v>
      </c>
    </row>
    <row r="271" spans="1:13" x14ac:dyDescent="0.2">
      <c r="A271" s="4">
        <v>269</v>
      </c>
      <c r="B271" s="1" t="str">
        <f>'Исходные данные'!A521</f>
        <v>10.03.2015</v>
      </c>
      <c r="C271" s="1">
        <f>'Исходные данные'!B521</f>
        <v>1553.07</v>
      </c>
      <c r="D271" s="5" t="str">
        <f>'Исходные данные'!A273</f>
        <v>04.03.2016</v>
      </c>
      <c r="E271" s="1">
        <f>'Исходные данные'!B273</f>
        <v>2095.5700000000002</v>
      </c>
      <c r="F271" s="12">
        <f t="shared" si="28"/>
        <v>1.3493081445137696</v>
      </c>
      <c r="G271" s="12">
        <f t="shared" si="32"/>
        <v>0.47149768110541806</v>
      </c>
      <c r="H271" s="12">
        <f t="shared" si="33"/>
        <v>1.3583001620505206E-3</v>
      </c>
      <c r="I271" s="18">
        <f t="shared" si="29"/>
        <v>4.0693582892417711E-4</v>
      </c>
      <c r="J271" s="12">
        <f>F271/ИТОГ!E$3</f>
        <v>1.1404758097886587</v>
      </c>
      <c r="K271" s="12">
        <f t="shared" si="30"/>
        <v>0.13144555233644481</v>
      </c>
      <c r="L271" s="12">
        <f t="shared" si="34"/>
        <v>1.7277933229033031E-2</v>
      </c>
      <c r="M271" s="18">
        <f t="shared" si="31"/>
        <v>2.3468619504893639E-5</v>
      </c>
    </row>
    <row r="272" spans="1:13" x14ac:dyDescent="0.2">
      <c r="A272" s="4">
        <v>270</v>
      </c>
      <c r="B272" s="1" t="str">
        <f>'Исходные данные'!A522</f>
        <v>06.03.2015</v>
      </c>
      <c r="C272" s="1">
        <f>'Исходные данные'!B522</f>
        <v>1587.43</v>
      </c>
      <c r="D272" s="5" t="str">
        <f>'Исходные данные'!A274</f>
        <v>03.03.2016</v>
      </c>
      <c r="E272" s="1">
        <f>'Исходные данные'!B274</f>
        <v>2093.79</v>
      </c>
      <c r="F272" s="12">
        <f t="shared" si="28"/>
        <v>1.3189809944375499</v>
      </c>
      <c r="G272" s="12">
        <f t="shared" si="32"/>
        <v>0.47018170935223358</v>
      </c>
      <c r="H272" s="12">
        <f t="shared" si="33"/>
        <v>1.3545090837117817E-3</v>
      </c>
      <c r="I272" s="18">
        <f t="shared" si="29"/>
        <v>3.7500865966085385E-4</v>
      </c>
      <c r="J272" s="12">
        <f>F272/ИТОГ!E$3</f>
        <v>1.1148423907787832</v>
      </c>
      <c r="K272" s="12">
        <f t="shared" si="30"/>
        <v>0.10871304135909644</v>
      </c>
      <c r="L272" s="12">
        <f t="shared" si="34"/>
        <v>1.1818525361544596E-2</v>
      </c>
      <c r="M272" s="18">
        <f t="shared" si="31"/>
        <v>1.6008299958290225E-5</v>
      </c>
    </row>
    <row r="273" spans="1:13" x14ac:dyDescent="0.2">
      <c r="A273" s="4">
        <v>271</v>
      </c>
      <c r="B273" s="1" t="str">
        <f>'Исходные данные'!A523</f>
        <v>05.03.2015</v>
      </c>
      <c r="C273" s="1">
        <f>'Исходные данные'!B523</f>
        <v>1586.04</v>
      </c>
      <c r="D273" s="5" t="str">
        <f>'Исходные данные'!A275</f>
        <v>02.03.2016</v>
      </c>
      <c r="E273" s="1">
        <f>'Исходные данные'!B275</f>
        <v>2075.16</v>
      </c>
      <c r="F273" s="12">
        <f t="shared" si="28"/>
        <v>1.3083907089354618</v>
      </c>
      <c r="G273" s="12">
        <f t="shared" si="32"/>
        <v>0.46886941053684816</v>
      </c>
      <c r="H273" s="12">
        <f t="shared" si="33"/>
        <v>1.3507285864473673E-3</v>
      </c>
      <c r="I273" s="18">
        <f t="shared" si="29"/>
        <v>3.6307302853531934E-4</v>
      </c>
      <c r="J273" s="12">
        <f>F273/ИТОГ!E$3</f>
        <v>1.1058911630825781</v>
      </c>
      <c r="K273" s="12">
        <f t="shared" si="30"/>
        <v>0.10065149236517897</v>
      </c>
      <c r="L273" s="12">
        <f t="shared" si="34"/>
        <v>1.0130722915337663E-2</v>
      </c>
      <c r="M273" s="18">
        <f t="shared" si="31"/>
        <v>1.3683857043123994E-5</v>
      </c>
    </row>
    <row r="274" spans="1:13" x14ac:dyDescent="0.2">
      <c r="A274" s="4">
        <v>272</v>
      </c>
      <c r="B274" s="1" t="str">
        <f>'Исходные данные'!A524</f>
        <v>04.03.2015</v>
      </c>
      <c r="C274" s="1">
        <f>'Исходные данные'!B524</f>
        <v>1608.8</v>
      </c>
      <c r="D274" s="5" t="str">
        <f>'Исходные данные'!A276</f>
        <v>01.03.2016</v>
      </c>
      <c r="E274" s="1">
        <f>'Исходные данные'!B276</f>
        <v>2086.71</v>
      </c>
      <c r="F274" s="12">
        <f t="shared" si="28"/>
        <v>1.2970599204375932</v>
      </c>
      <c r="G274" s="12">
        <f t="shared" si="32"/>
        <v>0.4675607744079236</v>
      </c>
      <c r="H274" s="12">
        <f t="shared" si="33"/>
        <v>1.3469586407250129E-3</v>
      </c>
      <c r="I274" s="18">
        <f t="shared" si="29"/>
        <v>3.5034408189664245E-4</v>
      </c>
      <c r="J274" s="12">
        <f>F274/ИТОГ!E$3</f>
        <v>1.0963140399916125</v>
      </c>
      <c r="K274" s="12">
        <f t="shared" si="30"/>
        <v>9.1953680322192199E-2</v>
      </c>
      <c r="L274" s="12">
        <f t="shared" si="34"/>
        <v>8.4554793247959021E-3</v>
      </c>
      <c r="M274" s="18">
        <f t="shared" si="31"/>
        <v>1.1389180938005537E-5</v>
      </c>
    </row>
    <row r="275" spans="1:13" x14ac:dyDescent="0.2">
      <c r="A275" s="4">
        <v>273</v>
      </c>
      <c r="B275" s="1" t="str">
        <f>'Исходные данные'!A525</f>
        <v>03.03.2015</v>
      </c>
      <c r="C275" s="1">
        <f>'Исходные данные'!B525</f>
        <v>1608.41</v>
      </c>
      <c r="D275" s="5" t="str">
        <f>'Исходные данные'!A277</f>
        <v>29.02.2016</v>
      </c>
      <c r="E275" s="1">
        <f>'Исходные данные'!B277</f>
        <v>2095.0100000000002</v>
      </c>
      <c r="F275" s="12">
        <f t="shared" si="28"/>
        <v>1.3025348014498792</v>
      </c>
      <c r="G275" s="12">
        <f t="shared" si="32"/>
        <v>0.46625579074273271</v>
      </c>
      <c r="H275" s="12">
        <f t="shared" si="33"/>
        <v>1.3431992170948768E-3</v>
      </c>
      <c r="I275" s="18">
        <f t="shared" si="29"/>
        <v>3.5502395790853759E-4</v>
      </c>
      <c r="J275" s="12">
        <f>F275/ИТОГ!E$3</f>
        <v>1.1009415740218274</v>
      </c>
      <c r="K275" s="12">
        <f t="shared" si="30"/>
        <v>9.616579004894231E-2</v>
      </c>
      <c r="L275" s="12">
        <f t="shared" si="34"/>
        <v>9.2478591757372362E-3</v>
      </c>
      <c r="M275" s="18">
        <f t="shared" si="31"/>
        <v>1.2421717204653929E-5</v>
      </c>
    </row>
    <row r="276" spans="1:13" x14ac:dyDescent="0.2">
      <c r="A276" s="4">
        <v>274</v>
      </c>
      <c r="B276" s="1" t="str">
        <f>'Исходные данные'!A526</f>
        <v>02.03.2015</v>
      </c>
      <c r="C276" s="1">
        <f>'Исходные данные'!B526</f>
        <v>1586.76</v>
      </c>
      <c r="D276" s="5" t="str">
        <f>'Исходные данные'!A278</f>
        <v>26.02.2016</v>
      </c>
      <c r="E276" s="1">
        <f>'Исходные данные'!B278</f>
        <v>2097.59</v>
      </c>
      <c r="F276" s="12">
        <f t="shared" si="28"/>
        <v>1.321932743452066</v>
      </c>
      <c r="G276" s="12">
        <f t="shared" si="32"/>
        <v>0.4649544493470813</v>
      </c>
      <c r="H276" s="12">
        <f t="shared" si="33"/>
        <v>1.339450286189316E-3</v>
      </c>
      <c r="I276" s="18">
        <f t="shared" si="29"/>
        <v>3.7383369718421375E-4</v>
      </c>
      <c r="J276" s="12">
        <f>F276/ИТОГ!E$3</f>
        <v>1.1173372977882094</v>
      </c>
      <c r="K276" s="12">
        <f t="shared" si="30"/>
        <v>0.11094844208523788</v>
      </c>
      <c r="L276" s="12">
        <f t="shared" si="34"/>
        <v>1.2309556801141366E-2</v>
      </c>
      <c r="M276" s="18">
        <f t="shared" si="31"/>
        <v>1.6488039380152444E-5</v>
      </c>
    </row>
    <row r="277" spans="1:13" x14ac:dyDescent="0.2">
      <c r="A277" s="4">
        <v>275</v>
      </c>
      <c r="B277" s="1" t="str">
        <f>'Исходные данные'!A527</f>
        <v>27.02.2015</v>
      </c>
      <c r="C277" s="1">
        <f>'Исходные данные'!B527</f>
        <v>1566.62</v>
      </c>
      <c r="D277" s="5" t="str">
        <f>'Исходные данные'!A279</f>
        <v>25.02.2016</v>
      </c>
      <c r="E277" s="1">
        <f>'Исходные данные'!B279</f>
        <v>2056.84</v>
      </c>
      <c r="F277" s="12">
        <f t="shared" si="28"/>
        <v>1.3129157038720305</v>
      </c>
      <c r="G277" s="12">
        <f t="shared" si="32"/>
        <v>0.46365674005522706</v>
      </c>
      <c r="H277" s="12">
        <f t="shared" si="33"/>
        <v>1.3357118187226522E-3</v>
      </c>
      <c r="I277" s="18">
        <f t="shared" si="29"/>
        <v>3.6364806637443963E-4</v>
      </c>
      <c r="J277" s="12">
        <f>F277/ИТОГ!E$3</f>
        <v>1.1097158248439078</v>
      </c>
      <c r="K277" s="12">
        <f t="shared" si="30"/>
        <v>0.10410396889301576</v>
      </c>
      <c r="L277" s="12">
        <f t="shared" si="34"/>
        <v>1.0837636339277977E-2</v>
      </c>
      <c r="M277" s="18">
        <f t="shared" si="31"/>
        <v>1.4475958945391694E-5</v>
      </c>
    </row>
    <row r="278" spans="1:13" x14ac:dyDescent="0.2">
      <c r="A278" s="4">
        <v>276</v>
      </c>
      <c r="B278" s="1" t="str">
        <f>'Исходные данные'!A528</f>
        <v>26.02.2015</v>
      </c>
      <c r="C278" s="1">
        <f>'Исходные данные'!B528</f>
        <v>1578.63</v>
      </c>
      <c r="D278" s="5" t="str">
        <f>'Исходные данные'!A280</f>
        <v>24.02.2016</v>
      </c>
      <c r="E278" s="1">
        <f>'Исходные данные'!B280</f>
        <v>2032</v>
      </c>
      <c r="F278" s="12">
        <f t="shared" si="28"/>
        <v>1.2871920589371797</v>
      </c>
      <c r="G278" s="12">
        <f t="shared" si="32"/>
        <v>0.46236265272980104</v>
      </c>
      <c r="H278" s="12">
        <f t="shared" si="33"/>
        <v>1.3319837854909454E-3</v>
      </c>
      <c r="I278" s="18">
        <f t="shared" si="29"/>
        <v>3.3627681880241562E-4</v>
      </c>
      <c r="J278" s="12">
        <f>F278/ИТОГ!E$3</f>
        <v>1.0879734267808163</v>
      </c>
      <c r="K278" s="12">
        <f t="shared" si="30"/>
        <v>8.4316724220791339E-2</v>
      </c>
      <c r="L278" s="12">
        <f t="shared" si="34"/>
        <v>7.1093099833249669E-3</v>
      </c>
      <c r="M278" s="18">
        <f t="shared" si="31"/>
        <v>9.4694856238177601E-6</v>
      </c>
    </row>
    <row r="279" spans="1:13" x14ac:dyDescent="0.2">
      <c r="A279" s="4">
        <v>277</v>
      </c>
      <c r="B279" s="1" t="str">
        <f>'Исходные данные'!A529</f>
        <v>25.02.2015</v>
      </c>
      <c r="C279" s="1">
        <f>'Исходные данные'!B529</f>
        <v>1583.11</v>
      </c>
      <c r="D279" s="5" t="str">
        <f>'Исходные данные'!A281</f>
        <v>20.02.2016</v>
      </c>
      <c r="E279" s="1">
        <f>'Исходные данные'!B281</f>
        <v>2051.2199999999998</v>
      </c>
      <c r="F279" s="12">
        <f t="shared" si="28"/>
        <v>1.2956901289234481</v>
      </c>
      <c r="G279" s="12">
        <f t="shared" si="32"/>
        <v>0.46107217726172789</v>
      </c>
      <c r="H279" s="12">
        <f t="shared" si="33"/>
        <v>1.3282661573717647E-3</v>
      </c>
      <c r="I279" s="18">
        <f t="shared" si="29"/>
        <v>3.4407867620087328E-4</v>
      </c>
      <c r="J279" s="12">
        <f>F279/ИТОГ!E$3</f>
        <v>1.0951562510219928</v>
      </c>
      <c r="K279" s="12">
        <f t="shared" si="30"/>
        <v>9.0897048085755092E-2</v>
      </c>
      <c r="L279" s="12">
        <f t="shared" si="34"/>
        <v>8.2622733507040583E-3</v>
      </c>
      <c r="M279" s="18">
        <f t="shared" si="31"/>
        <v>1.0974498074694815E-5</v>
      </c>
    </row>
    <row r="280" spans="1:13" x14ac:dyDescent="0.2">
      <c r="A280" s="4">
        <v>278</v>
      </c>
      <c r="B280" s="1" t="str">
        <f>'Исходные данные'!A530</f>
        <v>24.02.2015</v>
      </c>
      <c r="C280" s="1">
        <f>'Исходные данные'!B530</f>
        <v>1564.25</v>
      </c>
      <c r="D280" s="5" t="str">
        <f>'Исходные данные'!A282</f>
        <v>19.02.2016</v>
      </c>
      <c r="E280" s="1">
        <f>'Исходные данные'!B282</f>
        <v>2049.79</v>
      </c>
      <c r="F280" s="12">
        <f t="shared" si="28"/>
        <v>1.3103979542911939</v>
      </c>
      <c r="G280" s="12">
        <f t="shared" si="32"/>
        <v>0.45978530357014752</v>
      </c>
      <c r="H280" s="12">
        <f t="shared" si="33"/>
        <v>1.3245589053239623E-3</v>
      </c>
      <c r="I280" s="18">
        <f t="shared" si="29"/>
        <v>3.5806916519277995E-4</v>
      </c>
      <c r="J280" s="12">
        <f>F280/ИТОГ!E$3</f>
        <v>1.1075877472037301</v>
      </c>
      <c r="K280" s="12">
        <f t="shared" si="30"/>
        <v>0.10218444977941916</v>
      </c>
      <c r="L280" s="12">
        <f t="shared" si="34"/>
        <v>1.044166177672262E-2</v>
      </c>
      <c r="M280" s="18">
        <f t="shared" si="31"/>
        <v>1.3830596092738773E-5</v>
      </c>
    </row>
    <row r="281" spans="1:13" x14ac:dyDescent="0.2">
      <c r="A281" s="4">
        <v>279</v>
      </c>
      <c r="B281" s="1" t="str">
        <f>'Исходные данные'!A531</f>
        <v>20.02.2015</v>
      </c>
      <c r="C281" s="1">
        <f>'Исходные данные'!B531</f>
        <v>1603.77</v>
      </c>
      <c r="D281" s="5" t="str">
        <f>'Исходные данные'!A283</f>
        <v>18.02.2016</v>
      </c>
      <c r="E281" s="1">
        <f>'Исходные данные'!B283</f>
        <v>2049.08</v>
      </c>
      <c r="F281" s="12">
        <f t="shared" si="28"/>
        <v>1.2776645030147715</v>
      </c>
      <c r="G281" s="12">
        <f t="shared" si="32"/>
        <v>0.45850202160233561</v>
      </c>
      <c r="H281" s="12">
        <f t="shared" si="33"/>
        <v>1.3208620003874441E-3</v>
      </c>
      <c r="I281" s="18">
        <f t="shared" si="29"/>
        <v>3.2365584089549121E-4</v>
      </c>
      <c r="J281" s="12">
        <f>F281/ИТОГ!E$3</f>
        <v>1.0799204500756094</v>
      </c>
      <c r="K281" s="12">
        <f t="shared" si="30"/>
        <v>7.6887381085894768E-2</v>
      </c>
      <c r="L281" s="12">
        <f t="shared" si="34"/>
        <v>5.9116693702475961E-3</v>
      </c>
      <c r="M281" s="18">
        <f t="shared" si="31"/>
        <v>7.8084994300144213E-6</v>
      </c>
    </row>
    <row r="282" spans="1:13" x14ac:dyDescent="0.2">
      <c r="A282" s="4">
        <v>280</v>
      </c>
      <c r="B282" s="1" t="str">
        <f>'Исходные данные'!A532</f>
        <v>19.02.2015</v>
      </c>
      <c r="C282" s="1">
        <f>'Исходные данные'!B532</f>
        <v>1630.78</v>
      </c>
      <c r="D282" s="5" t="str">
        <f>'Исходные данные'!A284</f>
        <v>17.02.2016</v>
      </c>
      <c r="E282" s="1">
        <f>'Исходные данные'!B284</f>
        <v>1999.02</v>
      </c>
      <c r="F282" s="12">
        <f t="shared" si="28"/>
        <v>1.2258060559977435</v>
      </c>
      <c r="G282" s="12">
        <f t="shared" si="32"/>
        <v>0.45722232133362578</v>
      </c>
      <c r="H282" s="12">
        <f t="shared" si="33"/>
        <v>1.3171754136829467E-3</v>
      </c>
      <c r="I282" s="18">
        <f t="shared" si="29"/>
        <v>2.6817511299176861E-4</v>
      </c>
      <c r="J282" s="12">
        <f>F282/ИТОГ!E$3</f>
        <v>1.0360881315673418</v>
      </c>
      <c r="K282" s="12">
        <f t="shared" si="30"/>
        <v>3.5452209299568049E-2</v>
      </c>
      <c r="L282" s="12">
        <f t="shared" si="34"/>
        <v>1.256859144220373E-3</v>
      </c>
      <c r="M282" s="18">
        <f t="shared" si="31"/>
        <v>1.6555039632296642E-6</v>
      </c>
    </row>
    <row r="283" spans="1:13" x14ac:dyDescent="0.2">
      <c r="A283" s="4">
        <v>281</v>
      </c>
      <c r="B283" s="1" t="str">
        <f>'Исходные данные'!A533</f>
        <v>18.02.2015</v>
      </c>
      <c r="C283" s="1">
        <f>'Исходные данные'!B533</f>
        <v>1634.81</v>
      </c>
      <c r="D283" s="5" t="str">
        <f>'Исходные данные'!A285</f>
        <v>16.02.2016</v>
      </c>
      <c r="E283" s="1">
        <f>'Исходные данные'!B285</f>
        <v>2031.92</v>
      </c>
      <c r="F283" s="12">
        <f t="shared" si="28"/>
        <v>1.2429089618977129</v>
      </c>
      <c r="G283" s="12">
        <f t="shared" si="32"/>
        <v>0.45594619276733067</v>
      </c>
      <c r="H283" s="12">
        <f t="shared" si="33"/>
        <v>1.3134991164118082E-3</v>
      </c>
      <c r="I283" s="18">
        <f t="shared" si="29"/>
        <v>2.8562638452623223E-4</v>
      </c>
      <c r="J283" s="12">
        <f>F283/ИТОГ!E$3</f>
        <v>1.0505440218214066</v>
      </c>
      <c r="K283" s="12">
        <f t="shared" si="30"/>
        <v>4.9308146014057697E-2</v>
      </c>
      <c r="L283" s="12">
        <f t="shared" si="34"/>
        <v>2.4312932633436249E-3</v>
      </c>
      <c r="M283" s="18">
        <f t="shared" si="31"/>
        <v>3.1935015531398329E-6</v>
      </c>
    </row>
    <row r="284" spans="1:13" x14ac:dyDescent="0.2">
      <c r="A284" s="4">
        <v>282</v>
      </c>
      <c r="B284" s="1" t="str">
        <f>'Исходные данные'!A534</f>
        <v>17.02.2015</v>
      </c>
      <c r="C284" s="1">
        <f>'Исходные данные'!B534</f>
        <v>1629.28</v>
      </c>
      <c r="D284" s="5" t="str">
        <f>'Исходные данные'!A286</f>
        <v>15.02.2016</v>
      </c>
      <c r="E284" s="1">
        <f>'Исходные данные'!B286</f>
        <v>1998.61</v>
      </c>
      <c r="F284" s="12">
        <f t="shared" si="28"/>
        <v>1.2266829519787881</v>
      </c>
      <c r="G284" s="12">
        <f t="shared" si="32"/>
        <v>0.45467362593466432</v>
      </c>
      <c r="H284" s="12">
        <f t="shared" si="33"/>
        <v>1.3098330798557464E-3</v>
      </c>
      <c r="I284" s="18">
        <f t="shared" si="29"/>
        <v>2.6761689465862147E-4</v>
      </c>
      <c r="J284" s="12">
        <f>F284/ИТОГ!E$3</f>
        <v>1.0368293104138111</v>
      </c>
      <c r="K284" s="12">
        <f t="shared" si="30"/>
        <v>3.6167316291331443E-2</v>
      </c>
      <c r="L284" s="12">
        <f t="shared" si="34"/>
        <v>1.3080747677172023E-3</v>
      </c>
      <c r="M284" s="18">
        <f t="shared" si="31"/>
        <v>1.7133596016806133E-6</v>
      </c>
    </row>
    <row r="285" spans="1:13" x14ac:dyDescent="0.2">
      <c r="A285" s="4">
        <v>283</v>
      </c>
      <c r="B285" s="1" t="str">
        <f>'Исходные данные'!A535</f>
        <v>16.02.2015</v>
      </c>
      <c r="C285" s="1">
        <f>'Исходные данные'!B535</f>
        <v>1672.6</v>
      </c>
      <c r="D285" s="5" t="str">
        <f>'Исходные данные'!A287</f>
        <v>12.02.2016</v>
      </c>
      <c r="E285" s="1">
        <f>'Исходные данные'!B287</f>
        <v>2009.49</v>
      </c>
      <c r="F285" s="12">
        <f t="shared" si="28"/>
        <v>1.2014169556379291</v>
      </c>
      <c r="G285" s="12">
        <f t="shared" si="32"/>
        <v>0.45340461089466422</v>
      </c>
      <c r="H285" s="12">
        <f t="shared" si="33"/>
        <v>1.3061772753766331E-3</v>
      </c>
      <c r="I285" s="18">
        <f t="shared" si="29"/>
        <v>2.3968569380200368E-4</v>
      </c>
      <c r="J285" s="12">
        <f>F285/ИТОГ!E$3</f>
        <v>1.0154737307012598</v>
      </c>
      <c r="K285" s="12">
        <f t="shared" si="30"/>
        <v>1.5355233364232765E-2</v>
      </c>
      <c r="L285" s="12">
        <f t="shared" si="34"/>
        <v>2.3578319167004435E-4</v>
      </c>
      <c r="M285" s="18">
        <f t="shared" si="31"/>
        <v>3.0797464687518498E-7</v>
      </c>
    </row>
    <row r="286" spans="1:13" x14ac:dyDescent="0.2">
      <c r="A286" s="4">
        <v>284</v>
      </c>
      <c r="B286" s="1" t="str">
        <f>'Исходные данные'!A536</f>
        <v>13.02.2015</v>
      </c>
      <c r="C286" s="1">
        <f>'Исходные данные'!B536</f>
        <v>1647.05</v>
      </c>
      <c r="D286" s="5" t="str">
        <f>'Исходные данные'!A288</f>
        <v>11.02.2016</v>
      </c>
      <c r="E286" s="1">
        <f>'Исходные данные'!B288</f>
        <v>2011.78</v>
      </c>
      <c r="F286" s="12">
        <f t="shared" si="28"/>
        <v>1.2214444005950031</v>
      </c>
      <c r="G286" s="12">
        <f t="shared" si="32"/>
        <v>0.45213913773411296</v>
      </c>
      <c r="H286" s="12">
        <f t="shared" si="33"/>
        <v>1.3025316744162691E-3</v>
      </c>
      <c r="I286" s="18">
        <f t="shared" si="29"/>
        <v>2.6055074256564284E-4</v>
      </c>
      <c r="J286" s="12">
        <f>F286/ИТОГ!E$3</f>
        <v>1.0324015292906974</v>
      </c>
      <c r="K286" s="12">
        <f t="shared" si="30"/>
        <v>3.1887670157909435E-2</v>
      </c>
      <c r="L286" s="12">
        <f t="shared" si="34"/>
        <v>1.0168235080996223E-3</v>
      </c>
      <c r="M286" s="18">
        <f t="shared" si="31"/>
        <v>1.3244448265908258E-6</v>
      </c>
    </row>
    <row r="287" spans="1:13" x14ac:dyDescent="0.2">
      <c r="A287" s="4">
        <v>285</v>
      </c>
      <c r="B287" s="1" t="str">
        <f>'Исходные данные'!A537</f>
        <v>12.02.2015</v>
      </c>
      <c r="C287" s="1">
        <f>'Исходные данные'!B537</f>
        <v>1580.51</v>
      </c>
      <c r="D287" s="5" t="str">
        <f>'Исходные данные'!A289</f>
        <v>10.02.2016</v>
      </c>
      <c r="E287" s="1">
        <f>'Исходные данные'!B289</f>
        <v>2018.45</v>
      </c>
      <c r="F287" s="12">
        <f t="shared" si="28"/>
        <v>1.2770877754648817</v>
      </c>
      <c r="G287" s="12">
        <f t="shared" si="32"/>
        <v>0.45087719656746228</v>
      </c>
      <c r="H287" s="12">
        <f t="shared" si="33"/>
        <v>1.2988962484961645E-3</v>
      </c>
      <c r="I287" s="18">
        <f t="shared" si="29"/>
        <v>3.1768704538734496E-4</v>
      </c>
      <c r="J287" s="12">
        <f>F287/ИТОГ!E$3</f>
        <v>1.0794329826115152</v>
      </c>
      <c r="K287" s="12">
        <f t="shared" si="30"/>
        <v>7.6435887166468763E-2</v>
      </c>
      <c r="L287" s="12">
        <f t="shared" si="34"/>
        <v>5.8424448469251312E-3</v>
      </c>
      <c r="M287" s="18">
        <f t="shared" si="31"/>
        <v>7.5887296937168007E-6</v>
      </c>
    </row>
    <row r="288" spans="1:13" x14ac:dyDescent="0.2">
      <c r="A288" s="4">
        <v>286</v>
      </c>
      <c r="B288" s="1" t="str">
        <f>'Исходные данные'!A538</f>
        <v>11.02.2015</v>
      </c>
      <c r="C288" s="1">
        <f>'Исходные данные'!B538</f>
        <v>1558.38</v>
      </c>
      <c r="D288" s="5" t="str">
        <f>'Исходные данные'!A290</f>
        <v>09.02.2016</v>
      </c>
      <c r="E288" s="1">
        <f>'Исходные данные'!B290</f>
        <v>2037.41</v>
      </c>
      <c r="F288" s="12">
        <f t="shared" si="28"/>
        <v>1.3073897252274798</v>
      </c>
      <c r="G288" s="12">
        <f t="shared" si="32"/>
        <v>0.44961877753675411</v>
      </c>
      <c r="H288" s="12">
        <f t="shared" si="33"/>
        <v>1.2952709692173124E-3</v>
      </c>
      <c r="I288" s="18">
        <f t="shared" si="29"/>
        <v>3.4717481090933025E-4</v>
      </c>
      <c r="J288" s="12">
        <f>F288/ИТОГ!E$3</f>
        <v>1.1050451015586868</v>
      </c>
      <c r="K288" s="12">
        <f t="shared" si="30"/>
        <v>9.9886150026984699E-2</v>
      </c>
      <c r="L288" s="12">
        <f t="shared" si="34"/>
        <v>9.977242967213279E-3</v>
      </c>
      <c r="M288" s="18">
        <f t="shared" si="31"/>
        <v>1.2923233168258957E-5</v>
      </c>
    </row>
    <row r="289" spans="1:13" x14ac:dyDescent="0.2">
      <c r="A289" s="4">
        <v>287</v>
      </c>
      <c r="B289" s="1" t="str">
        <f>'Исходные данные'!A539</f>
        <v>10.02.2015</v>
      </c>
      <c r="C289" s="1">
        <f>'Исходные данные'!B539</f>
        <v>1554.75</v>
      </c>
      <c r="D289" s="5" t="str">
        <f>'Исходные данные'!A291</f>
        <v>08.02.2016</v>
      </c>
      <c r="E289" s="1">
        <f>'Исходные данные'!B291</f>
        <v>2072.4299999999998</v>
      </c>
      <c r="F289" s="12">
        <f t="shared" si="28"/>
        <v>1.3329667149059332</v>
      </c>
      <c r="G289" s="12">
        <f t="shared" si="32"/>
        <v>0.44836387081154494</v>
      </c>
      <c r="H289" s="12">
        <f t="shared" si="33"/>
        <v>1.2916558082599696E-3</v>
      </c>
      <c r="I289" s="18">
        <f t="shared" si="29"/>
        <v>3.7123101236189598E-4</v>
      </c>
      <c r="J289" s="12">
        <f>F289/ИТОГ!E$3</f>
        <v>1.1266635421899793</v>
      </c>
      <c r="K289" s="12">
        <f t="shared" si="30"/>
        <v>0.11926064761881203</v>
      </c>
      <c r="L289" s="12">
        <f t="shared" si="34"/>
        <v>1.4223102070458436E-2</v>
      </c>
      <c r="M289" s="18">
        <f t="shared" si="31"/>
        <v>1.8371352400782039E-5</v>
      </c>
    </row>
    <row r="290" spans="1:13" x14ac:dyDescent="0.2">
      <c r="A290" s="4">
        <v>288</v>
      </c>
      <c r="B290" s="1" t="str">
        <f>'Исходные данные'!A540</f>
        <v>09.02.2015</v>
      </c>
      <c r="C290" s="1">
        <f>'Исходные данные'!B540</f>
        <v>1559.66</v>
      </c>
      <c r="D290" s="5" t="str">
        <f>'Исходные данные'!A292</f>
        <v>05.02.2016</v>
      </c>
      <c r="E290" s="1">
        <f>'Исходные данные'!B292</f>
        <v>2088.88</v>
      </c>
      <c r="F290" s="12">
        <f t="shared" si="28"/>
        <v>1.3393175435671878</v>
      </c>
      <c r="G290" s="12">
        <f t="shared" si="32"/>
        <v>0.44711246658882814</v>
      </c>
      <c r="H290" s="12">
        <f t="shared" si="33"/>
        <v>1.2880507373834347E-3</v>
      </c>
      <c r="I290" s="18">
        <f t="shared" si="29"/>
        <v>3.7631714607985029E-4</v>
      </c>
      <c r="J290" s="12">
        <f>F290/ИТОГ!E$3</f>
        <v>1.1320314535078817</v>
      </c>
      <c r="K290" s="12">
        <f t="shared" si="30"/>
        <v>0.12401376517932122</v>
      </c>
      <c r="L290" s="12">
        <f t="shared" si="34"/>
        <v>1.5379413953951804E-2</v>
      </c>
      <c r="M290" s="18">
        <f t="shared" si="31"/>
        <v>1.9809465483912706E-5</v>
      </c>
    </row>
    <row r="291" spans="1:13" x14ac:dyDescent="0.2">
      <c r="A291" s="4">
        <v>289</v>
      </c>
      <c r="B291" s="1" t="str">
        <f>'Исходные данные'!A541</f>
        <v>06.02.2015</v>
      </c>
      <c r="C291" s="1">
        <f>'Исходные данные'!B541</f>
        <v>1546.53</v>
      </c>
      <c r="D291" s="5" t="str">
        <f>'Исходные данные'!A293</f>
        <v>04.02.2016</v>
      </c>
      <c r="E291" s="1">
        <f>'Исходные данные'!B293</f>
        <v>2098.02</v>
      </c>
      <c r="F291" s="12">
        <f t="shared" si="28"/>
        <v>1.3565983201101821</v>
      </c>
      <c r="G291" s="12">
        <f t="shared" si="32"/>
        <v>0.44586455509295808</v>
      </c>
      <c r="H291" s="12">
        <f t="shared" si="33"/>
        <v>1.2844557284258274E-3</v>
      </c>
      <c r="I291" s="18">
        <f t="shared" si="29"/>
        <v>3.9173373349299449E-4</v>
      </c>
      <c r="J291" s="12">
        <f>F291/ИТОГ!E$3</f>
        <v>1.1466376853769931</v>
      </c>
      <c r="K291" s="12">
        <f t="shared" si="30"/>
        <v>0.13683390801726544</v>
      </c>
      <c r="L291" s="12">
        <f t="shared" si="34"/>
        <v>1.8723518383277439E-2</v>
      </c>
      <c r="M291" s="18">
        <f t="shared" si="31"/>
        <v>2.4049530443686991E-5</v>
      </c>
    </row>
    <row r="292" spans="1:13" x14ac:dyDescent="0.2">
      <c r="A292" s="4">
        <v>290</v>
      </c>
      <c r="B292" s="1" t="str">
        <f>'Исходные данные'!A542</f>
        <v>05.02.2015</v>
      </c>
      <c r="C292" s="1">
        <f>'Исходные данные'!B542</f>
        <v>1469.66</v>
      </c>
      <c r="D292" s="5" t="str">
        <f>'Исходные данные'!A294</f>
        <v>03.02.2016</v>
      </c>
      <c r="E292" s="1">
        <f>'Исходные данные'!B294</f>
        <v>2064.1</v>
      </c>
      <c r="F292" s="12">
        <f t="shared" si="28"/>
        <v>1.4044745043071185</v>
      </c>
      <c r="G292" s="12">
        <f t="shared" si="32"/>
        <v>0.44462012657557298</v>
      </c>
      <c r="H292" s="12">
        <f t="shared" si="33"/>
        <v>1.280870753303868E-3</v>
      </c>
      <c r="I292" s="18">
        <f t="shared" si="29"/>
        <v>4.350646774732055E-4</v>
      </c>
      <c r="J292" s="12">
        <f>F292/ИТОГ!E$3</f>
        <v>1.1871040756256548</v>
      </c>
      <c r="K292" s="12">
        <f t="shared" si="30"/>
        <v>0.17151679133373945</v>
      </c>
      <c r="L292" s="12">
        <f t="shared" si="34"/>
        <v>2.9418009709421492E-2</v>
      </c>
      <c r="M292" s="18">
        <f t="shared" si="31"/>
        <v>3.7680668257207212E-5</v>
      </c>
    </row>
    <row r="293" spans="1:13" x14ac:dyDescent="0.2">
      <c r="A293" s="4">
        <v>291</v>
      </c>
      <c r="B293" s="1" t="str">
        <f>'Исходные данные'!A543</f>
        <v>04.02.2015</v>
      </c>
      <c r="C293" s="1">
        <f>'Исходные данные'!B543</f>
        <v>1506.13</v>
      </c>
      <c r="D293" s="5" t="str">
        <f>'Исходные данные'!A295</f>
        <v>02.02.2016</v>
      </c>
      <c r="E293" s="1">
        <f>'Исходные данные'!B295</f>
        <v>2117.6799999999998</v>
      </c>
      <c r="F293" s="12">
        <f t="shared" si="28"/>
        <v>1.4060406472216871</v>
      </c>
      <c r="G293" s="12">
        <f t="shared" si="32"/>
        <v>0.44337917131551952</v>
      </c>
      <c r="H293" s="12">
        <f t="shared" si="33"/>
        <v>1.2772957840126592E-3</v>
      </c>
      <c r="I293" s="18">
        <f t="shared" si="29"/>
        <v>4.3527392307335757E-4</v>
      </c>
      <c r="J293" s="12">
        <f>F293/ИТОГ!E$3</f>
        <v>1.188427826702086</v>
      </c>
      <c r="K293" s="12">
        <f t="shared" si="30"/>
        <v>0.17263127959815858</v>
      </c>
      <c r="L293" s="12">
        <f t="shared" si="34"/>
        <v>2.9801558695697571E-2</v>
      </c>
      <c r="M293" s="18">
        <f t="shared" si="31"/>
        <v>3.8065405279020307E-5</v>
      </c>
    </row>
    <row r="294" spans="1:13" x14ac:dyDescent="0.2">
      <c r="A294" s="4">
        <v>292</v>
      </c>
      <c r="B294" s="1" t="str">
        <f>'Исходные данные'!A544</f>
        <v>03.02.2015</v>
      </c>
      <c r="C294" s="1">
        <f>'Исходные данные'!B544</f>
        <v>1522.98</v>
      </c>
      <c r="D294" s="5" t="str">
        <f>'Исходные данные'!A296</f>
        <v>01.02.2016</v>
      </c>
      <c r="E294" s="1">
        <f>'Исходные данные'!B296</f>
        <v>2107.29</v>
      </c>
      <c r="F294" s="12">
        <f t="shared" si="28"/>
        <v>1.3836622936611118</v>
      </c>
      <c r="G294" s="12">
        <f t="shared" si="32"/>
        <v>0.44214167961877637</v>
      </c>
      <c r="H294" s="12">
        <f t="shared" si="33"/>
        <v>1.273730792625466E-3</v>
      </c>
      <c r="I294" s="18">
        <f t="shared" si="29"/>
        <v>4.1362346587786678E-4</v>
      </c>
      <c r="J294" s="12">
        <f>F294/ИТОГ!E$3</f>
        <v>1.1695129694824766</v>
      </c>
      <c r="K294" s="12">
        <f t="shared" si="30"/>
        <v>0.1565873967475801</v>
      </c>
      <c r="L294" s="12">
        <f t="shared" si="34"/>
        <v>2.4519612820184031E-2</v>
      </c>
      <c r="M294" s="18">
        <f t="shared" si="31"/>
        <v>3.1231385872322545E-5</v>
      </c>
    </row>
    <row r="295" spans="1:13" x14ac:dyDescent="0.2">
      <c r="A295" s="4">
        <v>293</v>
      </c>
      <c r="B295" s="1" t="str">
        <f>'Исходные данные'!A545</f>
        <v>02.02.2015</v>
      </c>
      <c r="C295" s="1">
        <f>'Исходные данные'!B545</f>
        <v>1499.25</v>
      </c>
      <c r="D295" s="5" t="str">
        <f>'Исходные данные'!A297</f>
        <v>29.01.2016</v>
      </c>
      <c r="E295" s="1">
        <f>'Исходные данные'!B297</f>
        <v>2088.7199999999998</v>
      </c>
      <c r="F295" s="12">
        <f t="shared" si="28"/>
        <v>1.3931765882941469</v>
      </c>
      <c r="G295" s="12">
        <f t="shared" si="32"/>
        <v>0.44090764181837888</v>
      </c>
      <c r="H295" s="12">
        <f t="shared" si="33"/>
        <v>1.2701757512934989E-3</v>
      </c>
      <c r="I295" s="18">
        <f t="shared" si="29"/>
        <v>4.2117307472634149E-4</v>
      </c>
      <c r="J295" s="12">
        <f>F295/ИТОГ!E$3</f>
        <v>1.1775547373472135</v>
      </c>
      <c r="K295" s="12">
        <f t="shared" si="30"/>
        <v>0.16344003189781228</v>
      </c>
      <c r="L295" s="12">
        <f t="shared" si="34"/>
        <v>2.6712644026757867E-2</v>
      </c>
      <c r="M295" s="18">
        <f t="shared" si="31"/>
        <v>3.392975269572297E-5</v>
      </c>
    </row>
    <row r="296" spans="1:13" x14ac:dyDescent="0.2">
      <c r="A296" s="4">
        <v>294</v>
      </c>
      <c r="B296" s="1" t="str">
        <f>'Исходные данные'!A546</f>
        <v>30.01.2015</v>
      </c>
      <c r="C296" s="1">
        <f>'Исходные данные'!B546</f>
        <v>1499.03</v>
      </c>
      <c r="D296" s="5" t="str">
        <f>'Исходные данные'!A298</f>
        <v>28.01.2016</v>
      </c>
      <c r="E296" s="1">
        <f>'Исходные данные'!B298</f>
        <v>2063.7800000000002</v>
      </c>
      <c r="F296" s="12">
        <f t="shared" si="28"/>
        <v>1.3767436275458131</v>
      </c>
      <c r="G296" s="12">
        <f t="shared" si="32"/>
        <v>0.43967704827434301</v>
      </c>
      <c r="H296" s="12">
        <f t="shared" si="33"/>
        <v>1.2666306322456947E-3</v>
      </c>
      <c r="I296" s="18">
        <f t="shared" si="29"/>
        <v>4.0496843837435175E-4</v>
      </c>
      <c r="J296" s="12">
        <f>F296/ИТОГ!E$3</f>
        <v>1.1636651048767634</v>
      </c>
      <c r="K296" s="12">
        <f t="shared" si="30"/>
        <v>0.15157459732564182</v>
      </c>
      <c r="L296" s="12">
        <f t="shared" si="34"/>
        <v>2.297485855443044E-2</v>
      </c>
      <c r="M296" s="18">
        <f t="shared" si="31"/>
        <v>2.9100659616553638E-5</v>
      </c>
    </row>
    <row r="297" spans="1:13" x14ac:dyDescent="0.2">
      <c r="A297" s="4">
        <v>295</v>
      </c>
      <c r="B297" s="1" t="str">
        <f>'Исходные данные'!A547</f>
        <v>29.01.2015</v>
      </c>
      <c r="C297" s="1">
        <f>'Исходные данные'!B547</f>
        <v>1475.74</v>
      </c>
      <c r="D297" s="5" t="str">
        <f>'Исходные данные'!A299</f>
        <v>27.01.2016</v>
      </c>
      <c r="E297" s="1">
        <f>'Исходные данные'!B299</f>
        <v>2046.75</v>
      </c>
      <c r="F297" s="12">
        <f t="shared" si="28"/>
        <v>1.3869313022619161</v>
      </c>
      <c r="G297" s="12">
        <f t="shared" si="32"/>
        <v>0.43844988937359075</v>
      </c>
      <c r="H297" s="12">
        <f t="shared" si="33"/>
        <v>1.2630954077885021E-3</v>
      </c>
      <c r="I297" s="18">
        <f t="shared" si="29"/>
        <v>4.1315043718061494E-4</v>
      </c>
      <c r="J297" s="12">
        <f>F297/ИТОГ!E$3</f>
        <v>1.1722760338324303</v>
      </c>
      <c r="K297" s="12">
        <f t="shared" si="30"/>
        <v>0.15894718717126458</v>
      </c>
      <c r="L297" s="12">
        <f t="shared" si="34"/>
        <v>2.5264208309656987E-2</v>
      </c>
      <c r="M297" s="18">
        <f t="shared" si="31"/>
        <v>3.1911105497339854E-5</v>
      </c>
    </row>
    <row r="298" spans="1:13" x14ac:dyDescent="0.2">
      <c r="A298" s="4">
        <v>296</v>
      </c>
      <c r="B298" s="1" t="str">
        <f>'Исходные данные'!A548</f>
        <v>28.01.2015</v>
      </c>
      <c r="C298" s="1">
        <f>'Исходные данные'!B548</f>
        <v>1506.94</v>
      </c>
      <c r="D298" s="5" t="str">
        <f>'Исходные данные'!A300</f>
        <v>26.01.2016</v>
      </c>
      <c r="E298" s="1">
        <f>'Исходные данные'!B300</f>
        <v>2049.41</v>
      </c>
      <c r="F298" s="12">
        <f t="shared" si="28"/>
        <v>1.3599811538614675</v>
      </c>
      <c r="G298" s="12">
        <f t="shared" si="32"/>
        <v>0.43722615552987426</v>
      </c>
      <c r="H298" s="12">
        <f t="shared" si="33"/>
        <v>1.2595700503056618E-3</v>
      </c>
      <c r="I298" s="18">
        <f t="shared" si="29"/>
        <v>3.8728106417377817E-4</v>
      </c>
      <c r="J298" s="12">
        <f>F298/ИТОГ!E$3</f>
        <v>1.1494969581662102</v>
      </c>
      <c r="K298" s="12">
        <f t="shared" si="30"/>
        <v>0.13932441899420533</v>
      </c>
      <c r="L298" s="12">
        <f t="shared" si="34"/>
        <v>1.9411293728072862E-2</v>
      </c>
      <c r="M298" s="18">
        <f t="shared" si="31"/>
        <v>2.4449884217566712E-5</v>
      </c>
    </row>
    <row r="299" spans="1:13" x14ac:dyDescent="0.2">
      <c r="A299" s="4">
        <v>297</v>
      </c>
      <c r="B299" s="1" t="str">
        <f>'Исходные данные'!A549</f>
        <v>27.01.2015</v>
      </c>
      <c r="C299" s="1">
        <f>'Исходные данные'!B549</f>
        <v>1506.32</v>
      </c>
      <c r="D299" s="5" t="str">
        <f>'Исходные данные'!A301</f>
        <v>25.01.2016</v>
      </c>
      <c r="E299" s="1">
        <f>'Исходные данные'!B301</f>
        <v>2088.81</v>
      </c>
      <c r="F299" s="12">
        <f t="shared" si="28"/>
        <v>1.3866973816984438</v>
      </c>
      <c r="G299" s="12">
        <f t="shared" si="32"/>
        <v>0.43600583718370173</v>
      </c>
      <c r="H299" s="12">
        <f t="shared" si="33"/>
        <v>1.2560545322579946E-3</v>
      </c>
      <c r="I299" s="18">
        <f t="shared" si="29"/>
        <v>4.1063554709748452E-4</v>
      </c>
      <c r="J299" s="12">
        <f>F299/ИТОГ!E$3</f>
        <v>1.1720783171395186</v>
      </c>
      <c r="K299" s="12">
        <f t="shared" si="30"/>
        <v>0.15877851242011315</v>
      </c>
      <c r="L299" s="12">
        <f t="shared" si="34"/>
        <v>2.5210616006344E-2</v>
      </c>
      <c r="M299" s="18">
        <f t="shared" si="31"/>
        <v>3.1665908495784322E-5</v>
      </c>
    </row>
    <row r="300" spans="1:13" x14ac:dyDescent="0.2">
      <c r="A300" s="4">
        <v>298</v>
      </c>
      <c r="B300" s="1" t="str">
        <f>'Исходные данные'!A550</f>
        <v>26.01.2015</v>
      </c>
      <c r="C300" s="1">
        <f>'Исходные данные'!B550</f>
        <v>1493.33</v>
      </c>
      <c r="D300" s="5" t="str">
        <f>'Исходные данные'!A302</f>
        <v>22.01.2016</v>
      </c>
      <c r="E300" s="1">
        <f>'Исходные данные'!B302</f>
        <v>2079.35</v>
      </c>
      <c r="F300" s="12">
        <f t="shared" si="28"/>
        <v>1.3924249830914801</v>
      </c>
      <c r="G300" s="12">
        <f t="shared" si="32"/>
        <v>0.43478892480226194</v>
      </c>
      <c r="H300" s="12">
        <f t="shared" si="33"/>
        <v>1.2525488261831827E-3</v>
      </c>
      <c r="I300" s="18">
        <f t="shared" si="29"/>
        <v>4.1465230487765676E-4</v>
      </c>
      <c r="J300" s="12">
        <f>F300/ИТОГ!E$3</f>
        <v>1.1769194580334124</v>
      </c>
      <c r="K300" s="12">
        <f t="shared" si="30"/>
        <v>0.16290039605855441</v>
      </c>
      <c r="L300" s="12">
        <f t="shared" si="34"/>
        <v>2.6536539036033865E-2</v>
      </c>
      <c r="M300" s="18">
        <f t="shared" si="31"/>
        <v>3.323831082054842E-5</v>
      </c>
    </row>
    <row r="301" spans="1:13" x14ac:dyDescent="0.2">
      <c r="A301" s="4">
        <v>299</v>
      </c>
      <c r="B301" s="1" t="str">
        <f>'Исходные данные'!A551</f>
        <v>23.01.2015</v>
      </c>
      <c r="C301" s="1">
        <f>'Исходные данные'!B551</f>
        <v>1538.47</v>
      </c>
      <c r="D301" s="5" t="str">
        <f>'Исходные данные'!A303</f>
        <v>21.01.2016</v>
      </c>
      <c r="E301" s="1">
        <f>'Исходные данные'!B303</f>
        <v>2094.66</v>
      </c>
      <c r="F301" s="12">
        <f t="shared" si="28"/>
        <v>1.3615215116316859</v>
      </c>
      <c r="G301" s="12">
        <f t="shared" si="32"/>
        <v>0.43357540887935048</v>
      </c>
      <c r="H301" s="12">
        <f t="shared" si="33"/>
        <v>1.2490529046955583E-3</v>
      </c>
      <c r="I301" s="18">
        <f t="shared" si="29"/>
        <v>3.8546126490182397E-4</v>
      </c>
      <c r="J301" s="12">
        <f>F301/ИТОГ!E$3</f>
        <v>1.1507989148634237</v>
      </c>
      <c r="K301" s="12">
        <f t="shared" si="30"/>
        <v>0.14045640975374732</v>
      </c>
      <c r="L301" s="12">
        <f t="shared" si="34"/>
        <v>1.9728003040912542E-2</v>
      </c>
      <c r="M301" s="18">
        <f t="shared" si="31"/>
        <v>2.4641319502094618E-5</v>
      </c>
    </row>
    <row r="302" spans="1:13" x14ac:dyDescent="0.2">
      <c r="A302" s="4">
        <v>300</v>
      </c>
      <c r="B302" s="1" t="str">
        <f>'Исходные данные'!A552</f>
        <v>22.01.2015</v>
      </c>
      <c r="C302" s="1">
        <f>'Исходные данные'!B552</f>
        <v>1486.15</v>
      </c>
      <c r="D302" s="5" t="str">
        <f>'Исходные данные'!A304</f>
        <v>20.01.2016</v>
      </c>
      <c r="E302" s="1">
        <f>'Исходные данные'!B304</f>
        <v>2039.32</v>
      </c>
      <c r="F302" s="12">
        <f t="shared" si="28"/>
        <v>1.3722168018033172</v>
      </c>
      <c r="G302" s="12">
        <f t="shared" si="32"/>
        <v>0.43236527993529511</v>
      </c>
      <c r="H302" s="12">
        <f t="shared" si="33"/>
        <v>1.2455667404858877E-3</v>
      </c>
      <c r="I302" s="18">
        <f t="shared" si="29"/>
        <v>3.9413161415105313E-4</v>
      </c>
      <c r="J302" s="12">
        <f>F302/ИТОГ!E$3</f>
        <v>1.1598388956632217</v>
      </c>
      <c r="K302" s="12">
        <f t="shared" si="30"/>
        <v>0.14828111242418282</v>
      </c>
      <c r="L302" s="12">
        <f t="shared" si="34"/>
        <v>2.198728830175312E-2</v>
      </c>
      <c r="M302" s="18">
        <f t="shared" si="31"/>
        <v>2.7386635022138123E-5</v>
      </c>
    </row>
    <row r="303" spans="1:13" x14ac:dyDescent="0.2">
      <c r="A303" s="4">
        <v>301</v>
      </c>
      <c r="B303" s="1" t="str">
        <f>'Исходные данные'!A553</f>
        <v>21.01.2015</v>
      </c>
      <c r="C303" s="1">
        <f>'Исходные данные'!B553</f>
        <v>1444.35</v>
      </c>
      <c r="D303" s="5" t="str">
        <f>'Исходные данные'!A305</f>
        <v>19.01.2016</v>
      </c>
      <c r="E303" s="1">
        <f>'Исходные данные'!B305</f>
        <v>2025.36</v>
      </c>
      <c r="F303" s="12">
        <f t="shared" si="28"/>
        <v>1.4022639941842352</v>
      </c>
      <c r="G303" s="12">
        <f t="shared" si="32"/>
        <v>0.43115852851688174</v>
      </c>
      <c r="H303" s="12">
        <f t="shared" si="33"/>
        <v>1.2420903063211583E-3</v>
      </c>
      <c r="I303" s="18">
        <f t="shared" si="29"/>
        <v>4.1993591339071909E-4</v>
      </c>
      <c r="J303" s="12">
        <f>F303/ИТОГ!E$3</f>
        <v>1.1852356860122875</v>
      </c>
      <c r="K303" s="12">
        <f t="shared" si="30"/>
        <v>0.16994164596048164</v>
      </c>
      <c r="L303" s="12">
        <f t="shared" si="34"/>
        <v>2.8880163031757659E-2</v>
      </c>
      <c r="M303" s="18">
        <f t="shared" si="31"/>
        <v>3.587177054672086E-5</v>
      </c>
    </row>
    <row r="304" spans="1:13" x14ac:dyDescent="0.2">
      <c r="A304" s="4">
        <v>302</v>
      </c>
      <c r="B304" s="1" t="str">
        <f>'Исходные данные'!A554</f>
        <v>20.01.2015</v>
      </c>
      <c r="C304" s="1">
        <f>'Исходные данные'!B554</f>
        <v>1425.65</v>
      </c>
      <c r="D304" s="5" t="str">
        <f>'Исходные данные'!A306</f>
        <v>18.01.2016</v>
      </c>
      <c r="E304" s="1">
        <f>'Исходные данные'!B306</f>
        <v>2012.08</v>
      </c>
      <c r="F304" s="12">
        <f t="shared" si="28"/>
        <v>1.411342194788342</v>
      </c>
      <c r="G304" s="12">
        <f t="shared" si="32"/>
        <v>0.42995514519728067</v>
      </c>
      <c r="H304" s="12">
        <f t="shared" si="33"/>
        <v>1.2386235750443662E-3</v>
      </c>
      <c r="I304" s="18">
        <f t="shared" si="29"/>
        <v>4.2675680682636253E-4</v>
      </c>
      <c r="J304" s="12">
        <f>F304/ИТОГ!E$3</f>
        <v>1.1929088540928994</v>
      </c>
      <c r="K304" s="12">
        <f t="shared" si="30"/>
        <v>0.17639473960439714</v>
      </c>
      <c r="L304" s="12">
        <f t="shared" si="34"/>
        <v>3.1115104160103043E-2</v>
      </c>
      <c r="M304" s="18">
        <f t="shared" si="31"/>
        <v>3.8539901552664661E-5</v>
      </c>
    </row>
    <row r="305" spans="1:13" x14ac:dyDescent="0.2">
      <c r="A305" s="4">
        <v>303</v>
      </c>
      <c r="B305" s="1" t="str">
        <f>'Исходные данные'!A555</f>
        <v>19.01.2015</v>
      </c>
      <c r="C305" s="1">
        <f>'Исходные данные'!B555</f>
        <v>1425.51</v>
      </c>
      <c r="D305" s="5" t="str">
        <f>'Исходные данные'!A307</f>
        <v>15.01.2016</v>
      </c>
      <c r="E305" s="1">
        <f>'Исходные данные'!B307</f>
        <v>1966.23</v>
      </c>
      <c r="F305" s="12">
        <f t="shared" si="28"/>
        <v>1.3793168760654082</v>
      </c>
      <c r="G305" s="12">
        <f t="shared" si="32"/>
        <v>0.42875512057597309</v>
      </c>
      <c r="H305" s="12">
        <f t="shared" si="33"/>
        <v>1.235166519574305E-3</v>
      </c>
      <c r="I305" s="18">
        <f t="shared" si="29"/>
        <v>3.9721517444732152E-4</v>
      </c>
      <c r="J305" s="12">
        <f>F305/ИТОГ!E$3</f>
        <v>1.1658400918885183</v>
      </c>
      <c r="K305" s="12">
        <f t="shared" si="30"/>
        <v>0.15344193606073597</v>
      </c>
      <c r="L305" s="12">
        <f t="shared" si="34"/>
        <v>2.354442774206696E-2</v>
      </c>
      <c r="M305" s="18">
        <f t="shared" si="31"/>
        <v>2.9081288869537558E-5</v>
      </c>
    </row>
    <row r="306" spans="1:13" x14ac:dyDescent="0.2">
      <c r="A306" s="4">
        <v>304</v>
      </c>
      <c r="B306" s="1" t="str">
        <f>'Исходные данные'!A556</f>
        <v>16.01.2015</v>
      </c>
      <c r="C306" s="1">
        <f>'Исходные данные'!B556</f>
        <v>1398.04</v>
      </c>
      <c r="D306" s="5" t="str">
        <f>'Исходные данные'!A308</f>
        <v>14.01.2016</v>
      </c>
      <c r="E306" s="1">
        <f>'Исходные данные'!B308</f>
        <v>2007.12</v>
      </c>
      <c r="F306" s="12">
        <f t="shared" si="28"/>
        <v>1.4356670767646134</v>
      </c>
      <c r="G306" s="12">
        <f t="shared" si="32"/>
        <v>0.42755844527867698</v>
      </c>
      <c r="H306" s="12">
        <f t="shared" si="33"/>
        <v>1.2317191129053509E-3</v>
      </c>
      <c r="I306" s="18">
        <f t="shared" si="29"/>
        <v>4.4542609387356605E-4</v>
      </c>
      <c r="J306" s="12">
        <f>F306/ИТОГ!E$3</f>
        <v>1.2134689756505281</v>
      </c>
      <c r="K306" s="12">
        <f t="shared" si="30"/>
        <v>0.19348317985072175</v>
      </c>
      <c r="L306" s="12">
        <f t="shared" si="34"/>
        <v>3.7435740885146708E-2</v>
      </c>
      <c r="M306" s="18">
        <f t="shared" si="31"/>
        <v>4.6110317554007481E-5</v>
      </c>
    </row>
    <row r="307" spans="1:13" x14ac:dyDescent="0.2">
      <c r="A307" s="4">
        <v>305</v>
      </c>
      <c r="B307" s="1" t="str">
        <f>'Исходные данные'!A557</f>
        <v>15.01.2015</v>
      </c>
      <c r="C307" s="1">
        <f>'Исходные данные'!B557</f>
        <v>1475.05</v>
      </c>
      <c r="D307" s="5" t="str">
        <f>'Исходные данные'!A309</f>
        <v>13.01.2016</v>
      </c>
      <c r="E307" s="1">
        <f>'Исходные данные'!B309</f>
        <v>2026.59</v>
      </c>
      <c r="F307" s="12">
        <f t="shared" si="28"/>
        <v>1.3739127487203824</v>
      </c>
      <c r="G307" s="12">
        <f t="shared" si="32"/>
        <v>0.42636510995727506</v>
      </c>
      <c r="H307" s="12">
        <f t="shared" si="33"/>
        <v>1.2282813281072568E-3</v>
      </c>
      <c r="I307" s="18">
        <f t="shared" si="29"/>
        <v>3.9017915091652921E-4</v>
      </c>
      <c r="J307" s="12">
        <f>F307/ИТОГ!E$3</f>
        <v>1.1612723609850335</v>
      </c>
      <c r="K307" s="12">
        <f t="shared" si="30"/>
        <v>0.14951626692179509</v>
      </c>
      <c r="L307" s="12">
        <f t="shared" si="34"/>
        <v>2.2355114074229451E-2</v>
      </c>
      <c r="M307" s="18">
        <f t="shared" si="31"/>
        <v>2.745836920508378E-5</v>
      </c>
    </row>
    <row r="308" spans="1:13" x14ac:dyDescent="0.2">
      <c r="A308" s="4">
        <v>306</v>
      </c>
      <c r="B308" s="1" t="str">
        <f>'Исходные данные'!A558</f>
        <v>14.01.2015</v>
      </c>
      <c r="C308" s="1">
        <f>'Исходные данные'!B558</f>
        <v>1449.53</v>
      </c>
      <c r="D308" s="5" t="str">
        <f>'Исходные данные'!A310</f>
        <v>12.01.2016</v>
      </c>
      <c r="E308" s="1">
        <f>'Исходные данные'!B310</f>
        <v>2050.14</v>
      </c>
      <c r="F308" s="12">
        <f t="shared" si="28"/>
        <v>1.4143480990389987</v>
      </c>
      <c r="G308" s="12">
        <f t="shared" si="32"/>
        <v>0.42517510528974045</v>
      </c>
      <c r="H308" s="12">
        <f t="shared" si="33"/>
        <v>1.2248531383249369E-3</v>
      </c>
      <c r="I308" s="18">
        <f t="shared" si="29"/>
        <v>4.2461826664286136E-4</v>
      </c>
      <c r="J308" s="12">
        <f>F308/ИТОГ!E$3</f>
        <v>1.1954495347360523</v>
      </c>
      <c r="K308" s="12">
        <f t="shared" si="30"/>
        <v>0.17852229434107317</v>
      </c>
      <c r="L308" s="12">
        <f t="shared" si="34"/>
        <v>3.1870209576800736E-2</v>
      </c>
      <c r="M308" s="18">
        <f t="shared" si="31"/>
        <v>3.9036326219217841E-5</v>
      </c>
    </row>
    <row r="309" spans="1:13" x14ac:dyDescent="0.2">
      <c r="A309" s="4">
        <v>307</v>
      </c>
      <c r="B309" s="1" t="str">
        <f>'Исходные данные'!A559</f>
        <v>13.01.2015</v>
      </c>
      <c r="C309" s="1">
        <f>'Исходные данные'!B559</f>
        <v>1421.38</v>
      </c>
      <c r="D309" s="5" t="str">
        <f>'Исходные данные'!A311</f>
        <v>11.01.2016</v>
      </c>
      <c r="E309" s="1">
        <f>'Исходные данные'!B311</f>
        <v>2049.09</v>
      </c>
      <c r="F309" s="12">
        <f t="shared" si="28"/>
        <v>1.4416201156622437</v>
      </c>
      <c r="G309" s="12">
        <f t="shared" si="32"/>
        <v>0.42398842198006481</v>
      </c>
      <c r="H309" s="12">
        <f t="shared" si="33"/>
        <v>1.2214345167782601E-3</v>
      </c>
      <c r="I309" s="18">
        <f t="shared" si="29"/>
        <v>4.4676112470992397E-4</v>
      </c>
      <c r="J309" s="12">
        <f>F309/ИТОГ!E$3</f>
        <v>1.2185006631009325</v>
      </c>
      <c r="K309" s="12">
        <f t="shared" si="30"/>
        <v>0.19762113827742184</v>
      </c>
      <c r="L309" s="12">
        <f t="shared" si="34"/>
        <v>3.9054114294063851E-2</v>
      </c>
      <c r="M309" s="18">
        <f t="shared" si="31"/>
        <v>4.770204322097282E-5</v>
      </c>
    </row>
    <row r="310" spans="1:13" x14ac:dyDescent="0.2">
      <c r="A310" s="4">
        <v>308</v>
      </c>
      <c r="B310" s="1" t="str">
        <f>'Исходные данные'!A560</f>
        <v>12.01.2015</v>
      </c>
      <c r="C310" s="1">
        <f>'Исходные данные'!B560</f>
        <v>1347.73</v>
      </c>
      <c r="D310" s="5" t="str">
        <f>'Исходные данные'!A312</f>
        <v>31.12.2015</v>
      </c>
      <c r="E310" s="1">
        <f>'Исходные данные'!B312</f>
        <v>2094.46</v>
      </c>
      <c r="F310" s="12">
        <f t="shared" si="28"/>
        <v>1.5540649833423608</v>
      </c>
      <c r="G310" s="12">
        <f t="shared" si="32"/>
        <v>0.42280505075818536</v>
      </c>
      <c r="H310" s="12">
        <f t="shared" si="33"/>
        <v>1.2180254367618404E-3</v>
      </c>
      <c r="I310" s="18">
        <f t="shared" si="29"/>
        <v>5.369958291032939E-4</v>
      </c>
      <c r="J310" s="12">
        <f>F310/ИТОГ!E$3</f>
        <v>1.3135424458438005</v>
      </c>
      <c r="K310" s="12">
        <f t="shared" si="30"/>
        <v>0.27272764469084626</v>
      </c>
      <c r="L310" s="12">
        <f t="shared" si="34"/>
        <v>7.4380368178616416E-2</v>
      </c>
      <c r="M310" s="18">
        <f t="shared" si="31"/>
        <v>9.0597180437265756E-5</v>
      </c>
    </row>
    <row r="311" spans="1:13" x14ac:dyDescent="0.2">
      <c r="A311" s="4">
        <v>309</v>
      </c>
      <c r="B311" s="1" t="str">
        <f>'Исходные данные'!A561</f>
        <v>31.12.2014</v>
      </c>
      <c r="C311" s="1">
        <f>'Исходные данные'!B561</f>
        <v>1307.0999999999999</v>
      </c>
      <c r="D311" s="5" t="str">
        <f>'Исходные данные'!A313</f>
        <v>30.12.2015</v>
      </c>
      <c r="E311" s="1">
        <f>'Исходные данные'!B313</f>
        <v>2092.62</v>
      </c>
      <c r="F311" s="12">
        <f t="shared" si="28"/>
        <v>1.6009639660316732</v>
      </c>
      <c r="G311" s="12">
        <f t="shared" si="32"/>
        <v>0.42162498237991242</v>
      </c>
      <c r="H311" s="12">
        <f t="shared" si="33"/>
        <v>1.2146258716448266E-3</v>
      </c>
      <c r="I311" s="18">
        <f t="shared" si="29"/>
        <v>5.7161013379539041E-4</v>
      </c>
      <c r="J311" s="12">
        <f>F311/ИТОГ!E$3</f>
        <v>1.3531828759993099</v>
      </c>
      <c r="K311" s="12">
        <f t="shared" si="30"/>
        <v>0.30245950339512395</v>
      </c>
      <c r="L311" s="12">
        <f t="shared" si="34"/>
        <v>9.1481751194024935E-2</v>
      </c>
      <c r="M311" s="18">
        <f t="shared" si="31"/>
        <v>1.111161017836377E-4</v>
      </c>
    </row>
    <row r="312" spans="1:13" x14ac:dyDescent="0.2">
      <c r="A312" s="4">
        <v>310</v>
      </c>
      <c r="B312" s="1" t="str">
        <f>'Исходные данные'!A562</f>
        <v>30.12.2014</v>
      </c>
      <c r="C312" s="1">
        <f>'Исходные данные'!B562</f>
        <v>1310.89</v>
      </c>
      <c r="D312" s="5" t="str">
        <f>'Исходные данные'!A314</f>
        <v>29.12.2015</v>
      </c>
      <c r="E312" s="1">
        <f>'Исходные данные'!B314</f>
        <v>2050.6</v>
      </c>
      <c r="F312" s="12">
        <f t="shared" si="28"/>
        <v>1.5642807558223801</v>
      </c>
      <c r="G312" s="12">
        <f t="shared" si="32"/>
        <v>0.42044820762685731</v>
      </c>
      <c r="H312" s="12">
        <f t="shared" si="33"/>
        <v>1.2112357948706966E-3</v>
      </c>
      <c r="I312" s="18">
        <f t="shared" si="29"/>
        <v>5.4193855318961993E-4</v>
      </c>
      <c r="J312" s="12">
        <f>F312/ИТОГ!E$3</f>
        <v>1.3221771238742701</v>
      </c>
      <c r="K312" s="12">
        <f t="shared" si="30"/>
        <v>0.27927971420532394</v>
      </c>
      <c r="L312" s="12">
        <f t="shared" si="34"/>
        <v>7.7997158766607358E-2</v>
      </c>
      <c r="M312" s="18">
        <f t="shared" si="31"/>
        <v>9.4472950596327578E-5</v>
      </c>
    </row>
    <row r="313" spans="1:13" x14ac:dyDescent="0.2">
      <c r="A313" s="4">
        <v>311</v>
      </c>
      <c r="B313" s="1" t="str">
        <f>'Исходные данные'!A563</f>
        <v>29.12.2014</v>
      </c>
      <c r="C313" s="1">
        <f>'Исходные данные'!B563</f>
        <v>1271.6300000000001</v>
      </c>
      <c r="D313" s="5" t="str">
        <f>'Исходные данные'!A315</f>
        <v>28.12.2015</v>
      </c>
      <c r="E313" s="1">
        <f>'Исходные данные'!B315</f>
        <v>2036.53</v>
      </c>
      <c r="F313" s="12">
        <f t="shared" si="28"/>
        <v>1.6015114459394633</v>
      </c>
      <c r="G313" s="12">
        <f t="shared" si="32"/>
        <v>0.41927471730636023</v>
      </c>
      <c r="H313" s="12">
        <f t="shared" si="33"/>
        <v>1.2078551799570474E-3</v>
      </c>
      <c r="I313" s="18">
        <f t="shared" si="29"/>
        <v>5.6883678447448881E-4</v>
      </c>
      <c r="J313" s="12">
        <f>F313/ИТОГ!E$3</f>
        <v>1.3536456224769906</v>
      </c>
      <c r="K313" s="12">
        <f t="shared" si="30"/>
        <v>0.3028014138504404</v>
      </c>
      <c r="L313" s="12">
        <f t="shared" si="34"/>
        <v>9.1688696229825617E-2</v>
      </c>
      <c r="M313" s="18">
        <f t="shared" si="31"/>
        <v>1.1074666668470308E-4</v>
      </c>
    </row>
    <row r="314" spans="1:13" x14ac:dyDescent="0.2">
      <c r="A314" s="4">
        <v>312</v>
      </c>
      <c r="B314" s="1" t="str">
        <f>'Исходные данные'!A564</f>
        <v>26.12.2014</v>
      </c>
      <c r="C314" s="1">
        <f>'Исходные данные'!B564</f>
        <v>1264.71</v>
      </c>
      <c r="D314" s="5" t="str">
        <f>'Исходные данные'!A316</f>
        <v>25.12.2015</v>
      </c>
      <c r="E314" s="1">
        <f>'Исходные данные'!B316</f>
        <v>2025.97</v>
      </c>
      <c r="F314" s="12">
        <f t="shared" si="28"/>
        <v>1.6019245518735521</v>
      </c>
      <c r="G314" s="12">
        <f t="shared" si="32"/>
        <v>0.41810450225141865</v>
      </c>
      <c r="H314" s="12">
        <f t="shared" si="33"/>
        <v>1.2044840004953913E-3</v>
      </c>
      <c r="I314" s="18">
        <f t="shared" si="29"/>
        <v>5.6755978841639221E-4</v>
      </c>
      <c r="J314" s="12">
        <f>F314/ИТОГ!E$3</f>
        <v>1.3539947920322357</v>
      </c>
      <c r="K314" s="12">
        <f t="shared" si="30"/>
        <v>0.30305932812540071</v>
      </c>
      <c r="L314" s="12">
        <f t="shared" si="34"/>
        <v>9.184495636381923E-2</v>
      </c>
      <c r="M314" s="18">
        <f t="shared" si="31"/>
        <v>1.1062578046641763E-4</v>
      </c>
    </row>
    <row r="315" spans="1:13" x14ac:dyDescent="0.2">
      <c r="A315" s="4">
        <v>313</v>
      </c>
      <c r="B315" s="1" t="str">
        <f>'Исходные данные'!A565</f>
        <v>25.12.2014</v>
      </c>
      <c r="C315" s="1">
        <f>'Исходные данные'!B565</f>
        <v>1282.98</v>
      </c>
      <c r="D315" s="5" t="str">
        <f>'Исходные данные'!A317</f>
        <v>24.12.2015</v>
      </c>
      <c r="E315" s="1">
        <f>'Исходные данные'!B317</f>
        <v>2055.04</v>
      </c>
      <c r="F315" s="12">
        <f t="shared" si="28"/>
        <v>1.6017708771765733</v>
      </c>
      <c r="G315" s="12">
        <f t="shared" si="32"/>
        <v>0.41693755332061544</v>
      </c>
      <c r="H315" s="12">
        <f t="shared" si="33"/>
        <v>1.2011222301509465E-3</v>
      </c>
      <c r="I315" s="18">
        <f t="shared" si="29"/>
        <v>5.658604721570788E-4</v>
      </c>
      <c r="J315" s="12">
        <f>F315/ИТОГ!E$3</f>
        <v>1.3538649015582225</v>
      </c>
      <c r="K315" s="12">
        <f t="shared" si="30"/>
        <v>0.30296339222855917</v>
      </c>
      <c r="L315" s="12">
        <f t="shared" si="34"/>
        <v>9.1786817030635723E-2</v>
      </c>
      <c r="M315" s="18">
        <f t="shared" si="31"/>
        <v>1.1024718637029405E-4</v>
      </c>
    </row>
    <row r="316" spans="1:13" x14ac:dyDescent="0.2">
      <c r="A316" s="4">
        <v>314</v>
      </c>
      <c r="B316" s="1" t="str">
        <f>'Исходные данные'!A566</f>
        <v>24.12.2014</v>
      </c>
      <c r="C316" s="1">
        <f>'Исходные данные'!B566</f>
        <v>1290.8499999999999</v>
      </c>
      <c r="D316" s="5" t="str">
        <f>'Исходные данные'!A318</f>
        <v>23.12.2015</v>
      </c>
      <c r="E316" s="1">
        <f>'Исходные данные'!B318</f>
        <v>2061.7199999999998</v>
      </c>
      <c r="F316" s="12">
        <f t="shared" si="28"/>
        <v>1.5971801526126195</v>
      </c>
      <c r="G316" s="12">
        <f t="shared" si="32"/>
        <v>0.41577386139804773</v>
      </c>
      <c r="H316" s="12">
        <f t="shared" si="33"/>
        <v>1.1977698426624338E-3</v>
      </c>
      <c r="I316" s="18">
        <f t="shared" si="29"/>
        <v>5.6084335558449804E-4</v>
      </c>
      <c r="J316" s="12">
        <f>F316/ИТОГ!E$3</f>
        <v>1.3499846831397095</v>
      </c>
      <c r="K316" s="12">
        <f t="shared" si="30"/>
        <v>0.30009324656353636</v>
      </c>
      <c r="L316" s="12">
        <f t="shared" si="34"/>
        <v>9.005595663304336E-2</v>
      </c>
      <c r="M316" s="18">
        <f t="shared" si="31"/>
        <v>1.078663090071753E-4</v>
      </c>
    </row>
    <row r="317" spans="1:13" x14ac:dyDescent="0.2">
      <c r="A317" s="4">
        <v>315</v>
      </c>
      <c r="B317" s="1" t="str">
        <f>'Исходные данные'!A567</f>
        <v>23.12.2014</v>
      </c>
      <c r="C317" s="1">
        <f>'Исходные данные'!B567</f>
        <v>1327.1</v>
      </c>
      <c r="D317" s="5" t="str">
        <f>'Исходные данные'!A319</f>
        <v>22.12.2015</v>
      </c>
      <c r="E317" s="1">
        <f>'Исходные данные'!B319</f>
        <v>2058.67</v>
      </c>
      <c r="F317" s="12">
        <f t="shared" si="28"/>
        <v>1.5512546153266522</v>
      </c>
      <c r="G317" s="12">
        <f t="shared" si="32"/>
        <v>0.41461341739325536</v>
      </c>
      <c r="H317" s="12">
        <f t="shared" si="33"/>
        <v>1.1944268118418693E-3</v>
      </c>
      <c r="I317" s="18">
        <f t="shared" si="29"/>
        <v>5.2442985284751134E-4</v>
      </c>
      <c r="J317" s="12">
        <f>F317/ИТОГ!E$3</f>
        <v>1.3111670383050915</v>
      </c>
      <c r="K317" s="12">
        <f t="shared" si="30"/>
        <v>0.27091760956003597</v>
      </c>
      <c r="L317" s="12">
        <f t="shared" si="34"/>
        <v>7.3396351169724025E-2</v>
      </c>
      <c r="M317" s="18">
        <f t="shared" si="31"/>
        <v>8.7666569728479723E-5</v>
      </c>
    </row>
    <row r="318" spans="1:13" x14ac:dyDescent="0.2">
      <c r="A318" s="4">
        <v>316</v>
      </c>
      <c r="B318" s="1" t="str">
        <f>'Исходные данные'!A568</f>
        <v>22.12.2014</v>
      </c>
      <c r="C318" s="1">
        <f>'Исходные данные'!B568</f>
        <v>1390</v>
      </c>
      <c r="D318" s="5" t="str">
        <f>'Исходные данные'!A320</f>
        <v>21.12.2015</v>
      </c>
      <c r="E318" s="1">
        <f>'Исходные данные'!B320</f>
        <v>2057.15</v>
      </c>
      <c r="F318" s="12">
        <f t="shared" si="28"/>
        <v>1.4799640287769784</v>
      </c>
      <c r="G318" s="12">
        <f t="shared" si="32"/>
        <v>0.41345621224115026</v>
      </c>
      <c r="H318" s="12">
        <f t="shared" si="33"/>
        <v>1.1910931115743624E-3</v>
      </c>
      <c r="I318" s="18">
        <f t="shared" si="29"/>
        <v>4.6692968046979622E-4</v>
      </c>
      <c r="J318" s="12">
        <f>F318/ИТОГ!E$3</f>
        <v>1.2509100912495719</v>
      </c>
      <c r="K318" s="12">
        <f t="shared" si="30"/>
        <v>0.22387135939729877</v>
      </c>
      <c r="L318" s="12">
        <f t="shared" si="34"/>
        <v>5.0118385558394478E-2</v>
      </c>
      <c r="M318" s="18">
        <f t="shared" si="31"/>
        <v>5.9695663801831668E-5</v>
      </c>
    </row>
    <row r="319" spans="1:13" x14ac:dyDescent="0.2">
      <c r="A319" s="4">
        <v>317</v>
      </c>
      <c r="B319" s="1" t="str">
        <f>'Исходные данные'!A569</f>
        <v>19.12.2014</v>
      </c>
      <c r="C319" s="1">
        <f>'Исходные данные'!B569</f>
        <v>1404.28</v>
      </c>
      <c r="D319" s="5" t="str">
        <f>'Исходные данные'!A321</f>
        <v>18.12.2015</v>
      </c>
      <c r="E319" s="1">
        <f>'Исходные данные'!B321</f>
        <v>2073.38</v>
      </c>
      <c r="F319" s="12">
        <f t="shared" si="28"/>
        <v>1.4764719286751931</v>
      </c>
      <c r="G319" s="12">
        <f t="shared" si="32"/>
        <v>0.41230223690194512</v>
      </c>
      <c r="H319" s="12">
        <f t="shared" si="33"/>
        <v>1.1877687158179085E-3</v>
      </c>
      <c r="I319" s="18">
        <f t="shared" si="29"/>
        <v>4.6282050588635198E-4</v>
      </c>
      <c r="J319" s="12">
        <f>F319/ИТОГ!E$3</f>
        <v>1.2479584632558924</v>
      </c>
      <c r="K319" s="12">
        <f t="shared" si="30"/>
        <v>0.22150898674583425</v>
      </c>
      <c r="L319" s="12">
        <f t="shared" si="34"/>
        <v>4.9066231209166138E-2</v>
      </c>
      <c r="M319" s="18">
        <f t="shared" si="31"/>
        <v>5.8279334433335845E-5</v>
      </c>
    </row>
    <row r="320" spans="1:13" x14ac:dyDescent="0.2">
      <c r="A320" s="4">
        <v>318</v>
      </c>
      <c r="B320" s="1" t="str">
        <f>'Исходные данные'!A570</f>
        <v>18.12.2014</v>
      </c>
      <c r="C320" s="1">
        <f>'Исходные данные'!B570</f>
        <v>1476.99</v>
      </c>
      <c r="D320" s="5" t="str">
        <f>'Исходные данные'!A322</f>
        <v>17.12.2015</v>
      </c>
      <c r="E320" s="1">
        <f>'Исходные данные'!B322</f>
        <v>2080.04</v>
      </c>
      <c r="F320" s="12">
        <f t="shared" si="28"/>
        <v>1.4082966032268329</v>
      </c>
      <c r="G320" s="12">
        <f t="shared" si="32"/>
        <v>0.41115148236108356</v>
      </c>
      <c r="H320" s="12">
        <f t="shared" si="33"/>
        <v>1.1844535986031896E-3</v>
      </c>
      <c r="I320" s="18">
        <f t="shared" si="29"/>
        <v>4.0553427873631543E-4</v>
      </c>
      <c r="J320" s="12">
        <f>F320/ИТОГ!E$3</f>
        <v>1.1903346285414416</v>
      </c>
      <c r="K320" s="12">
        <f t="shared" si="30"/>
        <v>0.17423446804899329</v>
      </c>
      <c r="L320" s="12">
        <f t="shared" si="34"/>
        <v>3.0357649856315633E-2</v>
      </c>
      <c r="M320" s="18">
        <f t="shared" si="31"/>
        <v>3.5957227617448654E-5</v>
      </c>
    </row>
    <row r="321" spans="1:13" x14ac:dyDescent="0.2">
      <c r="A321" s="4">
        <v>319</v>
      </c>
      <c r="B321" s="1" t="str">
        <f>'Исходные данные'!A571</f>
        <v>17.12.2014</v>
      </c>
      <c r="C321" s="1">
        <f>'Исходные данные'!B571</f>
        <v>1319.8</v>
      </c>
      <c r="D321" s="5" t="str">
        <f>'Исходные данные'!A323</f>
        <v>16.12.2015</v>
      </c>
      <c r="E321" s="1">
        <f>'Исходные данные'!B323</f>
        <v>2062.44</v>
      </c>
      <c r="F321" s="12">
        <f t="shared" si="28"/>
        <v>1.562691316866192</v>
      </c>
      <c r="G321" s="12">
        <f t="shared" si="32"/>
        <v>0.41000393962916892</v>
      </c>
      <c r="H321" s="12">
        <f t="shared" si="33"/>
        <v>1.1811477340333677E-3</v>
      </c>
      <c r="I321" s="18">
        <f t="shared" si="29"/>
        <v>5.2727561417368392E-4</v>
      </c>
      <c r="J321" s="12">
        <f>F321/ИТОГ!E$3</f>
        <v>1.3208336822830824</v>
      </c>
      <c r="K321" s="12">
        <f t="shared" si="30"/>
        <v>0.2782631147243389</v>
      </c>
      <c r="L321" s="12">
        <f t="shared" si="34"/>
        <v>7.7430361016090535E-2</v>
      </c>
      <c r="M321" s="18">
        <f t="shared" si="31"/>
        <v>9.1456695459540949E-5</v>
      </c>
    </row>
    <row r="322" spans="1:13" x14ac:dyDescent="0.2">
      <c r="A322" s="4">
        <v>320</v>
      </c>
      <c r="B322" s="1" t="str">
        <f>'Исходные данные'!A572</f>
        <v>16.12.2014</v>
      </c>
      <c r="C322" s="1">
        <f>'Исходные данные'!B572</f>
        <v>1362.9</v>
      </c>
      <c r="D322" s="5" t="str">
        <f>'Исходные данные'!A324</f>
        <v>15.12.2015</v>
      </c>
      <c r="E322" s="1">
        <f>'Исходные данные'!B324</f>
        <v>2028.55</v>
      </c>
      <c r="F322" s="12">
        <f t="shared" ref="F322:F385" si="35">E322/C322</f>
        <v>1.4884070731528358</v>
      </c>
      <c r="G322" s="12">
        <f t="shared" si="32"/>
        <v>0.4088595997418944</v>
      </c>
      <c r="H322" s="12">
        <f t="shared" si="33"/>
        <v>1.1778510962838847E-3</v>
      </c>
      <c r="I322" s="18">
        <f t="shared" ref="I322:I385" si="36">H322*LN(F322)</f>
        <v>4.6843900129352114E-4</v>
      </c>
      <c r="J322" s="12">
        <f>F322/ИТОГ!E$3</f>
        <v>1.2580464061905208</v>
      </c>
      <c r="K322" s="12">
        <f t="shared" ref="K322:K385" si="37">LN(J322)</f>
        <v>0.22956004646156039</v>
      </c>
      <c r="L322" s="12">
        <f t="shared" si="34"/>
        <v>5.2697814931433724E-2</v>
      </c>
      <c r="M322" s="18">
        <f t="shared" ref="M322:M385" si="38">L322*H322</f>
        <v>6.2070179088754481E-5</v>
      </c>
    </row>
    <row r="323" spans="1:13" x14ac:dyDescent="0.2">
      <c r="A323" s="4">
        <v>321</v>
      </c>
      <c r="B323" s="1" t="str">
        <f>'Исходные данные'!A573</f>
        <v>15.12.2014</v>
      </c>
      <c r="C323" s="1">
        <f>'Исходные данные'!B573</f>
        <v>1404.8</v>
      </c>
      <c r="D323" s="5" t="str">
        <f>'Исходные данные'!A325</f>
        <v>14.12.2015</v>
      </c>
      <c r="E323" s="1">
        <f>'Исходные данные'!B325</f>
        <v>1983.8</v>
      </c>
      <c r="F323" s="12">
        <f t="shared" si="35"/>
        <v>1.4121583143507972</v>
      </c>
      <c r="G323" s="12">
        <f t="shared" ref="G323:G386" si="39">1/POWER(2,A323/248)</f>
        <v>0.40771845375997307</v>
      </c>
      <c r="H323" s="12">
        <f t="shared" ref="H323:H386" si="40">G323/SUM(G$2:G$1242)</f>
        <v>1.1745636596022597E-3</v>
      </c>
      <c r="I323" s="18">
        <f t="shared" si="36"/>
        <v>4.053645333091634E-4</v>
      </c>
      <c r="J323" s="12">
        <f>F323/ИТОГ!E$3</f>
        <v>1.1935986628831745</v>
      </c>
      <c r="K323" s="12">
        <f t="shared" si="37"/>
        <v>0.17697283022810464</v>
      </c>
      <c r="L323" s="12">
        <f t="shared" ref="L323:L386" si="41">POWER(K323-AVERAGE(K$2:K$1242),2)</f>
        <v>3.1319382638945521E-2</v>
      </c>
      <c r="M323" s="18">
        <f t="shared" si="38"/>
        <v>3.678660868888333E-5</v>
      </c>
    </row>
    <row r="324" spans="1:13" x14ac:dyDescent="0.2">
      <c r="A324" s="4">
        <v>322</v>
      </c>
      <c r="B324" s="1" t="str">
        <f>'Исходные данные'!A574</f>
        <v>12.12.2014</v>
      </c>
      <c r="C324" s="1">
        <f>'Исходные данные'!B574</f>
        <v>1402.28</v>
      </c>
      <c r="D324" s="5" t="str">
        <f>'Исходные данные'!A326</f>
        <v>11.12.2015</v>
      </c>
      <c r="E324" s="1">
        <f>'Исходные данные'!B326</f>
        <v>2012.2</v>
      </c>
      <c r="F324" s="12">
        <f t="shared" si="35"/>
        <v>1.4349487976723623</v>
      </c>
      <c r="G324" s="12">
        <f t="shared" si="39"/>
        <v>0.40658049276906805</v>
      </c>
      <c r="H324" s="12">
        <f t="shared" si="40"/>
        <v>1.171285398307889E-3</v>
      </c>
      <c r="I324" s="18">
        <f t="shared" si="36"/>
        <v>4.2298532080806703E-4</v>
      </c>
      <c r="J324" s="12">
        <f>F324/ИТОГ!E$3</f>
        <v>1.2128618645671776</v>
      </c>
      <c r="K324" s="12">
        <f t="shared" si="37"/>
        <v>0.19298274430750764</v>
      </c>
      <c r="L324" s="12">
        <f t="shared" si="41"/>
        <v>3.7242339600456843E-2</v>
      </c>
      <c r="M324" s="18">
        <f t="shared" si="38"/>
        <v>4.3621408572838764E-5</v>
      </c>
    </row>
    <row r="325" spans="1:13" x14ac:dyDescent="0.2">
      <c r="A325" s="4">
        <v>323</v>
      </c>
      <c r="B325" s="1" t="str">
        <f>'Исходные данные'!A575</f>
        <v>11.12.2014</v>
      </c>
      <c r="C325" s="1">
        <f>'Исходные данные'!B575</f>
        <v>1395.91</v>
      </c>
      <c r="D325" s="5" t="str">
        <f>'Исходные данные'!A327</f>
        <v>10.12.2015</v>
      </c>
      <c r="E325" s="1">
        <f>'Исходные данные'!B327</f>
        <v>2027.09</v>
      </c>
      <c r="F325" s="12">
        <f t="shared" si="35"/>
        <v>1.4521638214498067</v>
      </c>
      <c r="G325" s="12">
        <f t="shared" si="39"/>
        <v>0.40544570787972228</v>
      </c>
      <c r="H325" s="12">
        <f t="shared" si="40"/>
        <v>1.1680162867918427E-3</v>
      </c>
      <c r="I325" s="18">
        <f t="shared" si="36"/>
        <v>4.3573400602749666E-4</v>
      </c>
      <c r="J325" s="12">
        <f>F325/ИТОГ!E$3</f>
        <v>1.2274125202220332</v>
      </c>
      <c r="K325" s="12">
        <f t="shared" si="37"/>
        <v>0.20490831152539069</v>
      </c>
      <c r="L325" s="12">
        <f t="shared" si="41"/>
        <v>4.1987416132186525E-2</v>
      </c>
      <c r="M325" s="18">
        <f t="shared" si="38"/>
        <v>4.9041985882700415E-5</v>
      </c>
    </row>
    <row r="326" spans="1:13" x14ac:dyDescent="0.2">
      <c r="A326" s="4">
        <v>324</v>
      </c>
      <c r="B326" s="1" t="str">
        <f>'Исходные данные'!A576</f>
        <v>10.12.2014</v>
      </c>
      <c r="C326" s="1">
        <f>'Исходные данные'!B576</f>
        <v>1411.75</v>
      </c>
      <c r="D326" s="5" t="str">
        <f>'Исходные данные'!A328</f>
        <v>09.12.2015</v>
      </c>
      <c r="E326" s="1">
        <f>'Исходные данные'!B328</f>
        <v>2055.0500000000002</v>
      </c>
      <c r="F326" s="12">
        <f t="shared" si="35"/>
        <v>1.455675579953958</v>
      </c>
      <c r="G326" s="12">
        <f t="shared" si="39"/>
        <v>0.40431409022729042</v>
      </c>
      <c r="H326" s="12">
        <f t="shared" si="40"/>
        <v>1.1647562995166694E-3</v>
      </c>
      <c r="I326" s="18">
        <f t="shared" si="36"/>
        <v>4.373311747165765E-4</v>
      </c>
      <c r="J326" s="12">
        <f>F326/ИТОГ!E$3</f>
        <v>1.2303807640884092</v>
      </c>
      <c r="K326" s="12">
        <f t="shared" si="37"/>
        <v>0.2073236857787043</v>
      </c>
      <c r="L326" s="12">
        <f t="shared" si="41"/>
        <v>4.2983110684866883E-2</v>
      </c>
      <c r="M326" s="18">
        <f t="shared" si="38"/>
        <v>5.0064848943020964E-5</v>
      </c>
    </row>
    <row r="327" spans="1:13" x14ac:dyDescent="0.2">
      <c r="A327" s="4">
        <v>325</v>
      </c>
      <c r="B327" s="1" t="str">
        <f>'Исходные данные'!A577</f>
        <v>09.12.2014</v>
      </c>
      <c r="C327" s="1">
        <f>'Исходные данные'!B577</f>
        <v>1409.8</v>
      </c>
      <c r="D327" s="5" t="str">
        <f>'Исходные данные'!A329</f>
        <v>08.12.2015</v>
      </c>
      <c r="E327" s="1">
        <f>'Исходные данные'!B329</f>
        <v>2056.16</v>
      </c>
      <c r="F327" s="12">
        <f t="shared" si="35"/>
        <v>1.458476379628316</v>
      </c>
      <c r="G327" s="12">
        <f t="shared" si="39"/>
        <v>0.40318563097186794</v>
      </c>
      <c r="H327" s="12">
        <f t="shared" si="40"/>
        <v>1.1615054110161911E-3</v>
      </c>
      <c r="I327" s="18">
        <f t="shared" si="36"/>
        <v>4.3834321620286128E-4</v>
      </c>
      <c r="J327" s="12">
        <f>F327/ИТОГ!E$3</f>
        <v>1.2327480841773428</v>
      </c>
      <c r="K327" s="12">
        <f t="shared" si="37"/>
        <v>0.20924589201611923</v>
      </c>
      <c r="L327" s="12">
        <f t="shared" si="41"/>
        <v>4.3783843325621394E-2</v>
      </c>
      <c r="M327" s="18">
        <f t="shared" si="38"/>
        <v>5.085517093779439E-5</v>
      </c>
    </row>
    <row r="328" spans="1:13" x14ac:dyDescent="0.2">
      <c r="A328" s="4">
        <v>326</v>
      </c>
      <c r="B328" s="1" t="str">
        <f>'Исходные данные'!A578</f>
        <v>08.12.2014</v>
      </c>
      <c r="C328" s="1">
        <f>'Исходные данные'!B578</f>
        <v>1439.99</v>
      </c>
      <c r="D328" s="5" t="str">
        <f>'Исходные данные'!A330</f>
        <v>07.12.2015</v>
      </c>
      <c r="E328" s="1">
        <f>'Исходные данные'!B330</f>
        <v>2053.1799999999998</v>
      </c>
      <c r="F328" s="12">
        <f t="shared" si="35"/>
        <v>1.4258293460371252</v>
      </c>
      <c r="G328" s="12">
        <f t="shared" si="39"/>
        <v>0.40206032129822356</v>
      </c>
      <c r="H328" s="12">
        <f t="shared" si="40"/>
        <v>1.1582635958953095E-3</v>
      </c>
      <c r="I328" s="18">
        <f t="shared" si="36"/>
        <v>4.108982286286363E-4</v>
      </c>
      <c r="J328" s="12">
        <f>F328/ИТОГ!E$3</f>
        <v>1.2051538298748699</v>
      </c>
      <c r="K328" s="12">
        <f t="shared" si="37"/>
        <v>0.18660721844201389</v>
      </c>
      <c r="L328" s="12">
        <f t="shared" si="41"/>
        <v>3.4822253974665457E-2</v>
      </c>
      <c r="M328" s="18">
        <f t="shared" si="38"/>
        <v>4.0333349105875747E-5</v>
      </c>
    </row>
    <row r="329" spans="1:13" x14ac:dyDescent="0.2">
      <c r="A329" s="4">
        <v>327</v>
      </c>
      <c r="B329" s="1" t="str">
        <f>'Исходные данные'!A579</f>
        <v>05.12.2014</v>
      </c>
      <c r="C329" s="1">
        <f>'Исходные данные'!B579</f>
        <v>1441.49</v>
      </c>
      <c r="D329" s="5" t="str">
        <f>'Исходные данные'!A331</f>
        <v>04.12.2015</v>
      </c>
      <c r="E329" s="1">
        <f>'Исходные данные'!B331</f>
        <v>2046.58</v>
      </c>
      <c r="F329" s="12">
        <f t="shared" si="35"/>
        <v>1.4197670465976178</v>
      </c>
      <c r="G329" s="12">
        <f t="shared" si="39"/>
        <v>0.40093815241572911</v>
      </c>
      <c r="H329" s="12">
        <f t="shared" si="40"/>
        <v>1.155030828829803E-3</v>
      </c>
      <c r="I329" s="18">
        <f t="shared" si="36"/>
        <v>4.0482999674830487E-4</v>
      </c>
      <c r="J329" s="12">
        <f>F329/ИТОГ!E$3</f>
        <v>1.2000297921296261</v>
      </c>
      <c r="K329" s="12">
        <f t="shared" si="37"/>
        <v>0.18234638326046379</v>
      </c>
      <c r="L329" s="12">
        <f t="shared" si="41"/>
        <v>3.3250203488171919E-2</v>
      </c>
      <c r="M329" s="18">
        <f t="shared" si="38"/>
        <v>3.840501009370282E-5</v>
      </c>
    </row>
    <row r="330" spans="1:13" x14ac:dyDescent="0.2">
      <c r="A330" s="4">
        <v>328</v>
      </c>
      <c r="B330" s="1" t="str">
        <f>'Исходные данные'!A580</f>
        <v>04.12.2014</v>
      </c>
      <c r="C330" s="1">
        <f>'Исходные данные'!B580</f>
        <v>1496.58</v>
      </c>
      <c r="D330" s="5" t="str">
        <f>'Исходные данные'!A332</f>
        <v>03.12.2015</v>
      </c>
      <c r="E330" s="1">
        <f>'Исходные данные'!B332</f>
        <v>2033.43</v>
      </c>
      <c r="F330" s="12">
        <f t="shared" si="35"/>
        <v>1.3587178767590107</v>
      </c>
      <c r="G330" s="12">
        <f t="shared" si="39"/>
        <v>0.39981911555829203</v>
      </c>
      <c r="H330" s="12">
        <f t="shared" si="40"/>
        <v>1.1518070845661331E-3</v>
      </c>
      <c r="I330" s="18">
        <f t="shared" si="36"/>
        <v>3.5307669147122866E-4</v>
      </c>
      <c r="J330" s="12">
        <f>F330/ИТОГ!E$3</f>
        <v>1.148429198379634</v>
      </c>
      <c r="K330" s="12">
        <f t="shared" si="37"/>
        <v>0.13839509421117721</v>
      </c>
      <c r="L330" s="12">
        <f t="shared" si="41"/>
        <v>1.9153202101720591E-2</v>
      </c>
      <c r="M330" s="18">
        <f t="shared" si="38"/>
        <v>2.2060793872888728E-5</v>
      </c>
    </row>
    <row r="331" spans="1:13" x14ac:dyDescent="0.2">
      <c r="A331" s="4">
        <v>329</v>
      </c>
      <c r="B331" s="1" t="str">
        <f>'Исходные данные'!A581</f>
        <v>03.12.2014</v>
      </c>
      <c r="C331" s="1">
        <f>'Исходные данные'!B581</f>
        <v>1427.99</v>
      </c>
      <c r="D331" s="5" t="str">
        <f>'Исходные данные'!A333</f>
        <v>02.12.2015</v>
      </c>
      <c r="E331" s="1">
        <f>'Исходные данные'!B333</f>
        <v>2020.99</v>
      </c>
      <c r="F331" s="12">
        <f t="shared" si="35"/>
        <v>1.4152690144888971</v>
      </c>
      <c r="G331" s="12">
        <f t="shared" si="39"/>
        <v>0.39870320198428594</v>
      </c>
      <c r="H331" s="12">
        <f t="shared" si="40"/>
        <v>1.1485923379212434E-3</v>
      </c>
      <c r="I331" s="18">
        <f t="shared" si="36"/>
        <v>3.9892866499142916E-4</v>
      </c>
      <c r="J331" s="12">
        <f>F331/ИТОГ!E$3</f>
        <v>1.1962279201610126</v>
      </c>
      <c r="K331" s="12">
        <f t="shared" si="37"/>
        <v>0.17917320606903142</v>
      </c>
      <c r="L331" s="12">
        <f t="shared" si="41"/>
        <v>3.2103037773055565E-2</v>
      </c>
      <c r="M331" s="18">
        <f t="shared" si="38"/>
        <v>3.6873303210127881E-5</v>
      </c>
    </row>
    <row r="332" spans="1:13" x14ac:dyDescent="0.2">
      <c r="A332" s="4">
        <v>330</v>
      </c>
      <c r="B332" s="1" t="str">
        <f>'Исходные данные'!A582</f>
        <v>02.12.2014</v>
      </c>
      <c r="C332" s="1">
        <f>'Исходные данные'!B582</f>
        <v>1457.66</v>
      </c>
      <c r="D332" s="5" t="str">
        <f>'Исходные данные'!A334</f>
        <v>01.12.2015</v>
      </c>
      <c r="E332" s="1">
        <f>'Исходные данные'!B334</f>
        <v>2027.93</v>
      </c>
      <c r="F332" s="12">
        <f t="shared" si="35"/>
        <v>1.3912229189248522</v>
      </c>
      <c r="G332" s="12">
        <f t="shared" si="39"/>
        <v>0.3975904029764829</v>
      </c>
      <c r="H332" s="12">
        <f t="shared" si="40"/>
        <v>1.1453865637823658E-3</v>
      </c>
      <c r="I332" s="18">
        <f t="shared" si="36"/>
        <v>3.7818735291510452E-4</v>
      </c>
      <c r="J332" s="12">
        <f>F332/ИТОГ!E$3</f>
        <v>1.1759034372605244</v>
      </c>
      <c r="K332" s="12">
        <f t="shared" si="37"/>
        <v>0.16203673493210477</v>
      </c>
      <c r="L332" s="12">
        <f t="shared" si="41"/>
        <v>2.6255903467457157E-2</v>
      </c>
      <c r="M332" s="18">
        <f t="shared" si="38"/>
        <v>3.0073159051592258E-5</v>
      </c>
    </row>
    <row r="333" spans="1:13" x14ac:dyDescent="0.2">
      <c r="A333" s="4">
        <v>331</v>
      </c>
      <c r="B333" s="1" t="str">
        <f>'Исходные данные'!A583</f>
        <v>01.12.2014</v>
      </c>
      <c r="C333" s="1">
        <f>'Исходные данные'!B583</f>
        <v>1447.76</v>
      </c>
      <c r="D333" s="5" t="str">
        <f>'Исходные данные'!A335</f>
        <v>30.11.2015</v>
      </c>
      <c r="E333" s="1">
        <f>'Исходные данные'!B335</f>
        <v>2014.35</v>
      </c>
      <c r="F333" s="12">
        <f t="shared" si="35"/>
        <v>1.3913563021495274</v>
      </c>
      <c r="G333" s="12">
        <f t="shared" si="39"/>
        <v>0.39648070984198508</v>
      </c>
      <c r="H333" s="12">
        <f t="shared" si="40"/>
        <v>1.1421897371068222E-3</v>
      </c>
      <c r="I333" s="18">
        <f t="shared" si="36"/>
        <v>3.7724131655538558E-4</v>
      </c>
      <c r="J333" s="12">
        <f>F333/ИТОГ!E$3</f>
        <v>1.1760161767720974</v>
      </c>
      <c r="K333" s="12">
        <f t="shared" si="37"/>
        <v>0.16213260514041178</v>
      </c>
      <c r="L333" s="12">
        <f t="shared" si="41"/>
        <v>2.6286981649616653E-2</v>
      </c>
      <c r="M333" s="18">
        <f t="shared" si="38"/>
        <v>3.0024720659707507E-5</v>
      </c>
    </row>
    <row r="334" spans="1:13" x14ac:dyDescent="0.2">
      <c r="A334" s="4">
        <v>332</v>
      </c>
      <c r="B334" s="1" t="str">
        <f>'Исходные данные'!A584</f>
        <v>28.11.2014</v>
      </c>
      <c r="C334" s="1">
        <f>'Исходные данные'!B584</f>
        <v>1405.65</v>
      </c>
      <c r="D334" s="5" t="str">
        <f>'Исходные данные'!A336</f>
        <v>27.11.2015</v>
      </c>
      <c r="E334" s="1">
        <f>'Исходные данные'!B336</f>
        <v>2004.8</v>
      </c>
      <c r="F334" s="12">
        <f t="shared" si="35"/>
        <v>1.4262440863657382</v>
      </c>
      <c r="G334" s="12">
        <f t="shared" si="39"/>
        <v>0.3953741139121571</v>
      </c>
      <c r="H334" s="12">
        <f t="shared" si="40"/>
        <v>1.1390018329218306E-3</v>
      </c>
      <c r="I334" s="18">
        <f t="shared" si="36"/>
        <v>4.0439630882326894E-4</v>
      </c>
      <c r="J334" s="12">
        <f>F334/ИТОГ!E$3</f>
        <v>1.2055043808695038</v>
      </c>
      <c r="K334" s="12">
        <f t="shared" si="37"/>
        <v>0.18689805270092499</v>
      </c>
      <c r="L334" s="12">
        <f t="shared" si="41"/>
        <v>3.4930882103397703E-2</v>
      </c>
      <c r="M334" s="18">
        <f t="shared" si="38"/>
        <v>3.9786338741346356E-5</v>
      </c>
    </row>
    <row r="335" spans="1:13" x14ac:dyDescent="0.2">
      <c r="A335" s="4">
        <v>333</v>
      </c>
      <c r="B335" s="1" t="str">
        <f>'Исходные данные'!A585</f>
        <v>27.11.2014</v>
      </c>
      <c r="C335" s="1">
        <f>'Исходные данные'!B585</f>
        <v>1379.6</v>
      </c>
      <c r="D335" s="5" t="str">
        <f>'Исходные данные'!A337</f>
        <v>26.11.2015</v>
      </c>
      <c r="E335" s="1">
        <f>'Исходные данные'!B337</f>
        <v>2009.17</v>
      </c>
      <c r="F335" s="12">
        <f t="shared" si="35"/>
        <v>1.4563424180922009</v>
      </c>
      <c r="G335" s="12">
        <f t="shared" si="39"/>
        <v>0.39427060654255791</v>
      </c>
      <c r="H335" s="12">
        <f t="shared" si="40"/>
        <v>1.1358228263243085E-3</v>
      </c>
      <c r="I335" s="18">
        <f t="shared" si="36"/>
        <v>4.2698771633908688E-4</v>
      </c>
      <c r="J335" s="12">
        <f>F335/ИТОГ!E$3</f>
        <v>1.2309443957308941</v>
      </c>
      <c r="K335" s="12">
        <f t="shared" si="37"/>
        <v>0.20778167618284762</v>
      </c>
      <c r="L335" s="12">
        <f t="shared" si="41"/>
        <v>4.3173224957353713E-2</v>
      </c>
      <c r="M335" s="18">
        <f t="shared" si="38"/>
        <v>4.9037134392596672E-5</v>
      </c>
    </row>
    <row r="336" spans="1:13" x14ac:dyDescent="0.2">
      <c r="A336" s="4">
        <v>334</v>
      </c>
      <c r="B336" s="1" t="str">
        <f>'Исходные данные'!A586</f>
        <v>26.11.2014</v>
      </c>
      <c r="C336" s="1">
        <f>'Исходные данные'!B586</f>
        <v>1362.14</v>
      </c>
      <c r="D336" s="5" t="str">
        <f>'Исходные данные'!A338</f>
        <v>25.11.2015</v>
      </c>
      <c r="E336" s="1">
        <f>'Исходные данные'!B338</f>
        <v>1988.94</v>
      </c>
      <c r="F336" s="12">
        <f t="shared" si="35"/>
        <v>1.460158280352974</v>
      </c>
      <c r="G336" s="12">
        <f t="shared" si="39"/>
        <v>0.39317017911287361</v>
      </c>
      <c r="H336" s="12">
        <f t="shared" si="40"/>
        <v>1.1326526924806792E-3</v>
      </c>
      <c r="I336" s="18">
        <f t="shared" si="36"/>
        <v>4.2875983343411173E-4</v>
      </c>
      <c r="J336" s="12">
        <f>F336/ИТОГ!E$3</f>
        <v>1.2341696772350426</v>
      </c>
      <c r="K336" s="12">
        <f t="shared" si="37"/>
        <v>0.21039841784190613</v>
      </c>
      <c r="L336" s="12">
        <f t="shared" si="41"/>
        <v>4.4267494230377291E-2</v>
      </c>
      <c r="M336" s="18">
        <f t="shared" si="38"/>
        <v>5.0139696529409767E-5</v>
      </c>
    </row>
    <row r="337" spans="1:13" x14ac:dyDescent="0.2">
      <c r="A337" s="4">
        <v>335</v>
      </c>
      <c r="B337" s="1" t="str">
        <f>'Исходные данные'!A587</f>
        <v>25.11.2014</v>
      </c>
      <c r="C337" s="1">
        <f>'Исходные данные'!B587</f>
        <v>1352.41</v>
      </c>
      <c r="D337" s="5" t="str">
        <f>'Исходные данные'!A339</f>
        <v>24.11.2015</v>
      </c>
      <c r="E337" s="1">
        <f>'Исходные данные'!B339</f>
        <v>1993.88</v>
      </c>
      <c r="F337" s="12">
        <f t="shared" si="35"/>
        <v>1.4743162206727249</v>
      </c>
      <c r="G337" s="12">
        <f t="shared" si="39"/>
        <v>0.39207282302684998</v>
      </c>
      <c r="H337" s="12">
        <f t="shared" si="40"/>
        <v>1.1294914066266779E-3</v>
      </c>
      <c r="I337" s="18">
        <f t="shared" si="36"/>
        <v>4.3846212945377553E-4</v>
      </c>
      <c r="J337" s="12">
        <f>F337/ИТОГ!E$3</f>
        <v>1.2461363940422892</v>
      </c>
      <c r="K337" s="12">
        <f t="shared" si="37"/>
        <v>0.22004787989785471</v>
      </c>
      <c r="L337" s="12">
        <f t="shared" si="41"/>
        <v>4.8421069447540654E-2</v>
      </c>
      <c r="M337" s="18">
        <f t="shared" si="38"/>
        <v>5.4691181840670751E-5</v>
      </c>
    </row>
    <row r="338" spans="1:13" x14ac:dyDescent="0.2">
      <c r="A338" s="4">
        <v>336</v>
      </c>
      <c r="B338" s="1" t="str">
        <f>'Исходные данные'!A588</f>
        <v>24.11.2014</v>
      </c>
      <c r="C338" s="1">
        <f>'Исходные данные'!B588</f>
        <v>1361.41</v>
      </c>
      <c r="D338" s="5" t="str">
        <f>'Исходные данные'!A340</f>
        <v>23.11.2015</v>
      </c>
      <c r="E338" s="1">
        <f>'Исходные данные'!B340</f>
        <v>1964.85</v>
      </c>
      <c r="F338" s="12">
        <f t="shared" si="35"/>
        <v>1.4432463401914191</v>
      </c>
      <c r="G338" s="12">
        <f t="shared" si="39"/>
        <v>0.39097852971222541</v>
      </c>
      <c r="H338" s="12">
        <f t="shared" si="40"/>
        <v>1.1263389440671577E-3</v>
      </c>
      <c r="I338" s="18">
        <f t="shared" si="36"/>
        <v>4.1324810339387605E-4</v>
      </c>
      <c r="J338" s="12">
        <f>F338/ИТОГ!E$3</f>
        <v>1.2198751969643427</v>
      </c>
      <c r="K338" s="12">
        <f t="shared" si="37"/>
        <v>0.19874855594220095</v>
      </c>
      <c r="L338" s="12">
        <f t="shared" si="41"/>
        <v>3.9500988489110149E-2</v>
      </c>
      <c r="M338" s="18">
        <f t="shared" si="38"/>
        <v>4.4491501664433279E-5</v>
      </c>
    </row>
    <row r="339" spans="1:13" x14ac:dyDescent="0.2">
      <c r="A339" s="4">
        <v>337</v>
      </c>
      <c r="B339" s="1" t="str">
        <f>'Исходные данные'!A589</f>
        <v>21.11.2014</v>
      </c>
      <c r="C339" s="1">
        <f>'Исходные данные'!B589</f>
        <v>1361.14</v>
      </c>
      <c r="D339" s="5" t="str">
        <f>'Исходные данные'!A341</f>
        <v>20.11.2015</v>
      </c>
      <c r="E339" s="1">
        <f>'Исходные данные'!B341</f>
        <v>1951.57</v>
      </c>
      <c r="F339" s="12">
        <f t="shared" si="35"/>
        <v>1.4337760994460524</v>
      </c>
      <c r="G339" s="12">
        <f t="shared" si="39"/>
        <v>0.3898872906206638</v>
      </c>
      <c r="H339" s="12">
        <f t="shared" si="40"/>
        <v>1.1231952801758977E-3</v>
      </c>
      <c r="I339" s="18">
        <f t="shared" si="36"/>
        <v>4.0470028056024482E-4</v>
      </c>
      <c r="J339" s="12">
        <f>F339/ИТОГ!E$3</f>
        <v>1.211870664769914</v>
      </c>
      <c r="K339" s="12">
        <f t="shared" si="37"/>
        <v>0.19216516971692241</v>
      </c>
      <c r="L339" s="12">
        <f t="shared" si="41"/>
        <v>3.6927452452333559E-2</v>
      </c>
      <c r="M339" s="18">
        <f t="shared" si="38"/>
        <v>4.1476740303380935E-5</v>
      </c>
    </row>
    <row r="340" spans="1:13" x14ac:dyDescent="0.2">
      <c r="A340" s="4">
        <v>338</v>
      </c>
      <c r="B340" s="1" t="str">
        <f>'Исходные данные'!A590</f>
        <v>20.11.2014</v>
      </c>
      <c r="C340" s="1">
        <f>'Исходные данные'!B590</f>
        <v>1372.99</v>
      </c>
      <c r="D340" s="5" t="str">
        <f>'Исходные данные'!A342</f>
        <v>19.11.2015</v>
      </c>
      <c r="E340" s="1">
        <f>'Исходные данные'!B342</f>
        <v>1942.89</v>
      </c>
      <c r="F340" s="12">
        <f t="shared" si="35"/>
        <v>1.4150794980298473</v>
      </c>
      <c r="G340" s="12">
        <f t="shared" si="39"/>
        <v>0.38879909722768774</v>
      </c>
      <c r="H340" s="12">
        <f t="shared" si="40"/>
        <v>1.1200603903954085E-3</v>
      </c>
      <c r="I340" s="18">
        <f t="shared" si="36"/>
        <v>3.8886896397713434E-4</v>
      </c>
      <c r="J340" s="12">
        <f>F340/ИТОГ!E$3</f>
        <v>1.1960677351521385</v>
      </c>
      <c r="K340" s="12">
        <f t="shared" si="37"/>
        <v>0.17903928866734423</v>
      </c>
      <c r="L340" s="12">
        <f t="shared" si="41"/>
        <v>3.2055066886508582E-2</v>
      </c>
      <c r="M340" s="18">
        <f t="shared" si="38"/>
        <v>3.5903610731053734E-5</v>
      </c>
    </row>
    <row r="341" spans="1:13" x14ac:dyDescent="0.2">
      <c r="A341" s="4">
        <v>339</v>
      </c>
      <c r="B341" s="1" t="str">
        <f>'Исходные данные'!A591</f>
        <v>19.11.2014</v>
      </c>
      <c r="C341" s="1">
        <f>'Исходные данные'!B591</f>
        <v>1377.38</v>
      </c>
      <c r="D341" s="5" t="str">
        <f>'Исходные данные'!A343</f>
        <v>18.11.2015</v>
      </c>
      <c r="E341" s="1">
        <f>'Исходные данные'!B343</f>
        <v>1931.89</v>
      </c>
      <c r="F341" s="12">
        <f t="shared" si="35"/>
        <v>1.4025831651396128</v>
      </c>
      <c r="G341" s="12">
        <f t="shared" si="39"/>
        <v>0.38771394103261214</v>
      </c>
      <c r="H341" s="12">
        <f t="shared" si="40"/>
        <v>1.116934250236743E-3</v>
      </c>
      <c r="I341" s="18">
        <f t="shared" si="36"/>
        <v>3.7787634183409421E-4</v>
      </c>
      <c r="J341" s="12">
        <f>F341/ИТОГ!E$3</f>
        <v>1.1855054588994336</v>
      </c>
      <c r="K341" s="12">
        <f t="shared" si="37"/>
        <v>0.1701692312359889</v>
      </c>
      <c r="L341" s="12">
        <f t="shared" si="41"/>
        <v>2.8957567259447432E-2</v>
      </c>
      <c r="M341" s="18">
        <f t="shared" si="38"/>
        <v>3.2343698675610976E-5</v>
      </c>
    </row>
    <row r="342" spans="1:13" x14ac:dyDescent="0.2">
      <c r="A342" s="4">
        <v>340</v>
      </c>
      <c r="B342" s="1" t="str">
        <f>'Исходные данные'!A592</f>
        <v>18.11.2014</v>
      </c>
      <c r="C342" s="1">
        <f>'Исходные данные'!B592</f>
        <v>1389.68</v>
      </c>
      <c r="D342" s="5" t="str">
        <f>'Исходные данные'!A344</f>
        <v>17.11.2015</v>
      </c>
      <c r="E342" s="1">
        <f>'Исходные данные'!B344</f>
        <v>1938.39</v>
      </c>
      <c r="F342" s="12">
        <f t="shared" si="35"/>
        <v>1.3948462955500547</v>
      </c>
      <c r="G342" s="12">
        <f t="shared" si="39"/>
        <v>0.38663181355847798</v>
      </c>
      <c r="H342" s="12">
        <f t="shared" si="40"/>
        <v>1.1138168352793042E-3</v>
      </c>
      <c r="I342" s="18">
        <f t="shared" si="36"/>
        <v>3.7066067432681415E-4</v>
      </c>
      <c r="J342" s="12">
        <f>F342/ИТОГ!E$3</f>
        <v>1.1789660241185369</v>
      </c>
      <c r="K342" s="12">
        <f t="shared" si="37"/>
        <v>0.16463780359847122</v>
      </c>
      <c r="L342" s="12">
        <f t="shared" si="41"/>
        <v>2.7105606373728754E-2</v>
      </c>
      <c r="M342" s="18">
        <f t="shared" si="38"/>
        <v>3.0190680709513097E-5</v>
      </c>
    </row>
    <row r="343" spans="1:13" x14ac:dyDescent="0.2">
      <c r="A343" s="4">
        <v>341</v>
      </c>
      <c r="B343" s="1" t="str">
        <f>'Исходные данные'!A593</f>
        <v>17.11.2014</v>
      </c>
      <c r="C343" s="1">
        <f>'Исходные данные'!B593</f>
        <v>1392.82</v>
      </c>
      <c r="D343" s="5" t="str">
        <f>'Исходные данные'!A345</f>
        <v>16.11.2015</v>
      </c>
      <c r="E343" s="1">
        <f>'Исходные данные'!B345</f>
        <v>1921.8</v>
      </c>
      <c r="F343" s="12">
        <f t="shared" si="35"/>
        <v>1.3797906405709282</v>
      </c>
      <c r="G343" s="12">
        <f t="shared" si="39"/>
        <v>0.38555270635198519</v>
      </c>
      <c r="H343" s="12">
        <f t="shared" si="40"/>
        <v>1.1107081211706523E-3</v>
      </c>
      <c r="I343" s="18">
        <f t="shared" si="36"/>
        <v>3.5757224020844343E-4</v>
      </c>
      <c r="J343" s="12">
        <f>F343/ИТОГ!E$3</f>
        <v>1.1662405318919964</v>
      </c>
      <c r="K343" s="12">
        <f t="shared" si="37"/>
        <v>0.15378535472588009</v>
      </c>
      <c r="L343" s="12">
        <f t="shared" si="41"/>
        <v>2.3649935328164746E-2</v>
      </c>
      <c r="M343" s="18">
        <f t="shared" si="38"/>
        <v>2.6268175234153299E-5</v>
      </c>
    </row>
    <row r="344" spans="1:13" x14ac:dyDescent="0.2">
      <c r="A344" s="4">
        <v>342</v>
      </c>
      <c r="B344" s="1" t="str">
        <f>'Исходные данные'!A594</f>
        <v>14.11.2014</v>
      </c>
      <c r="C344" s="1">
        <f>'Исходные данные'!B594</f>
        <v>1379.46</v>
      </c>
      <c r="D344" s="5" t="str">
        <f>'Исходные данные'!A346</f>
        <v>13.11.2015</v>
      </c>
      <c r="E344" s="1">
        <f>'Исходные данные'!B346</f>
        <v>1915.2</v>
      </c>
      <c r="F344" s="12">
        <f t="shared" si="35"/>
        <v>1.3883693619242312</v>
      </c>
      <c r="G344" s="12">
        <f t="shared" si="39"/>
        <v>0.38447661098342784</v>
      </c>
      <c r="H344" s="12">
        <f t="shared" si="40"/>
        <v>1.1076080836263183E-3</v>
      </c>
      <c r="I344" s="18">
        <f t="shared" si="36"/>
        <v>3.6343937134319525E-4</v>
      </c>
      <c r="J344" s="12">
        <f>F344/ИТОГ!E$3</f>
        <v>1.1734915250933198</v>
      </c>
      <c r="K344" s="12">
        <f t="shared" si="37"/>
        <v>0.15998351437687225</v>
      </c>
      <c r="L344" s="12">
        <f t="shared" si="41"/>
        <v>2.5594724872374863E-2</v>
      </c>
      <c r="M344" s="18">
        <f t="shared" si="38"/>
        <v>2.8348924166833986E-5</v>
      </c>
    </row>
    <row r="345" spans="1:13" x14ac:dyDescent="0.2">
      <c r="A345" s="4">
        <v>343</v>
      </c>
      <c r="B345" s="1" t="str">
        <f>'Исходные данные'!A595</f>
        <v>13.11.2014</v>
      </c>
      <c r="C345" s="1">
        <f>'Исходные данные'!B595</f>
        <v>1388.27</v>
      </c>
      <c r="D345" s="5" t="str">
        <f>'Исходные данные'!A347</f>
        <v>12.11.2015</v>
      </c>
      <c r="E345" s="1">
        <f>'Исходные данные'!B347</f>
        <v>1920.75</v>
      </c>
      <c r="F345" s="12">
        <f t="shared" si="35"/>
        <v>1.3835565127820957</v>
      </c>
      <c r="G345" s="12">
        <f t="shared" si="39"/>
        <v>0.38340351904662751</v>
      </c>
      <c r="H345" s="12">
        <f t="shared" si="40"/>
        <v>1.1045166984296111E-3</v>
      </c>
      <c r="I345" s="18">
        <f t="shared" si="36"/>
        <v>3.5858948323318375E-4</v>
      </c>
      <c r="J345" s="12">
        <f>F345/ИТОГ!E$3</f>
        <v>1.1694235603033007</v>
      </c>
      <c r="K345" s="12">
        <f t="shared" si="37"/>
        <v>0.15651094389981718</v>
      </c>
      <c r="L345" s="12">
        <f t="shared" si="41"/>
        <v>2.4495675560411694E-2</v>
      </c>
      <c r="M345" s="18">
        <f t="shared" si="38"/>
        <v>2.7055882695788838E-5</v>
      </c>
    </row>
    <row r="346" spans="1:13" x14ac:dyDescent="0.2">
      <c r="A346" s="4">
        <v>344</v>
      </c>
      <c r="B346" s="1" t="str">
        <f>'Исходные данные'!A596</f>
        <v>12.11.2014</v>
      </c>
      <c r="C346" s="1">
        <f>'Исходные данные'!B596</f>
        <v>1380</v>
      </c>
      <c r="D346" s="5" t="str">
        <f>'Исходные данные'!A348</f>
        <v>11.11.2015</v>
      </c>
      <c r="E346" s="1">
        <f>'Исходные данные'!B348</f>
        <v>1922.91</v>
      </c>
      <c r="F346" s="12">
        <f t="shared" si="35"/>
        <v>1.393413043478261</v>
      </c>
      <c r="G346" s="12">
        <f t="shared" si="39"/>
        <v>0.38233342215886762</v>
      </c>
      <c r="H346" s="12">
        <f t="shared" si="40"/>
        <v>1.1014339414314297E-3</v>
      </c>
      <c r="I346" s="18">
        <f t="shared" si="36"/>
        <v>3.6540749982660013E-4</v>
      </c>
      <c r="J346" s="12">
        <f>F346/ИТОГ!E$3</f>
        <v>1.1777545963776934</v>
      </c>
      <c r="K346" s="12">
        <f t="shared" si="37"/>
        <v>0.16360974126727632</v>
      </c>
      <c r="L346" s="12">
        <f t="shared" si="41"/>
        <v>2.6768147437545072E-2</v>
      </c>
      <c r="M346" s="18">
        <f t="shared" si="38"/>
        <v>2.9483346136952897E-5</v>
      </c>
    </row>
    <row r="347" spans="1:13" x14ac:dyDescent="0.2">
      <c r="A347" s="4">
        <v>345</v>
      </c>
      <c r="B347" s="1" t="str">
        <f>'Исходные данные'!A597</f>
        <v>11.11.2014</v>
      </c>
      <c r="C347" s="1">
        <f>'Исходные данные'!B597</f>
        <v>1382.47</v>
      </c>
      <c r="D347" s="5" t="str">
        <f>'Исходные данные'!A349</f>
        <v>10.11.2015</v>
      </c>
      <c r="E347" s="1">
        <f>'Исходные данные'!B349</f>
        <v>1937.99</v>
      </c>
      <c r="F347" s="12">
        <f t="shared" si="35"/>
        <v>1.4018315044811098</v>
      </c>
      <c r="G347" s="12">
        <f t="shared" si="39"/>
        <v>0.38126631196082839</v>
      </c>
      <c r="H347" s="12">
        <f t="shared" si="40"/>
        <v>1.0983597885500748E-3</v>
      </c>
      <c r="I347" s="18">
        <f t="shared" si="36"/>
        <v>3.7100352908442613E-4</v>
      </c>
      <c r="J347" s="12">
        <f>F347/ИТОГ!E$3</f>
        <v>1.1848701327126927</v>
      </c>
      <c r="K347" s="12">
        <f t="shared" si="37"/>
        <v>0.16963317593386482</v>
      </c>
      <c r="L347" s="12">
        <f t="shared" si="41"/>
        <v>2.8775414377409506E-2</v>
      </c>
      <c r="M347" s="18">
        <f t="shared" si="38"/>
        <v>3.1605758051012288E-5</v>
      </c>
    </row>
    <row r="348" spans="1:13" x14ac:dyDescent="0.2">
      <c r="A348" s="4">
        <v>346</v>
      </c>
      <c r="B348" s="1" t="str">
        <f>'Исходные данные'!A598</f>
        <v>10.11.2014</v>
      </c>
      <c r="C348" s="1">
        <f>'Исходные данные'!B598</f>
        <v>1400.26</v>
      </c>
      <c r="D348" s="5" t="str">
        <f>'Исходные данные'!A350</f>
        <v>09.11.2015</v>
      </c>
      <c r="E348" s="1">
        <f>'Исходные данные'!B350</f>
        <v>1909.85</v>
      </c>
      <c r="F348" s="12">
        <f t="shared" si="35"/>
        <v>1.3639252710210961</v>
      </c>
      <c r="G348" s="12">
        <f t="shared" si="39"/>
        <v>0.38020218011652113</v>
      </c>
      <c r="H348" s="12">
        <f t="shared" si="40"/>
        <v>1.0952942157710594E-3</v>
      </c>
      <c r="I348" s="18">
        <f t="shared" si="36"/>
        <v>3.3994292934943056E-4</v>
      </c>
      <c r="J348" s="12">
        <f>F348/ИТОГ!E$3</f>
        <v>1.1528306445667691</v>
      </c>
      <c r="K348" s="12">
        <f t="shared" si="37"/>
        <v>0.14222034807606584</v>
      </c>
      <c r="L348" s="12">
        <f t="shared" si="41"/>
        <v>2.0226627406877303E-2</v>
      </c>
      <c r="M348" s="18">
        <f t="shared" si="38"/>
        <v>2.215410800330909E-5</v>
      </c>
    </row>
    <row r="349" spans="1:13" x14ac:dyDescent="0.2">
      <c r="A349" s="4">
        <v>347</v>
      </c>
      <c r="B349" s="1" t="str">
        <f>'Исходные данные'!A599</f>
        <v>07.11.2014</v>
      </c>
      <c r="C349" s="1">
        <f>'Исходные данные'!B599</f>
        <v>1366.91</v>
      </c>
      <c r="D349" s="5" t="str">
        <f>'Исходные данные'!A351</f>
        <v>06.11.2015</v>
      </c>
      <c r="E349" s="1">
        <f>'Исходные данные'!B351</f>
        <v>1877.1</v>
      </c>
      <c r="F349" s="12">
        <f t="shared" si="35"/>
        <v>1.3732433005830669</v>
      </c>
      <c r="G349" s="12">
        <f t="shared" si="39"/>
        <v>0.37914101831322344</v>
      </c>
      <c r="H349" s="12">
        <f t="shared" si="40"/>
        <v>1.0922371991469227E-3</v>
      </c>
      <c r="I349" s="18">
        <f t="shared" si="36"/>
        <v>3.4643067738444249E-4</v>
      </c>
      <c r="J349" s="12">
        <f>F349/ИТОГ!E$3</f>
        <v>1.1607065232928646</v>
      </c>
      <c r="K349" s="12">
        <f t="shared" si="37"/>
        <v>0.14902889151351667</v>
      </c>
      <c r="L349" s="12">
        <f t="shared" si="41"/>
        <v>2.2209610505747497E-2</v>
      </c>
      <c r="M349" s="18">
        <f t="shared" si="38"/>
        <v>2.4258162772941715E-5</v>
      </c>
    </row>
    <row r="350" spans="1:13" x14ac:dyDescent="0.2">
      <c r="A350" s="4">
        <v>348</v>
      </c>
      <c r="B350" s="1" t="str">
        <f>'Исходные данные'!A600</f>
        <v>06.11.2014</v>
      </c>
      <c r="C350" s="1">
        <f>'Исходные данные'!B600</f>
        <v>1363.75</v>
      </c>
      <c r="D350" s="5" t="str">
        <f>'Исходные данные'!A352</f>
        <v>05.11.2015</v>
      </c>
      <c r="E350" s="1">
        <f>'Исходные данные'!B352</f>
        <v>1890.11</v>
      </c>
      <c r="F350" s="12">
        <f t="shared" si="35"/>
        <v>1.3859651695692026</v>
      </c>
      <c r="G350" s="12">
        <f t="shared" si="39"/>
        <v>0.37808281826141393</v>
      </c>
      <c r="H350" s="12">
        <f t="shared" si="40"/>
        <v>1.0891887147970426E-3</v>
      </c>
      <c r="I350" s="18">
        <f t="shared" si="36"/>
        <v>3.5550767872536809E-4</v>
      </c>
      <c r="J350" s="12">
        <f>F350/ИТОГ!E$3</f>
        <v>1.1714594294344165</v>
      </c>
      <c r="K350" s="12">
        <f t="shared" si="37"/>
        <v>0.1582503470680561</v>
      </c>
      <c r="L350" s="12">
        <f t="shared" si="41"/>
        <v>2.5043172347160185E-2</v>
      </c>
      <c r="M350" s="18">
        <f t="shared" si="38"/>
        <v>2.7276740703244238E-5</v>
      </c>
    </row>
    <row r="351" spans="1:13" x14ac:dyDescent="0.2">
      <c r="A351" s="4">
        <v>349</v>
      </c>
      <c r="B351" s="1" t="str">
        <f>'Исходные данные'!A601</f>
        <v>05.11.2014</v>
      </c>
      <c r="C351" s="1">
        <f>'Исходные данные'!B601</f>
        <v>1316.55</v>
      </c>
      <c r="D351" s="5" t="str">
        <f>'Исходные данные'!A353</f>
        <v>03.11.2015</v>
      </c>
      <c r="E351" s="1">
        <f>'Исходные данные'!B353</f>
        <v>1874.02</v>
      </c>
      <c r="F351" s="12">
        <f t="shared" si="35"/>
        <v>1.4234324560404086</v>
      </c>
      <c r="G351" s="12">
        <f t="shared" si="39"/>
        <v>0.37702757169470774</v>
      </c>
      <c r="H351" s="12">
        <f t="shared" si="40"/>
        <v>1.0861487389074477E-3</v>
      </c>
      <c r="I351" s="18">
        <f t="shared" si="36"/>
        <v>3.8348781407081451E-4</v>
      </c>
      <c r="J351" s="12">
        <f>F351/ИТОГ!E$3</f>
        <v>1.2031279063887528</v>
      </c>
      <c r="K351" s="12">
        <f t="shared" si="37"/>
        <v>0.18492475419083676</v>
      </c>
      <c r="L351" s="12">
        <f t="shared" si="41"/>
        <v>3.4197164712541368E-2</v>
      </c>
      <c r="M351" s="18">
        <f t="shared" si="38"/>
        <v>3.7143207326737077E-5</v>
      </c>
    </row>
    <row r="352" spans="1:13" x14ac:dyDescent="0.2">
      <c r="A352" s="4">
        <v>350</v>
      </c>
      <c r="B352" s="1" t="str">
        <f>'Исходные данные'!A602</f>
        <v>31.10.2014</v>
      </c>
      <c r="C352" s="1">
        <f>'Исходные данные'!B602</f>
        <v>1339.68</v>
      </c>
      <c r="D352" s="5" t="str">
        <f>'Исходные данные'!A354</f>
        <v>02.11.2015</v>
      </c>
      <c r="E352" s="1">
        <f>'Исходные данные'!B354</f>
        <v>1862.52</v>
      </c>
      <c r="F352" s="12">
        <f t="shared" si="35"/>
        <v>1.3902723038337512</v>
      </c>
      <c r="G352" s="12">
        <f t="shared" si="39"/>
        <v>0.37597527036979184</v>
      </c>
      <c r="H352" s="12">
        <f t="shared" si="40"/>
        <v>1.0831172477306339E-3</v>
      </c>
      <c r="I352" s="18">
        <f t="shared" si="36"/>
        <v>3.5688673236841596E-4</v>
      </c>
      <c r="J352" s="12">
        <f>F352/ИТОГ!E$3</f>
        <v>1.1750999488059199</v>
      </c>
      <c r="K352" s="12">
        <f t="shared" si="37"/>
        <v>0.16135320679203519</v>
      </c>
      <c r="L352" s="12">
        <f t="shared" si="41"/>
        <v>2.6034857342073243E-2</v>
      </c>
      <c r="M352" s="18">
        <f t="shared" si="38"/>
        <v>2.819880302940606E-5</v>
      </c>
    </row>
    <row r="353" spans="1:13" x14ac:dyDescent="0.2">
      <c r="A353" s="4">
        <v>351</v>
      </c>
      <c r="B353" s="1" t="str">
        <f>'Исходные данные'!A603</f>
        <v>30.10.2014</v>
      </c>
      <c r="C353" s="1">
        <f>'Исходные данные'!B603</f>
        <v>1312.15</v>
      </c>
      <c r="D353" s="5" t="str">
        <f>'Исходные данные'!A355</f>
        <v>30.10.2015</v>
      </c>
      <c r="E353" s="1">
        <f>'Исходные данные'!B355</f>
        <v>1857.86</v>
      </c>
      <c r="F353" s="12">
        <f t="shared" si="35"/>
        <v>1.4158899516061425</v>
      </c>
      <c r="G353" s="12">
        <f t="shared" si="39"/>
        <v>0.37492590606636078</v>
      </c>
      <c r="H353" s="12">
        <f t="shared" si="40"/>
        <v>1.080094217585377E-3</v>
      </c>
      <c r="I353" s="18">
        <f t="shared" si="36"/>
        <v>3.7561170136071184E-4</v>
      </c>
      <c r="J353" s="12">
        <f>F353/ИТОГ!E$3</f>
        <v>1.196752754880567</v>
      </c>
      <c r="K353" s="12">
        <f t="shared" si="37"/>
        <v>0.17961185125613513</v>
      </c>
      <c r="L353" s="12">
        <f t="shared" si="41"/>
        <v>3.2260417111655983E-2</v>
      </c>
      <c r="M353" s="18">
        <f t="shared" si="38"/>
        <v>3.4844289979191979E-5</v>
      </c>
    </row>
    <row r="354" spans="1:13" x14ac:dyDescent="0.2">
      <c r="A354" s="4">
        <v>352</v>
      </c>
      <c r="B354" s="1" t="str">
        <f>'Исходные данные'!A604</f>
        <v>29.10.2014</v>
      </c>
      <c r="C354" s="1">
        <f>'Исходные данные'!B604</f>
        <v>1302.76</v>
      </c>
      <c r="D354" s="5" t="str">
        <f>'Исходные данные'!A356</f>
        <v>29.10.2015</v>
      </c>
      <c r="E354" s="1">
        <f>'Исходные данные'!B356</f>
        <v>1883.95</v>
      </c>
      <c r="F354" s="12">
        <f t="shared" si="35"/>
        <v>1.4461220792778409</v>
      </c>
      <c r="G354" s="12">
        <f t="shared" si="39"/>
        <v>0.37387947058705212</v>
      </c>
      <c r="H354" s="12">
        <f t="shared" si="40"/>
        <v>1.0770796248565475E-3</v>
      </c>
      <c r="I354" s="18">
        <f t="shared" si="36"/>
        <v>3.9731910515201956E-4</v>
      </c>
      <c r="J354" s="12">
        <f>F354/ИТОГ!E$3</f>
        <v>1.222305858097356</v>
      </c>
      <c r="K354" s="12">
        <f t="shared" si="37"/>
        <v>0.20073912247335204</v>
      </c>
      <c r="L354" s="12">
        <f t="shared" si="41"/>
        <v>4.0296195291371399E-2</v>
      </c>
      <c r="M354" s="18">
        <f t="shared" si="38"/>
        <v>4.340221090757648E-5</v>
      </c>
    </row>
    <row r="355" spans="1:13" x14ac:dyDescent="0.2">
      <c r="A355" s="4">
        <v>353</v>
      </c>
      <c r="B355" s="1" t="str">
        <f>'Исходные данные'!A605</f>
        <v>28.10.2014</v>
      </c>
      <c r="C355" s="1">
        <f>'Исходные данные'!B605</f>
        <v>1275.6500000000001</v>
      </c>
      <c r="D355" s="5" t="str">
        <f>'Исходные данные'!A357</f>
        <v>28.10.2015</v>
      </c>
      <c r="E355" s="1">
        <f>'Исходные данные'!B357</f>
        <v>1841.8</v>
      </c>
      <c r="F355" s="12">
        <f t="shared" si="35"/>
        <v>1.443812958099792</v>
      </c>
      <c r="G355" s="12">
        <f t="shared" si="39"/>
        <v>0.37283595575738299</v>
      </c>
      <c r="H355" s="12">
        <f t="shared" si="40"/>
        <v>1.0740734459949281E-3</v>
      </c>
      <c r="I355" s="18">
        <f t="shared" si="36"/>
        <v>3.9449375259927597E-4</v>
      </c>
      <c r="J355" s="12">
        <f>F355/ИТОГ!E$3</f>
        <v>1.2203541194554874</v>
      </c>
      <c r="K355" s="12">
        <f t="shared" si="37"/>
        <v>0.1991410784761049</v>
      </c>
      <c r="L355" s="12">
        <f t="shared" si="41"/>
        <v>3.965716913662614E-2</v>
      </c>
      <c r="M355" s="18">
        <f t="shared" si="38"/>
        <v>4.2594712312979745E-5</v>
      </c>
    </row>
    <row r="356" spans="1:13" x14ac:dyDescent="0.2">
      <c r="A356" s="4">
        <v>354</v>
      </c>
      <c r="B356" s="1" t="str">
        <f>'Исходные данные'!A606</f>
        <v>27.10.2014</v>
      </c>
      <c r="C356" s="1">
        <f>'Исходные данные'!B606</f>
        <v>1258.06</v>
      </c>
      <c r="D356" s="5" t="str">
        <f>'Исходные данные'!A358</f>
        <v>27.10.2015</v>
      </c>
      <c r="E356" s="1">
        <f>'Исходные данные'!B358</f>
        <v>1834.36</v>
      </c>
      <c r="F356" s="12">
        <f t="shared" si="35"/>
        <v>1.45808625979683</v>
      </c>
      <c r="G356" s="12">
        <f t="shared" si="39"/>
        <v>0.37179535342568543</v>
      </c>
      <c r="H356" s="12">
        <f t="shared" si="40"/>
        <v>1.0710756575170268E-3</v>
      </c>
      <c r="I356" s="18">
        <f t="shared" si="36"/>
        <v>4.0392918770029609E-4</v>
      </c>
      <c r="J356" s="12">
        <f>F356/ИТОГ!E$3</f>
        <v>1.2324183431670794</v>
      </c>
      <c r="K356" s="12">
        <f t="shared" si="37"/>
        <v>0.2089783717314258</v>
      </c>
      <c r="L356" s="12">
        <f t="shared" si="41"/>
        <v>4.3671959851517957E-2</v>
      </c>
      <c r="M356" s="18">
        <f t="shared" si="38"/>
        <v>4.6775973113021795E-5</v>
      </c>
    </row>
    <row r="357" spans="1:13" x14ac:dyDescent="0.2">
      <c r="A357" s="4">
        <v>355</v>
      </c>
      <c r="B357" s="1" t="str">
        <f>'Исходные данные'!A607</f>
        <v>24.10.2014</v>
      </c>
      <c r="C357" s="1">
        <f>'Исходные данные'!B607</f>
        <v>1244.1500000000001</v>
      </c>
      <c r="D357" s="5" t="str">
        <f>'Исходные данные'!A359</f>
        <v>26.10.2015</v>
      </c>
      <c r="E357" s="1">
        <f>'Исходные данные'!B359</f>
        <v>1824.82</v>
      </c>
      <c r="F357" s="12">
        <f t="shared" si="35"/>
        <v>1.4667202507736203</v>
      </c>
      <c r="G357" s="12">
        <f t="shared" si="39"/>
        <v>0.37075765546304357</v>
      </c>
      <c r="H357" s="12">
        <f t="shared" si="40"/>
        <v>1.0680862360048968E-3</v>
      </c>
      <c r="I357" s="18">
        <f t="shared" si="36"/>
        <v>4.0910777454147688E-4</v>
      </c>
      <c r="J357" s="12">
        <f>F357/ИТОГ!E$3</f>
        <v>1.2397160519158186</v>
      </c>
      <c r="K357" s="12">
        <f t="shared" si="37"/>
        <v>0.21488236300417396</v>
      </c>
      <c r="L357" s="12">
        <f t="shared" si="41"/>
        <v>4.6174429930257554E-2</v>
      </c>
      <c r="M357" s="18">
        <f t="shared" si="38"/>
        <v>4.9318273063880641E-5</v>
      </c>
    </row>
    <row r="358" spans="1:13" x14ac:dyDescent="0.2">
      <c r="A358" s="4">
        <v>356</v>
      </c>
      <c r="B358" s="1" t="str">
        <f>'Исходные данные'!A608</f>
        <v>23.10.2014</v>
      </c>
      <c r="C358" s="1">
        <f>'Исходные данные'!B608</f>
        <v>1221.6199999999999</v>
      </c>
      <c r="D358" s="5" t="str">
        <f>'Исходные данные'!A360</f>
        <v>23.10.2015</v>
      </c>
      <c r="E358" s="1">
        <f>'Исходные данные'!B360</f>
        <v>1832.24</v>
      </c>
      <c r="F358" s="12">
        <f t="shared" si="35"/>
        <v>1.4998444688200916</v>
      </c>
      <c r="G358" s="12">
        <f t="shared" si="39"/>
        <v>0.36972285376322944</v>
      </c>
      <c r="H358" s="12">
        <f t="shared" si="40"/>
        <v>1.0651051581059509E-3</v>
      </c>
      <c r="I358" s="18">
        <f t="shared" si="36"/>
        <v>4.3175253431076629E-4</v>
      </c>
      <c r="J358" s="12">
        <f>F358/ИТОГ!E$3</f>
        <v>1.2677136368661255</v>
      </c>
      <c r="K358" s="12">
        <f t="shared" si="37"/>
        <v>0.23721499207604002</v>
      </c>
      <c r="L358" s="12">
        <f t="shared" si="41"/>
        <v>5.6270952465635689E-2</v>
      </c>
      <c r="M358" s="18">
        <f t="shared" si="38"/>
        <v>5.9934481722683349E-5</v>
      </c>
    </row>
    <row r="359" spans="1:13" x14ac:dyDescent="0.2">
      <c r="A359" s="4">
        <v>357</v>
      </c>
      <c r="B359" s="1" t="str">
        <f>'Исходные данные'!A609</f>
        <v>22.10.2014</v>
      </c>
      <c r="C359" s="1">
        <f>'Исходные данные'!B609</f>
        <v>1234.8399999999999</v>
      </c>
      <c r="D359" s="5" t="str">
        <f>'Исходные данные'!A361</f>
        <v>22.10.2015</v>
      </c>
      <c r="E359" s="1">
        <f>'Исходные данные'!B361</f>
        <v>1807.49</v>
      </c>
      <c r="F359" s="12">
        <f t="shared" si="35"/>
        <v>1.4637442907583169</v>
      </c>
      <c r="G359" s="12">
        <f t="shared" si="39"/>
        <v>0.36869094024264015</v>
      </c>
      <c r="H359" s="12">
        <f t="shared" si="40"/>
        <v>1.06213240053278E-3</v>
      </c>
      <c r="I359" s="18">
        <f t="shared" si="36"/>
        <v>4.046700394051027E-4</v>
      </c>
      <c r="J359" s="12">
        <f>F359/ИТОГ!E$3</f>
        <v>1.2372006810406395</v>
      </c>
      <c r="K359" s="12">
        <f t="shared" si="37"/>
        <v>0.21285131229794341</v>
      </c>
      <c r="L359" s="12">
        <f t="shared" si="41"/>
        <v>4.53056811469566E-2</v>
      </c>
      <c r="M359" s="18">
        <f t="shared" si="38"/>
        <v>4.8120631874389726E-5</v>
      </c>
    </row>
    <row r="360" spans="1:13" x14ac:dyDescent="0.2">
      <c r="A360" s="4">
        <v>358</v>
      </c>
      <c r="B360" s="1" t="str">
        <f>'Исходные данные'!A610</f>
        <v>21.10.2014</v>
      </c>
      <c r="C360" s="1">
        <f>'Исходные данные'!B610</f>
        <v>1222.79</v>
      </c>
      <c r="D360" s="5" t="str">
        <f>'Исходные данные'!A362</f>
        <v>21.10.2015</v>
      </c>
      <c r="E360" s="1">
        <f>'Исходные данные'!B362</f>
        <v>1814.46</v>
      </c>
      <c r="F360" s="12">
        <f t="shared" si="35"/>
        <v>1.4838688572853884</v>
      </c>
      <c r="G360" s="12">
        <f t="shared" si="39"/>
        <v>0.36766190684023436</v>
      </c>
      <c r="H360" s="12">
        <f t="shared" si="40"/>
        <v>1.0591679400629721E-3</v>
      </c>
      <c r="I360" s="18">
        <f t="shared" si="36"/>
        <v>4.1800356116433041E-4</v>
      </c>
      <c r="J360" s="12">
        <f>F360/ИТОГ!E$3</f>
        <v>1.2542105697009338</v>
      </c>
      <c r="K360" s="12">
        <f t="shared" si="37"/>
        <v>0.22650634653580609</v>
      </c>
      <c r="L360" s="12">
        <f t="shared" si="41"/>
        <v>5.130512502099864E-2</v>
      </c>
      <c r="M360" s="18">
        <f t="shared" si="38"/>
        <v>5.434074358316438E-5</v>
      </c>
    </row>
    <row r="361" spans="1:13" x14ac:dyDescent="0.2">
      <c r="A361" s="4">
        <v>359</v>
      </c>
      <c r="B361" s="1" t="str">
        <f>'Исходные данные'!A611</f>
        <v>20.10.2014</v>
      </c>
      <c r="C361" s="1">
        <f>'Исходные данные'!B611</f>
        <v>1225.3699999999999</v>
      </c>
      <c r="D361" s="5" t="str">
        <f>'Исходные данные'!A363</f>
        <v>20.10.2015</v>
      </c>
      <c r="E361" s="1">
        <f>'Исходные данные'!B363</f>
        <v>1797.06</v>
      </c>
      <c r="F361" s="12">
        <f t="shared" si="35"/>
        <v>1.466544798713858</v>
      </c>
      <c r="G361" s="12">
        <f t="shared" si="39"/>
        <v>0.36663574551746947</v>
      </c>
      <c r="H361" s="12">
        <f t="shared" si="40"/>
        <v>1.0562117535389288E-3</v>
      </c>
      <c r="I361" s="18">
        <f t="shared" si="36"/>
        <v>4.0443315217986902E-4</v>
      </c>
      <c r="J361" s="12">
        <f>F361/ИТОГ!E$3</f>
        <v>1.2395677545600587</v>
      </c>
      <c r="K361" s="12">
        <f t="shared" si="37"/>
        <v>0.21476273381484973</v>
      </c>
      <c r="L361" s="12">
        <f t="shared" si="41"/>
        <v>4.6123031835627964E-2</v>
      </c>
      <c r="M361" s="18">
        <f t="shared" si="38"/>
        <v>4.8715688333640449E-5</v>
      </c>
    </row>
    <row r="362" spans="1:13" x14ac:dyDescent="0.2">
      <c r="A362" s="4">
        <v>360</v>
      </c>
      <c r="B362" s="1" t="str">
        <f>'Исходные данные'!A612</f>
        <v>17.10.2014</v>
      </c>
      <c r="C362" s="1">
        <f>'Исходные данные'!B612</f>
        <v>1209.05</v>
      </c>
      <c r="D362" s="5" t="str">
        <f>'Исходные данные'!A364</f>
        <v>19.10.2015</v>
      </c>
      <c r="E362" s="1">
        <f>'Исходные данные'!B364</f>
        <v>1795.4</v>
      </c>
      <c r="F362" s="12">
        <f t="shared" si="35"/>
        <v>1.4849675364955959</v>
      </c>
      <c r="G362" s="12">
        <f t="shared" si="39"/>
        <v>0.36561244825823891</v>
      </c>
      <c r="H362" s="12">
        <f t="shared" si="40"/>
        <v>1.0532638178676864E-3</v>
      </c>
      <c r="I362" s="18">
        <f t="shared" si="36"/>
        <v>4.1645304707138819E-4</v>
      </c>
      <c r="J362" s="12">
        <f>F362/ИТОГ!E$3</f>
        <v>1.2551392064004556</v>
      </c>
      <c r="K362" s="12">
        <f t="shared" si="37"/>
        <v>0.22724648786704574</v>
      </c>
      <c r="L362" s="12">
        <f t="shared" si="41"/>
        <v>5.164096624790733E-2</v>
      </c>
      <c r="M362" s="18">
        <f t="shared" si="38"/>
        <v>5.4391561268647202E-5</v>
      </c>
    </row>
    <row r="363" spans="1:13" x14ac:dyDescent="0.2">
      <c r="A363" s="4">
        <v>361</v>
      </c>
      <c r="B363" s="1" t="str">
        <f>'Исходные данные'!A613</f>
        <v>16.10.2014</v>
      </c>
      <c r="C363" s="1">
        <f>'Исходные данные'!B613</f>
        <v>1223.53</v>
      </c>
      <c r="D363" s="5" t="str">
        <f>'Исходные данные'!A365</f>
        <v>16.10.2015</v>
      </c>
      <c r="E363" s="1">
        <f>'Исходные данные'!B365</f>
        <v>1807.34</v>
      </c>
      <c r="F363" s="12">
        <f t="shared" si="35"/>
        <v>1.4771521744460701</v>
      </c>
      <c r="G363" s="12">
        <f t="shared" si="39"/>
        <v>0.3645920070688094</v>
      </c>
      <c r="H363" s="12">
        <f t="shared" si="40"/>
        <v>1.0503241100207345E-3</v>
      </c>
      <c r="I363" s="18">
        <f t="shared" si="36"/>
        <v>4.0974826955382558E-4</v>
      </c>
      <c r="J363" s="12">
        <f>F363/ИТОГ!E$3</f>
        <v>1.248533427432571</v>
      </c>
      <c r="K363" s="12">
        <f t="shared" si="37"/>
        <v>0.22196960445421846</v>
      </c>
      <c r="L363" s="12">
        <f t="shared" si="41"/>
        <v>4.9270505301562163E-2</v>
      </c>
      <c r="M363" s="18">
        <f t="shared" si="38"/>
        <v>5.174999963113516E-5</v>
      </c>
    </row>
    <row r="364" spans="1:13" x14ac:dyDescent="0.2">
      <c r="A364" s="4">
        <v>362</v>
      </c>
      <c r="B364" s="1" t="str">
        <f>'Исходные данные'!A614</f>
        <v>15.10.2014</v>
      </c>
      <c r="C364" s="1">
        <f>'Исходные данные'!B614</f>
        <v>1228.6300000000001</v>
      </c>
      <c r="D364" s="5" t="str">
        <f>'Исходные данные'!A366</f>
        <v>15.10.2015</v>
      </c>
      <c r="E364" s="1">
        <f>'Исходные данные'!B366</f>
        <v>1812.11</v>
      </c>
      <c r="F364" s="12">
        <f t="shared" si="35"/>
        <v>1.4749029406737584</v>
      </c>
      <c r="G364" s="12">
        <f t="shared" si="39"/>
        <v>0.36357441397775847</v>
      </c>
      <c r="H364" s="12">
        <f t="shared" si="40"/>
        <v>1.0473926070338367E-3</v>
      </c>
      <c r="I364" s="18">
        <f t="shared" si="36"/>
        <v>4.0700858139923528E-4</v>
      </c>
      <c r="J364" s="12">
        <f>F364/ИТОГ!E$3</f>
        <v>1.2466323074265064</v>
      </c>
      <c r="K364" s="12">
        <f t="shared" si="37"/>
        <v>0.22044576149069356</v>
      </c>
      <c r="L364" s="12">
        <f t="shared" si="41"/>
        <v>4.8596333759211713E-2</v>
      </c>
      <c r="M364" s="18">
        <f t="shared" si="38"/>
        <v>5.0899440708347205E-5</v>
      </c>
    </row>
    <row r="365" spans="1:13" x14ac:dyDescent="0.2">
      <c r="A365" s="4">
        <v>363</v>
      </c>
      <c r="B365" s="1" t="str">
        <f>'Исходные данные'!A615</f>
        <v>14.10.2014</v>
      </c>
      <c r="C365" s="1">
        <f>'Исходные данные'!B615</f>
        <v>1221.75</v>
      </c>
      <c r="D365" s="5" t="str">
        <f>'Исходные данные'!A367</f>
        <v>14.10.2015</v>
      </c>
      <c r="E365" s="1">
        <f>'Исходные данные'!B367</f>
        <v>1787.95</v>
      </c>
      <c r="F365" s="12">
        <f t="shared" si="35"/>
        <v>1.4634335993452017</v>
      </c>
      <c r="G365" s="12">
        <f t="shared" si="39"/>
        <v>0.36255966103591231</v>
      </c>
      <c r="H365" s="12">
        <f t="shared" si="40"/>
        <v>1.0444692860068501E-3</v>
      </c>
      <c r="I365" s="18">
        <f t="shared" si="36"/>
        <v>3.9771871229141062E-4</v>
      </c>
      <c r="J365" s="12">
        <f>F365/ИТОГ!E$3</f>
        <v>1.2369380753175452</v>
      </c>
      <c r="K365" s="12">
        <f t="shared" si="37"/>
        <v>0.2126390317834366</v>
      </c>
      <c r="L365" s="12">
        <f t="shared" si="41"/>
        <v>4.5215357837797322E-2</v>
      </c>
      <c r="M365" s="18">
        <f t="shared" si="38"/>
        <v>4.7226052517388399E-5</v>
      </c>
    </row>
    <row r="366" spans="1:13" x14ac:dyDescent="0.2">
      <c r="A366" s="4">
        <v>364</v>
      </c>
      <c r="B366" s="1" t="str">
        <f>'Исходные данные'!A616</f>
        <v>13.10.2014</v>
      </c>
      <c r="C366" s="1">
        <f>'Исходные данные'!B616</f>
        <v>1221.1300000000001</v>
      </c>
      <c r="D366" s="5" t="str">
        <f>'Исходные данные'!A368</f>
        <v>13.10.2015</v>
      </c>
      <c r="E366" s="1">
        <f>'Исходные данные'!B368</f>
        <v>1764.68</v>
      </c>
      <c r="F366" s="12">
        <f t="shared" si="35"/>
        <v>1.4451205031405336</v>
      </c>
      <c r="G366" s="12">
        <f t="shared" si="39"/>
        <v>0.36154774031628367</v>
      </c>
      <c r="H366" s="12">
        <f t="shared" si="40"/>
        <v>1.0415541241035478E-3</v>
      </c>
      <c r="I366" s="18">
        <f t="shared" si="36"/>
        <v>3.8349263688211278E-4</v>
      </c>
      <c r="J366" s="12">
        <f>F366/ИТОГ!E$3</f>
        <v>1.2214592958343882</v>
      </c>
      <c r="K366" s="12">
        <f t="shared" si="37"/>
        <v>0.20004628806128122</v>
      </c>
      <c r="L366" s="12">
        <f t="shared" si="41"/>
        <v>4.0018517367097071E-2</v>
      </c>
      <c r="M366" s="18">
        <f t="shared" si="38"/>
        <v>4.1681451804209411E-5</v>
      </c>
    </row>
    <row r="367" spans="1:13" x14ac:dyDescent="0.2">
      <c r="A367" s="4">
        <v>365</v>
      </c>
      <c r="B367" s="1" t="str">
        <f>'Исходные данные'!A617</f>
        <v>10.10.2014</v>
      </c>
      <c r="C367" s="1">
        <f>'Исходные данные'!B617</f>
        <v>1222.76</v>
      </c>
      <c r="D367" s="5" t="str">
        <f>'Исходные данные'!A369</f>
        <v>12.10.2015</v>
      </c>
      <c r="E367" s="1">
        <f>'Исходные данные'!B369</f>
        <v>1762.78</v>
      </c>
      <c r="F367" s="12">
        <f t="shared" si="35"/>
        <v>1.4416402237560928</v>
      </c>
      <c r="G367" s="12">
        <f t="shared" si="39"/>
        <v>0.36053864391400986</v>
      </c>
      <c r="H367" s="12">
        <f t="shared" si="40"/>
        <v>1.03864709855144E-3</v>
      </c>
      <c r="I367" s="18">
        <f t="shared" si="36"/>
        <v>3.7991790369574499E-4</v>
      </c>
      <c r="J367" s="12">
        <f>F367/ИТОГ!E$3</f>
        <v>1.2185176590663902</v>
      </c>
      <c r="K367" s="12">
        <f t="shared" si="37"/>
        <v>0.19763508644129354</v>
      </c>
      <c r="L367" s="12">
        <f t="shared" si="41"/>
        <v>3.9059627392657538E-2</v>
      </c>
      <c r="M367" s="18">
        <f t="shared" si="38"/>
        <v>4.0569168661884098E-5</v>
      </c>
    </row>
    <row r="368" spans="1:13" x14ac:dyDescent="0.2">
      <c r="A368" s="4">
        <v>366</v>
      </c>
      <c r="B368" s="1" t="str">
        <f>'Исходные данные'!A618</f>
        <v>09.10.2014</v>
      </c>
      <c r="C368" s="1">
        <f>'Исходные данные'!B618</f>
        <v>1238.95</v>
      </c>
      <c r="D368" s="5" t="str">
        <f>'Исходные данные'!A370</f>
        <v>09.10.2015</v>
      </c>
      <c r="E368" s="1">
        <f>'Исходные данные'!B370</f>
        <v>1769.02</v>
      </c>
      <c r="F368" s="12">
        <f t="shared" si="35"/>
        <v>1.4278380887041446</v>
      </c>
      <c r="G368" s="12">
        <f t="shared" si="39"/>
        <v>0.35953236394629101</v>
      </c>
      <c r="H368" s="12">
        <f t="shared" si="40"/>
        <v>1.0357481866415952E-3</v>
      </c>
      <c r="I368" s="18">
        <f t="shared" si="36"/>
        <v>3.6889360108389237E-4</v>
      </c>
      <c r="J368" s="12">
        <f>F368/ИТОГ!E$3</f>
        <v>1.2068516795685376</v>
      </c>
      <c r="K368" s="12">
        <f t="shared" si="37"/>
        <v>0.18801505102568539</v>
      </c>
      <c r="L368" s="12">
        <f t="shared" si="41"/>
        <v>3.5349659412191051E-2</v>
      </c>
      <c r="M368" s="18">
        <f t="shared" si="38"/>
        <v>3.6613345634574879E-5</v>
      </c>
    </row>
    <row r="369" spans="1:13" x14ac:dyDescent="0.2">
      <c r="A369" s="4">
        <v>367</v>
      </c>
      <c r="B369" s="1" t="str">
        <f>'Исходные данные'!A619</f>
        <v>08.10.2014</v>
      </c>
      <c r="C369" s="1">
        <f>'Исходные данные'!B619</f>
        <v>1236.24</v>
      </c>
      <c r="D369" s="5" t="str">
        <f>'Исходные данные'!A371</f>
        <v>08.10.2015</v>
      </c>
      <c r="E369" s="1">
        <f>'Исходные данные'!B371</f>
        <v>1761.07</v>
      </c>
      <c r="F369" s="12">
        <f t="shared" si="35"/>
        <v>1.4245373066718436</v>
      </c>
      <c r="G369" s="12">
        <f t="shared" si="39"/>
        <v>0.3585288925523285</v>
      </c>
      <c r="H369" s="12">
        <f t="shared" si="40"/>
        <v>1.0328573657284641E-3</v>
      </c>
      <c r="I369" s="18">
        <f t="shared" si="36"/>
        <v>3.6547354631396737E-4</v>
      </c>
      <c r="J369" s="12">
        <f>F369/ИТОГ!E$3</f>
        <v>1.2040617593590359</v>
      </c>
      <c r="K369" s="12">
        <f t="shared" si="37"/>
        <v>0.18570064071977907</v>
      </c>
      <c r="L369" s="12">
        <f t="shared" si="41"/>
        <v>3.4484727963736438E-2</v>
      </c>
      <c r="M369" s="18">
        <f t="shared" si="38"/>
        <v>3.5617805282487517E-5</v>
      </c>
    </row>
    <row r="370" spans="1:13" x14ac:dyDescent="0.2">
      <c r="A370" s="4">
        <v>368</v>
      </c>
      <c r="B370" s="1" t="str">
        <f>'Исходные данные'!A620</f>
        <v>07.10.2014</v>
      </c>
      <c r="C370" s="1">
        <f>'Исходные данные'!B620</f>
        <v>1255.47</v>
      </c>
      <c r="D370" s="5" t="str">
        <f>'Исходные данные'!A372</f>
        <v>07.10.2015</v>
      </c>
      <c r="E370" s="1">
        <f>'Исходные данные'!B372</f>
        <v>1793.03</v>
      </c>
      <c r="F370" s="12">
        <f t="shared" si="35"/>
        <v>1.4281743092228407</v>
      </c>
      <c r="G370" s="12">
        <f t="shared" si="39"/>
        <v>0.35752822189326339</v>
      </c>
      <c r="H370" s="12">
        <f t="shared" si="40"/>
        <v>1.0299746132297015E-3</v>
      </c>
      <c r="I370" s="18">
        <f t="shared" si="36"/>
        <v>3.6707978163585009E-4</v>
      </c>
      <c r="J370" s="12">
        <f>F370/ИТОГ!E$3</f>
        <v>1.2071358632591842</v>
      </c>
      <c r="K370" s="12">
        <f t="shared" si="37"/>
        <v>0.18825049854719711</v>
      </c>
      <c r="L370" s="12">
        <f t="shared" si="41"/>
        <v>3.5438250203268226E-2</v>
      </c>
      <c r="M370" s="18">
        <f t="shared" si="38"/>
        <v>3.650049804664858E-5</v>
      </c>
    </row>
    <row r="371" spans="1:13" x14ac:dyDescent="0.2">
      <c r="A371" s="4">
        <v>369</v>
      </c>
      <c r="B371" s="1" t="str">
        <f>'Исходные данные'!A621</f>
        <v>06.10.2014</v>
      </c>
      <c r="C371" s="1">
        <f>'Исходные данные'!B621</f>
        <v>1239.45</v>
      </c>
      <c r="D371" s="5" t="str">
        <f>'Исходные данные'!A373</f>
        <v>06.10.2015</v>
      </c>
      <c r="E371" s="1">
        <f>'Исходные данные'!B373</f>
        <v>1789.17</v>
      </c>
      <c r="F371" s="12">
        <f t="shared" si="35"/>
        <v>1.4435193029166162</v>
      </c>
      <c r="G371" s="12">
        <f t="shared" si="39"/>
        <v>0.35653034415211576</v>
      </c>
      <c r="H371" s="12">
        <f t="shared" si="40"/>
        <v>1.0270999066259922E-3</v>
      </c>
      <c r="I371" s="18">
        <f t="shared" si="36"/>
        <v>3.7703203695862796E-4</v>
      </c>
      <c r="J371" s="12">
        <f>F371/ИТОГ!E$3</f>
        <v>1.2201059132661209</v>
      </c>
      <c r="K371" s="12">
        <f t="shared" si="37"/>
        <v>0.19893766912959288</v>
      </c>
      <c r="L371" s="12">
        <f t="shared" si="41"/>
        <v>3.9576196198715337E-2</v>
      </c>
      <c r="M371" s="18">
        <f t="shared" si="38"/>
        <v>4.0648707420312468E-5</v>
      </c>
    </row>
    <row r="372" spans="1:13" x14ac:dyDescent="0.2">
      <c r="A372" s="4">
        <v>370</v>
      </c>
      <c r="B372" s="1" t="str">
        <f>'Исходные данные'!A622</f>
        <v>03.10.2014</v>
      </c>
      <c r="C372" s="1">
        <f>'Исходные данные'!B622</f>
        <v>1228.52</v>
      </c>
      <c r="D372" s="5" t="str">
        <f>'Исходные данные'!A374</f>
        <v>05.10.2015</v>
      </c>
      <c r="E372" s="1">
        <f>'Исходные данные'!B374</f>
        <v>1778.32</v>
      </c>
      <c r="F372" s="12">
        <f t="shared" si="35"/>
        <v>1.4475303617360726</v>
      </c>
      <c r="G372" s="12">
        <f t="shared" si="39"/>
        <v>0.3555352515337229</v>
      </c>
      <c r="H372" s="12">
        <f t="shared" si="40"/>
        <v>1.0242332234608716E-3</v>
      </c>
      <c r="I372" s="18">
        <f t="shared" si="36"/>
        <v>3.7882177904454599E-4</v>
      </c>
      <c r="J372" s="12">
        <f>F372/ИТОГ!E$3</f>
        <v>1.2234961807701223</v>
      </c>
      <c r="K372" s="12">
        <f t="shared" si="37"/>
        <v>0.201712482334722</v>
      </c>
      <c r="L372" s="12">
        <f t="shared" si="41"/>
        <v>4.0687925529635502E-2</v>
      </c>
      <c r="M372" s="18">
        <f t="shared" si="38"/>
        <v>4.1673925121154459E-5</v>
      </c>
    </row>
    <row r="373" spans="1:13" x14ac:dyDescent="0.2">
      <c r="A373" s="4">
        <v>371</v>
      </c>
      <c r="B373" s="1" t="str">
        <f>'Исходные данные'!A623</f>
        <v>02.10.2014</v>
      </c>
      <c r="C373" s="1">
        <f>'Исходные данные'!B623</f>
        <v>1238.74</v>
      </c>
      <c r="D373" s="5" t="str">
        <f>'Исходные данные'!A375</f>
        <v>02.10.2015</v>
      </c>
      <c r="E373" s="1">
        <f>'Исходные данные'!B375</f>
        <v>1773.46</v>
      </c>
      <c r="F373" s="12">
        <f t="shared" si="35"/>
        <v>1.4316644332143953</v>
      </c>
      <c r="G373" s="12">
        <f t="shared" si="39"/>
        <v>0.35454293626467898</v>
      </c>
      <c r="H373" s="12">
        <f t="shared" si="40"/>
        <v>1.0213745413405534E-3</v>
      </c>
      <c r="I373" s="18">
        <f t="shared" si="36"/>
        <v>3.6650769812743918E-4</v>
      </c>
      <c r="J373" s="12">
        <f>F373/ИТОГ!E$3</f>
        <v>1.2100858209850864</v>
      </c>
      <c r="K373" s="12">
        <f t="shared" si="37"/>
        <v>0.19069128352744485</v>
      </c>
      <c r="L373" s="12">
        <f t="shared" si="41"/>
        <v>3.636316561334433E-2</v>
      </c>
      <c r="M373" s="18">
        <f t="shared" si="38"/>
        <v>3.7140411600020147E-5</v>
      </c>
    </row>
    <row r="374" spans="1:13" x14ac:dyDescent="0.2">
      <c r="A374" s="4">
        <v>372</v>
      </c>
      <c r="B374" s="1" t="str">
        <f>'Исходные данные'!A624</f>
        <v>01.10.2014</v>
      </c>
      <c r="C374" s="1">
        <f>'Исходные данные'!B624</f>
        <v>1253.03</v>
      </c>
      <c r="D374" s="5" t="str">
        <f>'Исходные данные'!A376</f>
        <v>01.10.2015</v>
      </c>
      <c r="E374" s="1">
        <f>'Исходные данные'!B376</f>
        <v>1790.59</v>
      </c>
      <c r="F374" s="12">
        <f t="shared" si="35"/>
        <v>1.4290080844034061</v>
      </c>
      <c r="G374" s="12">
        <f t="shared" si="39"/>
        <v>0.35355339059327379</v>
      </c>
      <c r="H374" s="12">
        <f t="shared" si="40"/>
        <v>1.0185238379337522E-3</v>
      </c>
      <c r="I374" s="18">
        <f t="shared" si="36"/>
        <v>3.6359320628761102E-4</v>
      </c>
      <c r="J374" s="12">
        <f>F374/ИТОГ!E$3</f>
        <v>1.2078405951086906</v>
      </c>
      <c r="K374" s="12">
        <f t="shared" si="37"/>
        <v>0.18883413311395972</v>
      </c>
      <c r="L374" s="12">
        <f t="shared" si="41"/>
        <v>3.5658329828900624E-2</v>
      </c>
      <c r="M374" s="18">
        <f t="shared" si="38"/>
        <v>3.6318858951639464E-5</v>
      </c>
    </row>
    <row r="375" spans="1:13" x14ac:dyDescent="0.2">
      <c r="A375" s="4">
        <v>373</v>
      </c>
      <c r="B375" s="1" t="str">
        <f>'Исходные данные'!A625</f>
        <v>30.09.2014</v>
      </c>
      <c r="C375" s="1">
        <f>'Исходные данные'!B625</f>
        <v>1252.3399999999999</v>
      </c>
      <c r="D375" s="5" t="str">
        <f>'Исходные данные'!A377</f>
        <v>30.09.2015</v>
      </c>
      <c r="E375" s="1">
        <f>'Исходные данные'!B377</f>
        <v>1783.61</v>
      </c>
      <c r="F375" s="12">
        <f t="shared" si="35"/>
        <v>1.424221856684287</v>
      </c>
      <c r="G375" s="12">
        <f t="shared" si="39"/>
        <v>0.35256660678943291</v>
      </c>
      <c r="H375" s="12">
        <f t="shared" si="40"/>
        <v>1.0156810909715116E-3</v>
      </c>
      <c r="I375" s="18">
        <f t="shared" si="36"/>
        <v>3.5917083427699912E-4</v>
      </c>
      <c r="J375" s="12">
        <f>F375/ИТОГ!E$3</f>
        <v>1.2037951315457605</v>
      </c>
      <c r="K375" s="12">
        <f t="shared" si="37"/>
        <v>0.18547917588491089</v>
      </c>
      <c r="L375" s="12">
        <f t="shared" si="41"/>
        <v>3.4402524686945678E-2</v>
      </c>
      <c r="M375" s="18">
        <f t="shared" si="38"/>
        <v>3.4941993806211346E-5</v>
      </c>
    </row>
    <row r="376" spans="1:13" x14ac:dyDescent="0.2">
      <c r="A376" s="4">
        <v>374</v>
      </c>
      <c r="B376" s="1" t="str">
        <f>'Исходные данные'!A626</f>
        <v>29.09.2014</v>
      </c>
      <c r="C376" s="1">
        <f>'Исходные данные'!B626</f>
        <v>1250.81</v>
      </c>
      <c r="D376" s="5" t="str">
        <f>'Исходные данные'!A378</f>
        <v>29.09.2015</v>
      </c>
      <c r="E376" s="1">
        <f>'Исходные данные'!B378</f>
        <v>1763.72</v>
      </c>
      <c r="F376" s="12">
        <f t="shared" si="35"/>
        <v>1.4100622796427915</v>
      </c>
      <c r="G376" s="12">
        <f t="shared" si="39"/>
        <v>0.35158257714465657</v>
      </c>
      <c r="H376" s="12">
        <f t="shared" si="40"/>
        <v>1.0128462782470278E-3</v>
      </c>
      <c r="I376" s="18">
        <f t="shared" si="36"/>
        <v>3.4804828972650646E-4</v>
      </c>
      <c r="J376" s="12">
        <f>F376/ИТОГ!E$3</f>
        <v>1.1918270313320884</v>
      </c>
      <c r="K376" s="12">
        <f t="shared" si="37"/>
        <v>0.17548745017110307</v>
      </c>
      <c r="L376" s="12">
        <f t="shared" si="41"/>
        <v>3.0795845167555354E-2</v>
      </c>
      <c r="M376" s="18">
        <f t="shared" si="38"/>
        <v>3.1191457163430159E-5</v>
      </c>
    </row>
    <row r="377" spans="1:13" x14ac:dyDescent="0.2">
      <c r="A377" s="4">
        <v>375</v>
      </c>
      <c r="B377" s="1" t="str">
        <f>'Исходные данные'!A627</f>
        <v>26.09.2014</v>
      </c>
      <c r="C377" s="1">
        <f>'Исходные данные'!B627</f>
        <v>1245.93</v>
      </c>
      <c r="D377" s="5" t="str">
        <f>'Исходные данные'!A379</f>
        <v>28.09.2015</v>
      </c>
      <c r="E377" s="1">
        <f>'Исходные данные'!B379</f>
        <v>1772.31</v>
      </c>
      <c r="F377" s="12">
        <f t="shared" si="35"/>
        <v>1.4224795935566203</v>
      </c>
      <c r="G377" s="12">
        <f t="shared" si="39"/>
        <v>0.35060129397195999</v>
      </c>
      <c r="H377" s="12">
        <f t="shared" si="40"/>
        <v>1.010019377615478E-3</v>
      </c>
      <c r="I377" s="18">
        <f t="shared" si="36"/>
        <v>3.5593238555273334E-4</v>
      </c>
      <c r="J377" s="12">
        <f>F377/ИТОГ!E$3</f>
        <v>1.2023225183702826</v>
      </c>
      <c r="K377" s="12">
        <f t="shared" si="37"/>
        <v>0.18425511823386512</v>
      </c>
      <c r="L377" s="12">
        <f t="shared" si="41"/>
        <v>3.3949948595375583E-2</v>
      </c>
      <c r="M377" s="18">
        <f t="shared" si="38"/>
        <v>3.4290105950378718E-5</v>
      </c>
    </row>
    <row r="378" spans="1:13" x14ac:dyDescent="0.2">
      <c r="A378" s="4">
        <v>376</v>
      </c>
      <c r="B378" s="1" t="str">
        <f>'Исходные данные'!A628</f>
        <v>25.09.2014</v>
      </c>
      <c r="C378" s="1">
        <f>'Исходные данные'!B628</f>
        <v>1255.51</v>
      </c>
      <c r="D378" s="5" t="str">
        <f>'Исходные данные'!A380</f>
        <v>25.09.2015</v>
      </c>
      <c r="E378" s="1">
        <f>'Исходные данные'!B380</f>
        <v>1756.9</v>
      </c>
      <c r="F378" s="12">
        <f t="shared" si="35"/>
        <v>1.399351657892012</v>
      </c>
      <c r="G378" s="12">
        <f t="shared" si="39"/>
        <v>0.34962274960581313</v>
      </c>
      <c r="H378" s="12">
        <f t="shared" si="40"/>
        <v>1.0072003669938463E-3</v>
      </c>
      <c r="I378" s="18">
        <f t="shared" si="36"/>
        <v>3.3842841616465931E-4</v>
      </c>
      <c r="J378" s="12">
        <f>F378/ИТОГ!E$3</f>
        <v>1.1827740918206604</v>
      </c>
      <c r="K378" s="12">
        <f t="shared" si="37"/>
        <v>0.1678626046479508</v>
      </c>
      <c r="L378" s="12">
        <f t="shared" si="41"/>
        <v>2.8177854039194206E-2</v>
      </c>
      <c r="M378" s="18">
        <f t="shared" si="38"/>
        <v>2.8380744929375437E-5</v>
      </c>
    </row>
    <row r="379" spans="1:13" x14ac:dyDescent="0.2">
      <c r="A379" s="4">
        <v>377</v>
      </c>
      <c r="B379" s="1" t="str">
        <f>'Исходные данные'!A629</f>
        <v>24.09.2014</v>
      </c>
      <c r="C379" s="1">
        <f>'Исходные данные'!B629</f>
        <v>1251.3800000000001</v>
      </c>
      <c r="D379" s="5" t="str">
        <f>'Исходные данные'!A381</f>
        <v>24.09.2015</v>
      </c>
      <c r="E379" s="1">
        <f>'Исходные данные'!B381</f>
        <v>1739.79</v>
      </c>
      <c r="F379" s="12">
        <f t="shared" si="35"/>
        <v>1.3902971119883647</v>
      </c>
      <c r="G379" s="12">
        <f t="shared" si="39"/>
        <v>0.34864693640208055</v>
      </c>
      <c r="H379" s="12">
        <f t="shared" si="40"/>
        <v>1.004389224360751E-3</v>
      </c>
      <c r="I379" s="18">
        <f t="shared" si="36"/>
        <v>3.3096380005720092E-4</v>
      </c>
      <c r="J379" s="12">
        <f>F379/ИТОГ!E$3</f>
        <v>1.1751209174040398</v>
      </c>
      <c r="K379" s="12">
        <f t="shared" si="37"/>
        <v>0.16137105073038319</v>
      </c>
      <c r="L379" s="12">
        <f t="shared" si="41"/>
        <v>2.6040616013827875E-2</v>
      </c>
      <c r="M379" s="18">
        <f t="shared" si="38"/>
        <v>2.6154914120004729E-5</v>
      </c>
    </row>
    <row r="380" spans="1:13" x14ac:dyDescent="0.2">
      <c r="A380" s="4">
        <v>378</v>
      </c>
      <c r="B380" s="1" t="str">
        <f>'Исходные данные'!A630</f>
        <v>23.09.2014</v>
      </c>
      <c r="C380" s="1">
        <f>'Исходные данные'!B630</f>
        <v>1246.18</v>
      </c>
      <c r="D380" s="5" t="str">
        <f>'Исходные данные'!A382</f>
        <v>23.09.2015</v>
      </c>
      <c r="E380" s="1">
        <f>'Исходные данные'!B382</f>
        <v>1743.41</v>
      </c>
      <c r="F380" s="12">
        <f t="shared" si="35"/>
        <v>1.3990033542505897</v>
      </c>
      <c r="G380" s="12">
        <f t="shared" si="39"/>
        <v>0.34767384673796226</v>
      </c>
      <c r="H380" s="12">
        <f t="shared" si="40"/>
        <v>1.0015859277562741E-3</v>
      </c>
      <c r="I380" s="18">
        <f t="shared" si="36"/>
        <v>3.3629258453771584E-4</v>
      </c>
      <c r="J380" s="12">
        <f>F380/ИТОГ!E$3</f>
        <v>1.1824796951114147</v>
      </c>
      <c r="K380" s="12">
        <f t="shared" si="37"/>
        <v>0.16761367008338737</v>
      </c>
      <c r="L380" s="12">
        <f t="shared" si="41"/>
        <v>2.8094342398822598E-2</v>
      </c>
      <c r="M380" s="18">
        <f t="shared" si="38"/>
        <v>2.813889799622716E-5</v>
      </c>
    </row>
    <row r="381" spans="1:13" x14ac:dyDescent="0.2">
      <c r="A381" s="4">
        <v>379</v>
      </c>
      <c r="B381" s="1" t="str">
        <f>'Исходные данные'!A631</f>
        <v>22.09.2014</v>
      </c>
      <c r="C381" s="1">
        <f>'Исходные данные'!B631</f>
        <v>1250.99</v>
      </c>
      <c r="D381" s="5" t="str">
        <f>'Исходные данные'!A383</f>
        <v>22.09.2015</v>
      </c>
      <c r="E381" s="1">
        <f>'Исходные данные'!B383</f>
        <v>1766.31</v>
      </c>
      <c r="F381" s="12">
        <f t="shared" si="35"/>
        <v>1.4119297516367038</v>
      </c>
      <c r="G381" s="12">
        <f t="shared" si="39"/>
        <v>0.34670347301193349</v>
      </c>
      <c r="H381" s="12">
        <f t="shared" si="40"/>
        <v>9.9879045528178758E-4</v>
      </c>
      <c r="I381" s="18">
        <f t="shared" si="36"/>
        <v>3.4454014548262834E-4</v>
      </c>
      <c r="J381" s="12">
        <f>F381/ИТОГ!E$3</f>
        <v>1.1934054748056377</v>
      </c>
      <c r="K381" s="12">
        <f t="shared" si="37"/>
        <v>0.17681096366498622</v>
      </c>
      <c r="L381" s="12">
        <f t="shared" si="41"/>
        <v>3.1262116872141046E-2</v>
      </c>
      <c r="M381" s="18">
        <f t="shared" si="38"/>
        <v>3.1224303943798208E-5</v>
      </c>
    </row>
    <row r="382" spans="1:13" x14ac:dyDescent="0.2">
      <c r="A382" s="4">
        <v>380</v>
      </c>
      <c r="B382" s="1" t="str">
        <f>'Исходные данные'!A632</f>
        <v>19.09.2014</v>
      </c>
      <c r="C382" s="1">
        <f>'Исходные данные'!B632</f>
        <v>1258.49</v>
      </c>
      <c r="D382" s="5" t="str">
        <f>'Исходные данные'!A384</f>
        <v>21.09.2015</v>
      </c>
      <c r="E382" s="1">
        <f>'Исходные данные'!B384</f>
        <v>1764.09</v>
      </c>
      <c r="F382" s="12">
        <f t="shared" si="35"/>
        <v>1.4017513051355195</v>
      </c>
      <c r="G382" s="12">
        <f t="shared" si="39"/>
        <v>0.34573580764368606</v>
      </c>
      <c r="H382" s="12">
        <f t="shared" si="40"/>
        <v>9.960027850997844E-4</v>
      </c>
      <c r="I382" s="18">
        <f t="shared" si="36"/>
        <v>3.363724381391828E-4</v>
      </c>
      <c r="J382" s="12">
        <f>F382/ИТОГ!E$3</f>
        <v>1.1848023458146602</v>
      </c>
      <c r="K382" s="12">
        <f t="shared" si="37"/>
        <v>0.16957596389408691</v>
      </c>
      <c r="L382" s="12">
        <f t="shared" si="41"/>
        <v>2.875600753060864E-2</v>
      </c>
      <c r="M382" s="18">
        <f t="shared" si="38"/>
        <v>2.8641063588836581E-5</v>
      </c>
    </row>
    <row r="383" spans="1:13" x14ac:dyDescent="0.2">
      <c r="A383" s="4">
        <v>381</v>
      </c>
      <c r="B383" s="1" t="str">
        <f>'Исходные данные'!A633</f>
        <v>18.09.2014</v>
      </c>
      <c r="C383" s="1">
        <f>'Исходные данные'!B633</f>
        <v>1262.97</v>
      </c>
      <c r="D383" s="5" t="str">
        <f>'Исходные данные'!A385</f>
        <v>18.09.2015</v>
      </c>
      <c r="E383" s="1">
        <f>'Исходные данные'!B385</f>
        <v>1769.13</v>
      </c>
      <c r="F383" s="12">
        <f t="shared" si="35"/>
        <v>1.400769614480154</v>
      </c>
      <c r="G383" s="12">
        <f t="shared" si="39"/>
        <v>0.34477084307406852</v>
      </c>
      <c r="H383" s="12">
        <f t="shared" si="40"/>
        <v>9.9322289543370677E-4</v>
      </c>
      <c r="I383" s="18">
        <f t="shared" si="36"/>
        <v>3.3473777815777096E-4</v>
      </c>
      <c r="J383" s="12">
        <f>F383/ИТОГ!E$3</f>
        <v>1.1839725913588732</v>
      </c>
      <c r="K383" s="12">
        <f t="shared" si="37"/>
        <v>0.16887538700372645</v>
      </c>
      <c r="L383" s="12">
        <f t="shared" si="41"/>
        <v>2.8518896335658354E-2</v>
      </c>
      <c r="M383" s="18">
        <f t="shared" si="38"/>
        <v>2.8325620793076322E-5</v>
      </c>
    </row>
    <row r="384" spans="1:13" x14ac:dyDescent="0.2">
      <c r="A384" s="4">
        <v>382</v>
      </c>
      <c r="B384" s="1" t="str">
        <f>'Исходные данные'!A634</f>
        <v>17.09.2014</v>
      </c>
      <c r="C384" s="1">
        <f>'Исходные данные'!B634</f>
        <v>1275.8900000000001</v>
      </c>
      <c r="D384" s="5" t="str">
        <f>'Исходные данные'!A386</f>
        <v>17.09.2015</v>
      </c>
      <c r="E384" s="1">
        <f>'Исходные данные'!B386</f>
        <v>1781.14</v>
      </c>
      <c r="F384" s="12">
        <f t="shared" si="35"/>
        <v>1.3959980876094333</v>
      </c>
      <c r="G384" s="12">
        <f t="shared" si="39"/>
        <v>0.3438085717650276</v>
      </c>
      <c r="H384" s="12">
        <f t="shared" si="40"/>
        <v>9.9045076456777664E-4</v>
      </c>
      <c r="I384" s="18">
        <f t="shared" si="36"/>
        <v>3.3042391749031093E-4</v>
      </c>
      <c r="J384" s="12">
        <f>F384/ИТОГ!E$3</f>
        <v>1.1799395533949806</v>
      </c>
      <c r="K384" s="12">
        <f t="shared" si="37"/>
        <v>0.16546321122902316</v>
      </c>
      <c r="L384" s="12">
        <f t="shared" si="41"/>
        <v>2.737807427022031E-2</v>
      </c>
      <c r="M384" s="18">
        <f t="shared" si="38"/>
        <v>2.7116634593333078E-5</v>
      </c>
    </row>
    <row r="385" spans="1:13" x14ac:dyDescent="0.2">
      <c r="A385" s="4">
        <v>383</v>
      </c>
      <c r="B385" s="1" t="str">
        <f>'Исходные данные'!A635</f>
        <v>16.09.2014</v>
      </c>
      <c r="C385" s="1">
        <f>'Исходные данные'!B635</f>
        <v>1264.82</v>
      </c>
      <c r="D385" s="5" t="str">
        <f>'Исходные данные'!A387</f>
        <v>16.09.2015</v>
      </c>
      <c r="E385" s="1">
        <f>'Исходные данные'!B387</f>
        <v>1788.27</v>
      </c>
      <c r="F385" s="12">
        <f t="shared" si="35"/>
        <v>1.413853354627536</v>
      </c>
      <c r="G385" s="12">
        <f t="shared" si="39"/>
        <v>0.34284898619954879</v>
      </c>
      <c r="H385" s="12">
        <f t="shared" si="40"/>
        <v>9.8768637084682459E-4</v>
      </c>
      <c r="I385" s="18">
        <f t="shared" si="36"/>
        <v>3.4205441057913E-4</v>
      </c>
      <c r="J385" s="12">
        <f>F385/ИТОГ!E$3</f>
        <v>1.1950313618853248</v>
      </c>
      <c r="K385" s="12">
        <f t="shared" si="37"/>
        <v>0.17817242929460145</v>
      </c>
      <c r="L385" s="12">
        <f t="shared" si="41"/>
        <v>3.1745414560739725E-2</v>
      </c>
      <c r="M385" s="18">
        <f t="shared" si="38"/>
        <v>3.135451329852496E-5</v>
      </c>
    </row>
    <row r="386" spans="1:13" x14ac:dyDescent="0.2">
      <c r="A386" s="4">
        <v>384</v>
      </c>
      <c r="B386" s="1" t="str">
        <f>'Исходные данные'!A636</f>
        <v>15.09.2014</v>
      </c>
      <c r="C386" s="1">
        <f>'Исходные данные'!B636</f>
        <v>1252.67</v>
      </c>
      <c r="D386" s="5" t="str">
        <f>'Исходные данные'!A388</f>
        <v>15.09.2015</v>
      </c>
      <c r="E386" s="1">
        <f>'Исходные данные'!B388</f>
        <v>1769.27</v>
      </c>
      <c r="F386" s="12">
        <f t="shared" ref="F386:F449" si="42">E386/C386</f>
        <v>1.4123991154893147</v>
      </c>
      <c r="G386" s="12">
        <f t="shared" si="39"/>
        <v>0.34189207888159806</v>
      </c>
      <c r="H386" s="12">
        <f t="shared" si="40"/>
        <v>9.849296926761229E-4</v>
      </c>
      <c r="I386" s="18">
        <f t="shared" ref="I386:I449" si="43">H386*LN(F386)</f>
        <v>3.4008613604402232E-4</v>
      </c>
      <c r="J386" s="12">
        <f>F386/ИТОГ!E$3</f>
        <v>1.1938021952449744</v>
      </c>
      <c r="K386" s="12">
        <f t="shared" ref="K386:K449" si="44">LN(J386)</f>
        <v>0.17714333562237058</v>
      </c>
      <c r="L386" s="12">
        <f t="shared" si="41"/>
        <v>3.1379761355419797E-2</v>
      </c>
      <c r="M386" s="18">
        <f t="shared" ref="M386:M449" si="45">L386*H386</f>
        <v>3.0906858708043696E-5</v>
      </c>
    </row>
    <row r="387" spans="1:13" x14ac:dyDescent="0.2">
      <c r="A387" s="4">
        <v>385</v>
      </c>
      <c r="B387" s="1" t="str">
        <f>'Исходные данные'!A637</f>
        <v>12.09.2014</v>
      </c>
      <c r="C387" s="1">
        <f>'Исходные данные'!B637</f>
        <v>1244.92</v>
      </c>
      <c r="D387" s="5" t="str">
        <f>'Исходные данные'!A389</f>
        <v>14.09.2015</v>
      </c>
      <c r="E387" s="1">
        <f>'Исходные данные'!B389</f>
        <v>1778.78</v>
      </c>
      <c r="F387" s="12">
        <f t="shared" si="42"/>
        <v>1.428830768242136</v>
      </c>
      <c r="G387" s="12">
        <f t="shared" ref="G387:G450" si="46">1/POWER(2,A387/248)</f>
        <v>0.34093784233606322</v>
      </c>
      <c r="H387" s="12">
        <f t="shared" ref="H387:H450" si="47">G387/SUM(G$2:G$1242)</f>
        <v>9.8218070852121525E-4</v>
      </c>
      <c r="I387" s="18">
        <f t="shared" si="43"/>
        <v>3.5049753586217854E-4</v>
      </c>
      <c r="J387" s="12">
        <f>F387/ИТОГ!E$3</f>
        <v>1.2076907221582933</v>
      </c>
      <c r="K387" s="12">
        <f t="shared" si="44"/>
        <v>0.18871004202930416</v>
      </c>
      <c r="L387" s="12">
        <f t="shared" ref="L387:L450" si="48">POWER(K387-AVERAGE(K$2:K$1242),2)</f>
        <v>3.5611479962701711E-2</v>
      </c>
      <c r="M387" s="18">
        <f t="shared" si="45"/>
        <v>3.497690862125543E-5</v>
      </c>
    </row>
    <row r="388" spans="1:13" x14ac:dyDescent="0.2">
      <c r="A388" s="4">
        <v>386</v>
      </c>
      <c r="B388" s="1" t="str">
        <f>'Исходные данные'!A638</f>
        <v>11.09.2014</v>
      </c>
      <c r="C388" s="1">
        <f>'Исходные данные'!B638</f>
        <v>1238.53</v>
      </c>
      <c r="D388" s="5" t="str">
        <f>'Исходные данные'!A390</f>
        <v>11.09.2015</v>
      </c>
      <c r="E388" s="1">
        <f>'Исходные данные'!B390</f>
        <v>1786.94</v>
      </c>
      <c r="F388" s="12">
        <f t="shared" si="42"/>
        <v>1.4427910506810493</v>
      </c>
      <c r="G388" s="12">
        <f t="shared" si="46"/>
        <v>0.33998626910869539</v>
      </c>
      <c r="H388" s="12">
        <f t="shared" si="47"/>
        <v>9.7943939690774899E-4</v>
      </c>
      <c r="I388" s="18">
        <f t="shared" si="43"/>
        <v>3.5904237235547719E-4</v>
      </c>
      <c r="J388" s="12">
        <f>F388/ИТОГ!E$3</f>
        <v>1.2194903725822039</v>
      </c>
      <c r="K388" s="12">
        <f t="shared" si="44"/>
        <v>0.19843304408113732</v>
      </c>
      <c r="L388" s="12">
        <f t="shared" si="48"/>
        <v>3.9375672983306555E-2</v>
      </c>
      <c r="M388" s="18">
        <f t="shared" si="45"/>
        <v>3.8566085399606518E-5</v>
      </c>
    </row>
    <row r="389" spans="1:13" x14ac:dyDescent="0.2">
      <c r="A389" s="4">
        <v>387</v>
      </c>
      <c r="B389" s="1" t="str">
        <f>'Исходные данные'!A639</f>
        <v>10.09.2014</v>
      </c>
      <c r="C389" s="1">
        <f>'Исходные данные'!B639</f>
        <v>1234.1600000000001</v>
      </c>
      <c r="D389" s="5" t="str">
        <f>'Исходные данные'!A391</f>
        <v>10.09.2015</v>
      </c>
      <c r="E389" s="1">
        <f>'Исходные данные'!B391</f>
        <v>1777.46</v>
      </c>
      <c r="F389" s="12">
        <f t="shared" si="42"/>
        <v>1.4402184481752771</v>
      </c>
      <c r="G389" s="12">
        <f t="shared" si="46"/>
        <v>0.33903735176605077</v>
      </c>
      <c r="H389" s="12">
        <f t="shared" si="47"/>
        <v>9.7670573642130742E-4</v>
      </c>
      <c r="I389" s="18">
        <f t="shared" si="43"/>
        <v>3.5629717592964492E-4</v>
      </c>
      <c r="J389" s="12">
        <f>F389/ИТОГ!E$3</f>
        <v>1.2173159316007542</v>
      </c>
      <c r="K389" s="12">
        <f t="shared" si="44"/>
        <v>0.19664837900139315</v>
      </c>
      <c r="L389" s="12">
        <f t="shared" si="48"/>
        <v>3.8670584963875529E-2</v>
      </c>
      <c r="M389" s="18">
        <f t="shared" si="45"/>
        <v>3.7769782164984789E-5</v>
      </c>
    </row>
    <row r="390" spans="1:13" x14ac:dyDescent="0.2">
      <c r="A390" s="4">
        <v>388</v>
      </c>
      <c r="B390" s="1" t="str">
        <f>'Исходные данные'!A640</f>
        <v>09.09.2014</v>
      </c>
      <c r="C390" s="1">
        <f>'Исходные данные'!B640</f>
        <v>1238.3499999999999</v>
      </c>
      <c r="D390" s="5" t="str">
        <f>'Исходные данные'!A392</f>
        <v>09.09.2015</v>
      </c>
      <c r="E390" s="1">
        <f>'Исходные данные'!B392</f>
        <v>1816.63</v>
      </c>
      <c r="F390" s="12">
        <f t="shared" si="42"/>
        <v>1.4669762183550694</v>
      </c>
      <c r="G390" s="12">
        <f t="shared" si="46"/>
        <v>0.33809108289543288</v>
      </c>
      <c r="H390" s="12">
        <f t="shared" si="47"/>
        <v>9.7397970570724279E-4</v>
      </c>
      <c r="I390" s="18">
        <f t="shared" si="43"/>
        <v>3.7323222562930754E-4</v>
      </c>
      <c r="J390" s="12">
        <f>F390/ИТОГ!E$3</f>
        <v>1.2399324034111532</v>
      </c>
      <c r="K390" s="12">
        <f t="shared" si="44"/>
        <v>0.21505686475293503</v>
      </c>
      <c r="L390" s="12">
        <f t="shared" si="48"/>
        <v>4.6249455077362153E-2</v>
      </c>
      <c r="M390" s="18">
        <f t="shared" si="45"/>
        <v>4.5046030645369538E-5</v>
      </c>
    </row>
    <row r="391" spans="1:13" x14ac:dyDescent="0.2">
      <c r="A391" s="4">
        <v>389</v>
      </c>
      <c r="B391" s="1" t="str">
        <f>'Исходные данные'!A641</f>
        <v>08.09.2014</v>
      </c>
      <c r="C391" s="1">
        <f>'Исходные данные'!B641</f>
        <v>1232.21</v>
      </c>
      <c r="D391" s="5" t="str">
        <f>'Исходные данные'!A393</f>
        <v>08.09.2015</v>
      </c>
      <c r="E391" s="1">
        <f>'Исходные данные'!B393</f>
        <v>1819.11</v>
      </c>
      <c r="F391" s="12">
        <f t="shared" si="42"/>
        <v>1.4762986828543834</v>
      </c>
      <c r="G391" s="12">
        <f t="shared" si="46"/>
        <v>0.33714745510483407</v>
      </c>
      <c r="H391" s="12">
        <f t="shared" si="47"/>
        <v>9.712612834705082E-4</v>
      </c>
      <c r="I391" s="18">
        <f t="shared" si="43"/>
        <v>3.7834324132583237E-4</v>
      </c>
      <c r="J391" s="12">
        <f>F391/ИТОГ!E$3</f>
        <v>1.2478120306796245</v>
      </c>
      <c r="K391" s="12">
        <f t="shared" si="44"/>
        <v>0.22139164216083193</v>
      </c>
      <c r="L391" s="12">
        <f t="shared" si="48"/>
        <v>4.9014259218669816E-2</v>
      </c>
      <c r="M391" s="18">
        <f t="shared" si="45"/>
        <v>4.7605652317081437E-5</v>
      </c>
    </row>
    <row r="392" spans="1:13" x14ac:dyDescent="0.2">
      <c r="A392" s="4">
        <v>390</v>
      </c>
      <c r="B392" s="1" t="str">
        <f>'Исходные данные'!A642</f>
        <v>05.09.2014</v>
      </c>
      <c r="C392" s="1">
        <f>'Исходные данные'!B642</f>
        <v>1221.95</v>
      </c>
      <c r="D392" s="5" t="str">
        <f>'Исходные данные'!A394</f>
        <v>07.09.2015</v>
      </c>
      <c r="E392" s="1">
        <f>'Исходные данные'!B394</f>
        <v>1804.05</v>
      </c>
      <c r="F392" s="12">
        <f t="shared" si="42"/>
        <v>1.476369736895945</v>
      </c>
      <c r="G392" s="12">
        <f t="shared" si="46"/>
        <v>0.33620646102287843</v>
      </c>
      <c r="H392" s="12">
        <f t="shared" si="47"/>
        <v>9.6855044847549338E-4</v>
      </c>
      <c r="I392" s="18">
        <f t="shared" si="43"/>
        <v>3.7733388297723244E-4</v>
      </c>
      <c r="J392" s="12">
        <f>F392/ИТОГ!E$3</f>
        <v>1.2478720876917444</v>
      </c>
      <c r="K392" s="12">
        <f t="shared" si="44"/>
        <v>0.22143977085764044</v>
      </c>
      <c r="L392" s="12">
        <f t="shared" si="48"/>
        <v>4.9035572117484265E-2</v>
      </c>
      <c r="M392" s="18">
        <f t="shared" si="45"/>
        <v>4.7493425365641785E-5</v>
      </c>
    </row>
    <row r="393" spans="1:13" x14ac:dyDescent="0.2">
      <c r="A393" s="4">
        <v>391</v>
      </c>
      <c r="B393" s="1" t="str">
        <f>'Исходные данные'!A643</f>
        <v>04.09.2014</v>
      </c>
      <c r="C393" s="1">
        <f>'Исходные данные'!B643</f>
        <v>1225.23</v>
      </c>
      <c r="D393" s="5" t="str">
        <f>'Исходные данные'!A395</f>
        <v>04.09.2015</v>
      </c>
      <c r="E393" s="1">
        <f>'Исходные данные'!B395</f>
        <v>1804.4</v>
      </c>
      <c r="F393" s="12">
        <f t="shared" si="42"/>
        <v>1.4727030843188627</v>
      </c>
      <c r="G393" s="12">
        <f t="shared" si="46"/>
        <v>0.33526809329876373</v>
      </c>
      <c r="H393" s="12">
        <f t="shared" si="47"/>
        <v>9.6584717954585674E-4</v>
      </c>
      <c r="I393" s="18">
        <f t="shared" si="43"/>
        <v>3.7387900381625534E-4</v>
      </c>
      <c r="J393" s="12">
        <f>F393/ИТОГ!E$3</f>
        <v>1.2447729226981405</v>
      </c>
      <c r="K393" s="12">
        <f t="shared" si="44"/>
        <v>0.21895312187421942</v>
      </c>
      <c r="L393" s="12">
        <f t="shared" si="48"/>
        <v>4.7940469578466746E-2</v>
      </c>
      <c r="M393" s="18">
        <f t="shared" si="45"/>
        <v>4.6303167328466052E-5</v>
      </c>
    </row>
    <row r="394" spans="1:13" x14ac:dyDescent="0.2">
      <c r="A394" s="4">
        <v>392</v>
      </c>
      <c r="B394" s="1" t="str">
        <f>'Исходные данные'!A644</f>
        <v>03.09.2014</v>
      </c>
      <c r="C394" s="1">
        <f>'Исходные данные'!B644</f>
        <v>1215.43</v>
      </c>
      <c r="D394" s="5" t="str">
        <f>'Исходные данные'!A396</f>
        <v>03.09.2015</v>
      </c>
      <c r="E394" s="1">
        <f>'Исходные данные'!B396</f>
        <v>1778.59</v>
      </c>
      <c r="F394" s="12">
        <f t="shared" si="42"/>
        <v>1.4633421916523368</v>
      </c>
      <c r="G394" s="12">
        <f t="shared" si="46"/>
        <v>0.33433234460220429</v>
      </c>
      <c r="H394" s="12">
        <f t="shared" si="47"/>
        <v>9.6315145556436161E-4</v>
      </c>
      <c r="I394" s="18">
        <f t="shared" si="43"/>
        <v>3.6669390383611437E-4</v>
      </c>
      <c r="J394" s="12">
        <f>F394/ИТОГ!E$3</f>
        <v>1.2368608147874247</v>
      </c>
      <c r="K394" s="12">
        <f t="shared" si="44"/>
        <v>0.21257656871867039</v>
      </c>
      <c r="L394" s="12">
        <f t="shared" si="48"/>
        <v>4.5188797568203563E-2</v>
      </c>
      <c r="M394" s="18">
        <f t="shared" si="45"/>
        <v>4.3523656153018546E-5</v>
      </c>
    </row>
    <row r="395" spans="1:13" x14ac:dyDescent="0.2">
      <c r="A395" s="4">
        <v>393</v>
      </c>
      <c r="B395" s="1" t="str">
        <f>'Исходные данные'!A645</f>
        <v>02.09.2014</v>
      </c>
      <c r="C395" s="1">
        <f>'Исходные данные'!B645</f>
        <v>1206.1500000000001</v>
      </c>
      <c r="D395" s="5" t="str">
        <f>'Исходные данные'!A397</f>
        <v>02.09.2015</v>
      </c>
      <c r="E395" s="1">
        <f>'Исходные данные'!B397</f>
        <v>1754.03</v>
      </c>
      <c r="F395" s="12">
        <f t="shared" si="42"/>
        <v>1.4542386933631803</v>
      </c>
      <c r="G395" s="12">
        <f t="shared" si="46"/>
        <v>0.33339920762337344</v>
      </c>
      <c r="H395" s="12">
        <f t="shared" si="47"/>
        <v>9.6046325547270955E-4</v>
      </c>
      <c r="I395" s="18">
        <f t="shared" si="43"/>
        <v>3.596767088119047E-4</v>
      </c>
      <c r="J395" s="12">
        <f>F395/ИТОГ!E$3</f>
        <v>1.2291662643428509</v>
      </c>
      <c r="K395" s="12">
        <f t="shared" si="44"/>
        <v>0.20633610568348418</v>
      </c>
      <c r="L395" s="12">
        <f t="shared" si="48"/>
        <v>4.2574588508625916E-2</v>
      </c>
      <c r="M395" s="18">
        <f t="shared" si="45"/>
        <v>4.0891327879405855E-5</v>
      </c>
    </row>
    <row r="396" spans="1:13" x14ac:dyDescent="0.2">
      <c r="A396" s="4">
        <v>394</v>
      </c>
      <c r="B396" s="1" t="str">
        <f>'Исходные данные'!A646</f>
        <v>01.09.2014</v>
      </c>
      <c r="C396" s="1">
        <f>'Исходные данные'!B646</f>
        <v>1208.1099999999999</v>
      </c>
      <c r="D396" s="5" t="str">
        <f>'Исходные данные'!A398</f>
        <v>01.09.2015</v>
      </c>
      <c r="E396" s="1">
        <f>'Исходные данные'!B398</f>
        <v>1798.9</v>
      </c>
      <c r="F396" s="12">
        <f t="shared" si="42"/>
        <v>1.4890200395659339</v>
      </c>
      <c r="G396" s="12">
        <f t="shared" si="46"/>
        <v>0.33246867507284666</v>
      </c>
      <c r="H396" s="12">
        <f t="shared" si="47"/>
        <v>9.577825582713776E-4</v>
      </c>
      <c r="I396" s="18">
        <f t="shared" si="43"/>
        <v>3.8131067959997828E-4</v>
      </c>
      <c r="J396" s="12">
        <f>F396/ИТОГ!E$3</f>
        <v>1.2585645038312958</v>
      </c>
      <c r="K396" s="12">
        <f t="shared" si="44"/>
        <v>0.22997178881396882</v>
      </c>
      <c r="L396" s="12">
        <f t="shared" si="48"/>
        <v>5.2887023650296634E-2</v>
      </c>
      <c r="M396" s="18">
        <f t="shared" si="45"/>
        <v>5.065426881113996E-5</v>
      </c>
    </row>
    <row r="397" spans="1:13" x14ac:dyDescent="0.2">
      <c r="A397" s="4">
        <v>395</v>
      </c>
      <c r="B397" s="1" t="str">
        <f>'Исходные данные'!A647</f>
        <v>29.08.2014</v>
      </c>
      <c r="C397" s="1">
        <f>'Исходные данные'!B647</f>
        <v>1198.8399999999999</v>
      </c>
      <c r="D397" s="5" t="str">
        <f>'Исходные данные'!A399</f>
        <v>31.08.2015</v>
      </c>
      <c r="E397" s="1">
        <f>'Исходные данные'!B399</f>
        <v>1802.45</v>
      </c>
      <c r="F397" s="12">
        <f t="shared" si="42"/>
        <v>1.5034950452103701</v>
      </c>
      <c r="G397" s="12">
        <f t="shared" si="46"/>
        <v>0.33154073968154463</v>
      </c>
      <c r="H397" s="12">
        <f t="shared" si="47"/>
        <v>9.5510934301945322E-4</v>
      </c>
      <c r="I397" s="18">
        <f t="shared" si="43"/>
        <v>3.894863579356344E-4</v>
      </c>
      <c r="J397" s="12">
        <f>F397/ИТОГ!E$3</f>
        <v>1.2707992137833231</v>
      </c>
      <c r="K397" s="12">
        <f t="shared" si="44"/>
        <v>0.23964600473450184</v>
      </c>
      <c r="L397" s="12">
        <f t="shared" si="48"/>
        <v>5.7430207585208844E-2</v>
      </c>
      <c r="M397" s="18">
        <f t="shared" si="45"/>
        <v>5.485212783617964E-5</v>
      </c>
    </row>
    <row r="398" spans="1:13" x14ac:dyDescent="0.2">
      <c r="A398" s="4">
        <v>396</v>
      </c>
      <c r="B398" s="1" t="str">
        <f>'Исходные данные'!A648</f>
        <v>28.08.2014</v>
      </c>
      <c r="C398" s="1">
        <f>'Исходные данные'!B648</f>
        <v>1214.1199999999999</v>
      </c>
      <c r="D398" s="5" t="str">
        <f>'Исходные данные'!A400</f>
        <v>28.08.2015</v>
      </c>
      <c r="E398" s="1">
        <f>'Исходные данные'!B400</f>
        <v>1804.11</v>
      </c>
      <c r="F398" s="12">
        <f t="shared" si="42"/>
        <v>1.4859404342239648</v>
      </c>
      <c r="G398" s="12">
        <f t="shared" si="46"/>
        <v>0.33061539420067626</v>
      </c>
      <c r="H398" s="12">
        <f t="shared" si="47"/>
        <v>9.5244358883447096E-4</v>
      </c>
      <c r="I398" s="18">
        <f t="shared" si="43"/>
        <v>3.7721324593960548E-4</v>
      </c>
      <c r="J398" s="12">
        <f>F398/ИТОГ!E$3</f>
        <v>1.2559615288099917</v>
      </c>
      <c r="K398" s="12">
        <f t="shared" si="44"/>
        <v>0.22790143764855053</v>
      </c>
      <c r="L398" s="12">
        <f t="shared" si="48"/>
        <v>5.1939065282276126E-2</v>
      </c>
      <c r="M398" s="18">
        <f t="shared" si="45"/>
        <v>4.9469029738158947E-5</v>
      </c>
    </row>
    <row r="399" spans="1:13" x14ac:dyDescent="0.2">
      <c r="A399" s="4">
        <v>397</v>
      </c>
      <c r="B399" s="1" t="str">
        <f>'Исходные данные'!A649</f>
        <v>27.08.2014</v>
      </c>
      <c r="C399" s="1">
        <f>'Исходные данные'!B649</f>
        <v>1221.6400000000001</v>
      </c>
      <c r="D399" s="5" t="str">
        <f>'Исходные данные'!A401</f>
        <v>27.08.2015</v>
      </c>
      <c r="E399" s="1">
        <f>'Исходные данные'!B401</f>
        <v>1799.23</v>
      </c>
      <c r="F399" s="12">
        <f t="shared" si="42"/>
        <v>1.4727988605481155</v>
      </c>
      <c r="G399" s="12">
        <f t="shared" si="46"/>
        <v>0.3296926314016822</v>
      </c>
      <c r="H399" s="12">
        <f t="shared" si="47"/>
        <v>9.4978527489224913E-4</v>
      </c>
      <c r="I399" s="18">
        <f t="shared" si="43"/>
        <v>3.677232144535313E-4</v>
      </c>
      <c r="J399" s="12">
        <f>F399/ИТОГ!E$3</f>
        <v>1.2448538756465533</v>
      </c>
      <c r="K399" s="12">
        <f t="shared" si="44"/>
        <v>0.21901815406980396</v>
      </c>
      <c r="L399" s="12">
        <f t="shared" si="48"/>
        <v>4.7968951812144348E-2</v>
      </c>
      <c r="M399" s="18">
        <f t="shared" si="45"/>
        <v>4.5560204083190571E-5</v>
      </c>
    </row>
    <row r="400" spans="1:13" x14ac:dyDescent="0.2">
      <c r="A400" s="4">
        <v>398</v>
      </c>
      <c r="B400" s="1" t="str">
        <f>'Исходные данные'!A650</f>
        <v>26.08.2014</v>
      </c>
      <c r="C400" s="1">
        <f>'Исходные данные'!B650</f>
        <v>1225.79</v>
      </c>
      <c r="D400" s="5" t="str">
        <f>'Исходные данные'!A402</f>
        <v>26.08.2015</v>
      </c>
      <c r="E400" s="1">
        <f>'Исходные данные'!B402</f>
        <v>1772.23</v>
      </c>
      <c r="F400" s="12">
        <f t="shared" si="42"/>
        <v>1.4457859829171391</v>
      </c>
      <c r="G400" s="12">
        <f t="shared" si="46"/>
        <v>0.32877244407617834</v>
      </c>
      <c r="H400" s="12">
        <f t="shared" si="47"/>
        <v>9.471343804267272E-4</v>
      </c>
      <c r="I400" s="18">
        <f t="shared" si="43"/>
        <v>3.491640316183953E-4</v>
      </c>
      <c r="J400" s="12">
        <f>F400/ИТОГ!E$3</f>
        <v>1.2220217793487789</v>
      </c>
      <c r="K400" s="12">
        <f t="shared" si="44"/>
        <v>0.20050668329825602</v>
      </c>
      <c r="L400" s="12">
        <f t="shared" si="48"/>
        <v>4.0202930047267105E-2</v>
      </c>
      <c r="M400" s="18">
        <f t="shared" si="45"/>
        <v>3.8077577241657382E-5</v>
      </c>
    </row>
    <row r="401" spans="1:13" x14ac:dyDescent="0.2">
      <c r="A401" s="4">
        <v>399</v>
      </c>
      <c r="B401" s="1" t="str">
        <f>'Исходные данные'!A651</f>
        <v>25.08.2014</v>
      </c>
      <c r="C401" s="1">
        <f>'Исходные данные'!B651</f>
        <v>1214.3399999999999</v>
      </c>
      <c r="D401" s="5" t="str">
        <f>'Исходные данные'!A403</f>
        <v>25.08.2015</v>
      </c>
      <c r="E401" s="1">
        <f>'Исходные данные'!B403</f>
        <v>1758.35</v>
      </c>
      <c r="F401" s="12">
        <f t="shared" si="42"/>
        <v>1.4479882075860138</v>
      </c>
      <c r="G401" s="12">
        <f t="shared" si="46"/>
        <v>0.32785482503589936</v>
      </c>
      <c r="H401" s="12">
        <f t="shared" si="47"/>
        <v>9.4449088472980372E-4</v>
      </c>
      <c r="I401" s="18">
        <f t="shared" si="43"/>
        <v>3.4962705492664763E-4</v>
      </c>
      <c r="J401" s="12">
        <f>F401/ИТОГ!E$3</f>
        <v>1.2238831658473215</v>
      </c>
      <c r="K401" s="12">
        <f t="shared" si="44"/>
        <v>0.2020287267951153</v>
      </c>
      <c r="L401" s="12">
        <f t="shared" si="48"/>
        <v>4.0815606450455302E-2</v>
      </c>
      <c r="M401" s="18">
        <f t="shared" si="45"/>
        <v>3.8549968247174014E-5</v>
      </c>
    </row>
    <row r="402" spans="1:13" x14ac:dyDescent="0.2">
      <c r="A402" s="4">
        <v>400</v>
      </c>
      <c r="B402" s="1" t="str">
        <f>'Исходные данные'!A652</f>
        <v>22.08.2014</v>
      </c>
      <c r="C402" s="1">
        <f>'Исходные данные'!B652</f>
        <v>1229.81</v>
      </c>
      <c r="D402" s="5" t="str">
        <f>'Исходные данные'!A404</f>
        <v>24.08.2015</v>
      </c>
      <c r="E402" s="1">
        <f>'Исходные данные'!B404</f>
        <v>1778.04</v>
      </c>
      <c r="F402" s="12">
        <f t="shared" si="42"/>
        <v>1.4457843081451607</v>
      </c>
      <c r="G402" s="12">
        <f t="shared" si="46"/>
        <v>0.32693976711264305</v>
      </c>
      <c r="H402" s="12">
        <f t="shared" si="47"/>
        <v>9.4185476715117505E-4</v>
      </c>
      <c r="I402" s="18">
        <f t="shared" si="43"/>
        <v>3.4721659475530991E-4</v>
      </c>
      <c r="J402" s="12">
        <f>F402/ИТОГ!E$3</f>
        <v>1.2220203637811518</v>
      </c>
      <c r="K402" s="12">
        <f t="shared" si="44"/>
        <v>0.20050552491591708</v>
      </c>
      <c r="L402" s="12">
        <f t="shared" si="48"/>
        <v>4.020246552180741E-2</v>
      </c>
      <c r="M402" s="18">
        <f t="shared" si="45"/>
        <v>3.7864883802945063E-5</v>
      </c>
    </row>
    <row r="403" spans="1:13" x14ac:dyDescent="0.2">
      <c r="A403" s="4">
        <v>401</v>
      </c>
      <c r="B403" s="1" t="str">
        <f>'Исходные данные'!A653</f>
        <v>21.08.2014</v>
      </c>
      <c r="C403" s="1">
        <f>'Исходные данные'!B653</f>
        <v>1229.5</v>
      </c>
      <c r="D403" s="5" t="str">
        <f>'Исходные данные'!A405</f>
        <v>21.08.2015</v>
      </c>
      <c r="E403" s="1">
        <f>'Исходные данные'!B405</f>
        <v>1803.23</v>
      </c>
      <c r="F403" s="12">
        <f t="shared" si="42"/>
        <v>1.4666368442456283</v>
      </c>
      <c r="G403" s="12">
        <f t="shared" si="46"/>
        <v>0.32602726315821362</v>
      </c>
      <c r="H403" s="12">
        <f t="shared" si="47"/>
        <v>9.3922600709817256E-4</v>
      </c>
      <c r="I403" s="18">
        <f t="shared" si="43"/>
        <v>3.5969718591907839E-4</v>
      </c>
      <c r="J403" s="12">
        <f>F403/ИТОГ!E$3</f>
        <v>1.2396455542107983</v>
      </c>
      <c r="K403" s="12">
        <f t="shared" si="44"/>
        <v>0.21482549537755175</v>
      </c>
      <c r="L403" s="12">
        <f t="shared" si="48"/>
        <v>4.6149993464210469E-2</v>
      </c>
      <c r="M403" s="18">
        <f t="shared" si="45"/>
        <v>4.3345274088997158E-5</v>
      </c>
    </row>
    <row r="404" spans="1:13" x14ac:dyDescent="0.2">
      <c r="A404" s="4">
        <v>402</v>
      </c>
      <c r="B404" s="1" t="str">
        <f>'Исходные данные'!A654</f>
        <v>20.08.2014</v>
      </c>
      <c r="C404" s="1">
        <f>'Исходные данные'!B654</f>
        <v>1220.1099999999999</v>
      </c>
      <c r="D404" s="5" t="str">
        <f>'Исходные данные'!A406</f>
        <v>20.08.2015</v>
      </c>
      <c r="E404" s="1">
        <f>'Исходные данные'!B406</f>
        <v>1803.23</v>
      </c>
      <c r="F404" s="12">
        <f t="shared" si="42"/>
        <v>1.4779241215955941</v>
      </c>
      <c r="G404" s="12">
        <f t="shared" si="46"/>
        <v>0.32511730604436662</v>
      </c>
      <c r="H404" s="12">
        <f t="shared" si="47"/>
        <v>9.3660458403560379E-4</v>
      </c>
      <c r="I404" s="18">
        <f t="shared" si="43"/>
        <v>3.658737935408968E-4</v>
      </c>
      <c r="J404" s="12">
        <f>F404/ИТОГ!E$3</f>
        <v>1.2491859003714227</v>
      </c>
      <c r="K404" s="12">
        <f t="shared" si="44"/>
        <v>0.22249205943659386</v>
      </c>
      <c r="L404" s="12">
        <f t="shared" si="48"/>
        <v>4.9502716512336779E-2</v>
      </c>
      <c r="M404" s="18">
        <f t="shared" si="45"/>
        <v>4.6364471207669602E-5</v>
      </c>
    </row>
    <row r="405" spans="1:13" x14ac:dyDescent="0.2">
      <c r="A405" s="4">
        <v>403</v>
      </c>
      <c r="B405" s="1" t="str">
        <f>'Исходные данные'!A655</f>
        <v>19.08.2014</v>
      </c>
      <c r="C405" s="1">
        <f>'Исходные данные'!B655</f>
        <v>1207.5999999999999</v>
      </c>
      <c r="D405" s="5" t="str">
        <f>'Исходные данные'!A407</f>
        <v>19.08.2015</v>
      </c>
      <c r="E405" s="1">
        <f>'Исходные данные'!B407</f>
        <v>1818.41</v>
      </c>
      <c r="F405" s="12">
        <f t="shared" si="42"/>
        <v>1.5058049022855251</v>
      </c>
      <c r="G405" s="12">
        <f t="shared" si="46"/>
        <v>0.32420988866275241</v>
      </c>
      <c r="H405" s="12">
        <f t="shared" si="47"/>
        <v>9.3399047748558991E-4</v>
      </c>
      <c r="I405" s="18">
        <f t="shared" si="43"/>
        <v>3.8230805631686538E-4</v>
      </c>
      <c r="J405" s="12">
        <f>F405/ИТОГ!E$3</f>
        <v>1.2727515744275499</v>
      </c>
      <c r="K405" s="12">
        <f t="shared" si="44"/>
        <v>0.24118115082767125</v>
      </c>
      <c r="L405" s="12">
        <f t="shared" si="48"/>
        <v>5.8168347514559869E-2</v>
      </c>
      <c r="M405" s="18">
        <f t="shared" si="45"/>
        <v>5.4328682669671497E-5</v>
      </c>
    </row>
    <row r="406" spans="1:13" x14ac:dyDescent="0.2">
      <c r="A406" s="4">
        <v>404</v>
      </c>
      <c r="B406" s="1" t="str">
        <f>'Исходные данные'!A656</f>
        <v>18.08.2014</v>
      </c>
      <c r="C406" s="1">
        <f>'Исходные данные'!B656</f>
        <v>1195.55</v>
      </c>
      <c r="D406" s="5" t="str">
        <f>'Исходные данные'!A408</f>
        <v>18.08.2015</v>
      </c>
      <c r="E406" s="1">
        <f>'Исходные данные'!B408</f>
        <v>1818.65</v>
      </c>
      <c r="F406" s="12">
        <f t="shared" si="42"/>
        <v>1.5211827192505543</v>
      </c>
      <c r="G406" s="12">
        <f t="shared" si="46"/>
        <v>0.32330500392486144</v>
      </c>
      <c r="H406" s="12">
        <f t="shared" si="47"/>
        <v>9.3138366702740763E-4</v>
      </c>
      <c r="I406" s="18">
        <f t="shared" si="43"/>
        <v>3.9070439937103317E-4</v>
      </c>
      <c r="J406" s="12">
        <f>F406/ИТОГ!E$3</f>
        <v>1.2857493676501597</v>
      </c>
      <c r="K406" s="12">
        <f t="shared" si="44"/>
        <v>0.25134171385877552</v>
      </c>
      <c r="L406" s="12">
        <f t="shared" si="48"/>
        <v>6.3172657125466533E-2</v>
      </c>
      <c r="M406" s="18">
        <f t="shared" si="45"/>
        <v>5.8837981049382112E-5</v>
      </c>
    </row>
    <row r="407" spans="1:13" x14ac:dyDescent="0.2">
      <c r="A407" s="4">
        <v>405</v>
      </c>
      <c r="B407" s="1" t="str">
        <f>'Исходные данные'!A657</f>
        <v>15.08.2014</v>
      </c>
      <c r="C407" s="1">
        <f>'Исходные данные'!B657</f>
        <v>1185.99</v>
      </c>
      <c r="D407" s="5" t="str">
        <f>'Исходные данные'!A409</f>
        <v>17.08.2015</v>
      </c>
      <c r="E407" s="1">
        <f>'Исходные данные'!B409</f>
        <v>1805</v>
      </c>
      <c r="F407" s="12">
        <f t="shared" si="42"/>
        <v>1.5219352608369379</v>
      </c>
      <c r="G407" s="12">
        <f t="shared" si="46"/>
        <v>0.32240264476196834</v>
      </c>
      <c r="H407" s="12">
        <f t="shared" si="47"/>
        <v>9.2878413229732803E-4</v>
      </c>
      <c r="I407" s="18">
        <f t="shared" si="43"/>
        <v>3.9007328891318445E-4</v>
      </c>
      <c r="J407" s="12">
        <f>F407/ИТОГ!E$3</f>
        <v>1.28638543842363</v>
      </c>
      <c r="K407" s="12">
        <f t="shared" si="44"/>
        <v>0.25183629974512511</v>
      </c>
      <c r="L407" s="12">
        <f t="shared" si="48"/>
        <v>6.3421521869316447E-2</v>
      </c>
      <c r="M407" s="18">
        <f t="shared" si="45"/>
        <v>5.8904903158369087E-5</v>
      </c>
    </row>
    <row r="408" spans="1:13" x14ac:dyDescent="0.2">
      <c r="A408" s="4">
        <v>406</v>
      </c>
      <c r="B408" s="1" t="str">
        <f>'Исходные данные'!A658</f>
        <v>14.08.2014</v>
      </c>
      <c r="C408" s="1">
        <f>'Исходные данные'!B658</f>
        <v>1181.77</v>
      </c>
      <c r="D408" s="5" t="str">
        <f>'Исходные данные'!A410</f>
        <v>14.08.2015</v>
      </c>
      <c r="E408" s="1">
        <f>'Исходные данные'!B410</f>
        <v>1801.05</v>
      </c>
      <c r="F408" s="12">
        <f t="shared" si="42"/>
        <v>1.5240275180449665</v>
      </c>
      <c r="G408" s="12">
        <f t="shared" si="46"/>
        <v>0.32150280412507687</v>
      </c>
      <c r="H408" s="12">
        <f t="shared" si="47"/>
        <v>9.2619185298845898E-4</v>
      </c>
      <c r="I408" s="18">
        <f t="shared" si="43"/>
        <v>3.902569700641809E-4</v>
      </c>
      <c r="J408" s="12">
        <f>F408/ИТОГ!E$3</f>
        <v>1.2881538771181673</v>
      </c>
      <c r="K408" s="12">
        <f t="shared" si="44"/>
        <v>0.25321009035845388</v>
      </c>
      <c r="L408" s="12">
        <f t="shared" si="48"/>
        <v>6.4115349859336326E-2</v>
      </c>
      <c r="M408" s="18">
        <f t="shared" si="45"/>
        <v>5.9383114691222045E-5</v>
      </c>
    </row>
    <row r="409" spans="1:13" x14ac:dyDescent="0.2">
      <c r="A409" s="4">
        <v>407</v>
      </c>
      <c r="B409" s="1" t="str">
        <f>'Исходные данные'!A659</f>
        <v>13.08.2014</v>
      </c>
      <c r="C409" s="1">
        <f>'Исходные данные'!B659</f>
        <v>1173.1099999999999</v>
      </c>
      <c r="D409" s="5" t="str">
        <f>'Исходные данные'!A411</f>
        <v>13.08.2015</v>
      </c>
      <c r="E409" s="1">
        <f>'Исходные данные'!B411</f>
        <v>1822.2</v>
      </c>
      <c r="F409" s="12">
        <f t="shared" si="42"/>
        <v>1.5533070215069347</v>
      </c>
      <c r="G409" s="12">
        <f t="shared" si="46"/>
        <v>0.32060547498486502</v>
      </c>
      <c r="H409" s="12">
        <f t="shared" si="47"/>
        <v>9.2360680885058579E-4</v>
      </c>
      <c r="I409" s="18">
        <f t="shared" si="43"/>
        <v>4.0674371166873977E-4</v>
      </c>
      <c r="J409" s="12">
        <f>F409/ИТОГ!E$3</f>
        <v>1.3129017937128835</v>
      </c>
      <c r="K409" s="12">
        <f t="shared" si="44"/>
        <v>0.27223979717900937</v>
      </c>
      <c r="L409" s="12">
        <f t="shared" si="48"/>
        <v>7.4114507168068097E-2</v>
      </c>
      <c r="M409" s="18">
        <f t="shared" si="45"/>
        <v>6.8452663455033236E-5</v>
      </c>
    </row>
    <row r="410" spans="1:13" x14ac:dyDescent="0.2">
      <c r="A410" s="4">
        <v>408</v>
      </c>
      <c r="B410" s="1" t="str">
        <f>'Исходные данные'!A660</f>
        <v>12.08.2014</v>
      </c>
      <c r="C410" s="1">
        <f>'Исходные данные'!B660</f>
        <v>1174.47</v>
      </c>
      <c r="D410" s="5" t="str">
        <f>'Исходные данные'!A412</f>
        <v>12.08.2015</v>
      </c>
      <c r="E410" s="1">
        <f>'Исходные данные'!B412</f>
        <v>1800.03</v>
      </c>
      <c r="F410" s="12">
        <f t="shared" si="42"/>
        <v>1.5326317402743364</v>
      </c>
      <c r="G410" s="12">
        <f t="shared" si="46"/>
        <v>0.31971065033162971</v>
      </c>
      <c r="H410" s="12">
        <f t="shared" si="47"/>
        <v>9.2102897969001223E-4</v>
      </c>
      <c r="I410" s="18">
        <f t="shared" si="43"/>
        <v>3.9326680175104666E-4</v>
      </c>
      <c r="J410" s="12">
        <f>F410/ИТОГ!E$3</f>
        <v>1.2954264244266092</v>
      </c>
      <c r="K410" s="12">
        <f t="shared" si="44"/>
        <v>0.25883992622051732</v>
      </c>
      <c r="L410" s="12">
        <f t="shared" si="48"/>
        <v>6.6998107405842791E-2</v>
      </c>
      <c r="M410" s="18">
        <f t="shared" si="45"/>
        <v>6.1707198505165238E-5</v>
      </c>
    </row>
    <row r="411" spans="1:13" x14ac:dyDescent="0.2">
      <c r="A411" s="4">
        <v>409</v>
      </c>
      <c r="B411" s="1" t="str">
        <f>'Исходные данные'!A661</f>
        <v>11.08.2014</v>
      </c>
      <c r="C411" s="1">
        <f>'Исходные данные'!B661</f>
        <v>1175.8900000000001</v>
      </c>
      <c r="D411" s="5" t="str">
        <f>'Исходные данные'!A413</f>
        <v>11.08.2015</v>
      </c>
      <c r="E411" s="1">
        <f>'Исходные данные'!B413</f>
        <v>1841.29</v>
      </c>
      <c r="F411" s="12">
        <f t="shared" si="42"/>
        <v>1.5658692564780718</v>
      </c>
      <c r="G411" s="12">
        <f t="shared" si="46"/>
        <v>0.31881832317523257</v>
      </c>
      <c r="H411" s="12">
        <f t="shared" si="47"/>
        <v>9.1845834536940498E-4</v>
      </c>
      <c r="I411" s="18">
        <f t="shared" si="43"/>
        <v>4.1187447551820566E-4</v>
      </c>
      <c r="J411" s="12">
        <f>F411/ИТОГ!E$3</f>
        <v>1.3235197723856691</v>
      </c>
      <c r="K411" s="12">
        <f t="shared" si="44"/>
        <v>0.28029468204125318</v>
      </c>
      <c r="L411" s="12">
        <f t="shared" si="48"/>
        <v>7.8565108780607157E-2</v>
      </c>
      <c r="M411" s="18">
        <f t="shared" si="45"/>
        <v>7.2158779814403761E-5</v>
      </c>
    </row>
    <row r="412" spans="1:13" x14ac:dyDescent="0.2">
      <c r="A412" s="4">
        <v>410</v>
      </c>
      <c r="B412" s="1" t="str">
        <f>'Исходные данные'!A662</f>
        <v>08.08.2014</v>
      </c>
      <c r="C412" s="1">
        <f>'Исходные данные'!B662</f>
        <v>1164.23</v>
      </c>
      <c r="D412" s="5" t="str">
        <f>'Исходные данные'!A414</f>
        <v>10.08.2015</v>
      </c>
      <c r="E412" s="1">
        <f>'Исходные данные'!B414</f>
        <v>1825</v>
      </c>
      <c r="F412" s="12">
        <f t="shared" si="42"/>
        <v>1.5675596746347371</v>
      </c>
      <c r="G412" s="12">
        <f t="shared" si="46"/>
        <v>0.31792848654504463</v>
      </c>
      <c r="H412" s="12">
        <f t="shared" si="47"/>
        <v>9.1589488580763351E-4</v>
      </c>
      <c r="I412" s="18">
        <f t="shared" si="43"/>
        <v>4.1171312653397722E-4</v>
      </c>
      <c r="J412" s="12">
        <f>F412/ИТОГ!E$3</f>
        <v>1.3249485646329722</v>
      </c>
      <c r="K412" s="12">
        <f t="shared" si="44"/>
        <v>0.28137363953977634</v>
      </c>
      <c r="L412" s="12">
        <f t="shared" si="48"/>
        <v>7.9171125027859932E-2</v>
      </c>
      <c r="M412" s="18">
        <f t="shared" si="45"/>
        <v>7.2512428516653652E-5</v>
      </c>
    </row>
    <row r="413" spans="1:13" x14ac:dyDescent="0.2">
      <c r="A413" s="4">
        <v>411</v>
      </c>
      <c r="B413" s="1" t="str">
        <f>'Исходные данные'!A663</f>
        <v>07.08.2014</v>
      </c>
      <c r="C413" s="1">
        <f>'Исходные данные'!B663</f>
        <v>1157.05</v>
      </c>
      <c r="D413" s="5" t="str">
        <f>'Исходные данные'!A415</f>
        <v>07.08.2015</v>
      </c>
      <c r="E413" s="1">
        <f>'Исходные данные'!B415</f>
        <v>1843.06</v>
      </c>
      <c r="F413" s="12">
        <f t="shared" si="42"/>
        <v>1.5928957262002506</v>
      </c>
      <c r="G413" s="12">
        <f t="shared" si="46"/>
        <v>0.3170411334898926</v>
      </c>
      <c r="H413" s="12">
        <f t="shared" si="47"/>
        <v>9.1333858097961563E-4</v>
      </c>
      <c r="I413" s="18">
        <f t="shared" si="43"/>
        <v>4.2520803816657905E-4</v>
      </c>
      <c r="J413" s="12">
        <f>F413/ИТОГ!E$3</f>
        <v>1.3463633571275648</v>
      </c>
      <c r="K413" s="12">
        <f t="shared" si="44"/>
        <v>0.29740714808112717</v>
      </c>
      <c r="L413" s="12">
        <f t="shared" si="48"/>
        <v>8.8451011729749437E-2</v>
      </c>
      <c r="M413" s="18">
        <f t="shared" si="45"/>
        <v>8.0785721539460687E-5</v>
      </c>
    </row>
    <row r="414" spans="1:13" x14ac:dyDescent="0.2">
      <c r="A414" s="4">
        <v>412</v>
      </c>
      <c r="B414" s="1" t="str">
        <f>'Исходные данные'!A664</f>
        <v>06.08.2014</v>
      </c>
      <c r="C414" s="1">
        <f>'Исходные данные'!B664</f>
        <v>1164.75</v>
      </c>
      <c r="D414" s="5" t="str">
        <f>'Исходные данные'!A416</f>
        <v>06.08.2015</v>
      </c>
      <c r="E414" s="1">
        <f>'Исходные данные'!B416</f>
        <v>1833.7</v>
      </c>
      <c r="F414" s="12">
        <f t="shared" si="42"/>
        <v>1.5743292552049797</v>
      </c>
      <c r="G414" s="12">
        <f t="shared" si="46"/>
        <v>0.31615625707800404</v>
      </c>
      <c r="H414" s="12">
        <f t="shared" si="47"/>
        <v>9.1078941091615945E-4</v>
      </c>
      <c r="I414" s="18">
        <f t="shared" si="43"/>
        <v>4.1334293160382764E-4</v>
      </c>
      <c r="J414" s="12">
        <f>F414/ИТОГ!E$3</f>
        <v>1.3306704176538469</v>
      </c>
      <c r="K414" s="12">
        <f t="shared" si="44"/>
        <v>0.28568288865527625</v>
      </c>
      <c r="L414" s="12">
        <f t="shared" si="48"/>
        <v>8.1614712870422906E-2</v>
      </c>
      <c r="M414" s="18">
        <f t="shared" si="45"/>
        <v>7.4333816257343978E-5</v>
      </c>
    </row>
    <row r="415" spans="1:13" x14ac:dyDescent="0.2">
      <c r="A415" s="4">
        <v>413</v>
      </c>
      <c r="B415" s="1" t="str">
        <f>'Исходные данные'!A665</f>
        <v>05.08.2014</v>
      </c>
      <c r="C415" s="1">
        <f>'Исходные данные'!B665</f>
        <v>1166.51</v>
      </c>
      <c r="D415" s="5" t="str">
        <f>'Исходные данные'!A417</f>
        <v>05.08.2015</v>
      </c>
      <c r="E415" s="1">
        <f>'Исходные данные'!B417</f>
        <v>1827.26</v>
      </c>
      <c r="F415" s="12">
        <f t="shared" si="42"/>
        <v>1.5664332067449058</v>
      </c>
      <c r="G415" s="12">
        <f t="shared" si="46"/>
        <v>0.31527385039695366</v>
      </c>
      <c r="H415" s="12">
        <f t="shared" si="47"/>
        <v>9.0824735570380901E-4</v>
      </c>
      <c r="I415" s="18">
        <f t="shared" si="43"/>
        <v>4.0762249584568115E-4</v>
      </c>
      <c r="J415" s="12">
        <f>F415/ИТОГ!E$3</f>
        <v>1.3239964401059843</v>
      </c>
      <c r="K415" s="12">
        <f t="shared" si="44"/>
        <v>0.28065476876949808</v>
      </c>
      <c r="L415" s="12">
        <f t="shared" si="48"/>
        <v>7.876709923306037E-2</v>
      </c>
      <c r="M415" s="18">
        <f t="shared" si="45"/>
        <v>7.1540009594886608E-5</v>
      </c>
    </row>
    <row r="416" spans="1:13" x14ac:dyDescent="0.2">
      <c r="A416" s="4">
        <v>414</v>
      </c>
      <c r="B416" s="1" t="str">
        <f>'Исходные данные'!A666</f>
        <v>04.08.2014</v>
      </c>
      <c r="C416" s="1">
        <f>'Исходные данные'!B666</f>
        <v>1171.82</v>
      </c>
      <c r="D416" s="5" t="str">
        <f>'Исходные данные'!A418</f>
        <v>04.08.2015</v>
      </c>
      <c r="E416" s="1">
        <f>'Исходные данные'!B418</f>
        <v>1789.7</v>
      </c>
      <c r="F416" s="12">
        <f t="shared" si="42"/>
        <v>1.5272823471181582</v>
      </c>
      <c r="G416" s="12">
        <f t="shared" si="46"/>
        <v>0.31439390655360877</v>
      </c>
      <c r="H416" s="12">
        <f t="shared" si="47"/>
        <v>9.0571239548468659E-4</v>
      </c>
      <c r="I416" s="18">
        <f t="shared" si="43"/>
        <v>3.8356006293222038E-4</v>
      </c>
      <c r="J416" s="12">
        <f>F416/ИТОГ!E$3</f>
        <v>1.290904956505085</v>
      </c>
      <c r="K416" s="12">
        <f t="shared" si="44"/>
        <v>0.25534348909638727</v>
      </c>
      <c r="L416" s="12">
        <f t="shared" si="48"/>
        <v>6.5200297423916781E-2</v>
      </c>
      <c r="M416" s="18">
        <f t="shared" si="45"/>
        <v>5.9052717566129708E-5</v>
      </c>
    </row>
    <row r="417" spans="1:13" x14ac:dyDescent="0.2">
      <c r="A417" s="4">
        <v>415</v>
      </c>
      <c r="B417" s="1" t="str">
        <f>'Исходные данные'!A667</f>
        <v>01.08.2014</v>
      </c>
      <c r="C417" s="1">
        <f>'Исходные данные'!B667</f>
        <v>1165.76</v>
      </c>
      <c r="D417" s="5" t="str">
        <f>'Исходные данные'!A419</f>
        <v>03.08.2015</v>
      </c>
      <c r="E417" s="1">
        <f>'Исходные данные'!B419</f>
        <v>1767.55</v>
      </c>
      <c r="F417" s="12">
        <f t="shared" si="42"/>
        <v>1.5162211776008783</v>
      </c>
      <c r="G417" s="12">
        <f t="shared" si="46"/>
        <v>0.31351641867407581</v>
      </c>
      <c r="H417" s="12">
        <f t="shared" si="47"/>
        <v>9.03184510456339E-4</v>
      </c>
      <c r="I417" s="18">
        <f t="shared" si="43"/>
        <v>3.7592451555888158E-4</v>
      </c>
      <c r="J417" s="12">
        <f>F417/ИТОГ!E$3</f>
        <v>1.2815557234824271</v>
      </c>
      <c r="K417" s="12">
        <f t="shared" si="44"/>
        <v>0.24807474889061903</v>
      </c>
      <c r="L417" s="12">
        <f t="shared" si="48"/>
        <v>6.1541081037143647E-2</v>
      </c>
      <c r="M417" s="18">
        <f t="shared" si="45"/>
        <v>5.5582951149486474E-5</v>
      </c>
    </row>
    <row r="418" spans="1:13" x14ac:dyDescent="0.2">
      <c r="A418" s="4">
        <v>416</v>
      </c>
      <c r="B418" s="1" t="str">
        <f>'Исходные данные'!A668</f>
        <v>31.07.2014</v>
      </c>
      <c r="C418" s="1">
        <f>'Исходные данные'!B668</f>
        <v>1190.23</v>
      </c>
      <c r="D418" s="5" t="str">
        <f>'Исходные данные'!A420</f>
        <v>31.07.2015</v>
      </c>
      <c r="E418" s="1">
        <f>'Исходные данные'!B420</f>
        <v>1735.79</v>
      </c>
      <c r="F418" s="12">
        <f t="shared" si="42"/>
        <v>1.4583651899212757</v>
      </c>
      <c r="G418" s="12">
        <f t="shared" si="46"/>
        <v>0.31264137990364671</v>
      </c>
      <c r="H418" s="12">
        <f t="shared" si="47"/>
        <v>9.0066368087158308E-4</v>
      </c>
      <c r="I418" s="18">
        <f t="shared" si="43"/>
        <v>3.3983488534009097E-4</v>
      </c>
      <c r="J418" s="12">
        <f>F418/ИТОГ!E$3</f>
        <v>1.2326541032941083</v>
      </c>
      <c r="K418" s="12">
        <f t="shared" si="44"/>
        <v>0.20916965221738973</v>
      </c>
      <c r="L418" s="12">
        <f t="shared" si="48"/>
        <v>4.3751943408743735E-2</v>
      </c>
      <c r="M418" s="18">
        <f t="shared" si="45"/>
        <v>3.940578639580433E-5</v>
      </c>
    </row>
    <row r="419" spans="1:13" x14ac:dyDescent="0.2">
      <c r="A419" s="4">
        <v>417</v>
      </c>
      <c r="B419" s="1" t="str">
        <f>'Исходные данные'!A669</f>
        <v>30.07.2014</v>
      </c>
      <c r="C419" s="1">
        <f>'Исходные данные'!B669</f>
        <v>1195.68</v>
      </c>
      <c r="D419" s="5" t="str">
        <f>'Исходные данные'!A421</f>
        <v>30.07.2015</v>
      </c>
      <c r="E419" s="1">
        <f>'Исходные данные'!B421</f>
        <v>1742.77</v>
      </c>
      <c r="F419" s="12">
        <f t="shared" si="42"/>
        <v>1.4575555332530441</v>
      </c>
      <c r="G419" s="12">
        <f t="shared" si="46"/>
        <v>0.31176878340674508</v>
      </c>
      <c r="H419" s="12">
        <f t="shared" si="47"/>
        <v>8.9814988703835065E-4</v>
      </c>
      <c r="I419" s="18">
        <f t="shared" si="43"/>
        <v>3.3838761628166399E-4</v>
      </c>
      <c r="J419" s="12">
        <f>F419/ИТОГ!E$3</f>
        <v>1.2319697571363335</v>
      </c>
      <c r="K419" s="12">
        <f t="shared" si="44"/>
        <v>0.2086143170310763</v>
      </c>
      <c r="L419" s="12">
        <f t="shared" si="48"/>
        <v>4.3519933270342377E-2</v>
      </c>
      <c r="M419" s="18">
        <f t="shared" si="45"/>
        <v>3.9087423150674562E-5</v>
      </c>
    </row>
    <row r="420" spans="1:13" x14ac:dyDescent="0.2">
      <c r="A420" s="4">
        <v>418</v>
      </c>
      <c r="B420" s="1" t="str">
        <f>'Исходные данные'!A670</f>
        <v>29.07.2014</v>
      </c>
      <c r="C420" s="1">
        <f>'Исходные данные'!B670</f>
        <v>1190.77</v>
      </c>
      <c r="D420" s="5" t="str">
        <f>'Исходные данные'!A422</f>
        <v>29.07.2015</v>
      </c>
      <c r="E420" s="1">
        <f>'Исходные данные'!B422</f>
        <v>1746.47</v>
      </c>
      <c r="F420" s="12">
        <f t="shared" si="42"/>
        <v>1.4666728251467538</v>
      </c>
      <c r="G420" s="12">
        <f t="shared" si="46"/>
        <v>0.31089862236687299</v>
      </c>
      <c r="H420" s="12">
        <f t="shared" si="47"/>
        <v>8.9564310931953498E-4</v>
      </c>
      <c r="I420" s="18">
        <f t="shared" si="43"/>
        <v>3.43028132420955E-4</v>
      </c>
      <c r="J420" s="12">
        <f>F420/ИТОГ!E$3</f>
        <v>1.2396759663501711</v>
      </c>
      <c r="K420" s="12">
        <f t="shared" si="44"/>
        <v>0.21485002800804937</v>
      </c>
      <c r="L420" s="12">
        <f t="shared" si="48"/>
        <v>4.6160534535059562E-2</v>
      </c>
      <c r="M420" s="18">
        <f t="shared" si="45"/>
        <v>4.1343364678832522E-5</v>
      </c>
    </row>
    <row r="421" spans="1:13" x14ac:dyDescent="0.2">
      <c r="A421" s="4">
        <v>419</v>
      </c>
      <c r="B421" s="1" t="str">
        <f>'Исходные данные'!A671</f>
        <v>28.07.2014</v>
      </c>
      <c r="C421" s="1">
        <f>'Исходные данные'!B671</f>
        <v>1183.5</v>
      </c>
      <c r="D421" s="5" t="str">
        <f>'Исходные данные'!A423</f>
        <v>28.07.2015</v>
      </c>
      <c r="E421" s="1">
        <f>'Исходные данные'!B423</f>
        <v>1705.82</v>
      </c>
      <c r="F421" s="12">
        <f t="shared" si="42"/>
        <v>1.4413350232361639</v>
      </c>
      <c r="G421" s="12">
        <f t="shared" si="46"/>
        <v>0.31003088998655765</v>
      </c>
      <c r="H421" s="12">
        <f t="shared" si="47"/>
        <v>8.9314332813283752E-4</v>
      </c>
      <c r="I421" s="18">
        <f t="shared" si="43"/>
        <v>3.2650621315910615E-4</v>
      </c>
      <c r="J421" s="12">
        <f>F421/ИТОГ!E$3</f>
        <v>1.2182596944112971</v>
      </c>
      <c r="K421" s="12">
        <f t="shared" si="44"/>
        <v>0.1974233603632515</v>
      </c>
      <c r="L421" s="12">
        <f t="shared" si="48"/>
        <v>3.8975983217118232E-2</v>
      </c>
      <c r="M421" s="18">
        <f t="shared" si="45"/>
        <v>3.4811139367786594E-5</v>
      </c>
    </row>
    <row r="422" spans="1:13" x14ac:dyDescent="0.2">
      <c r="A422" s="4">
        <v>420</v>
      </c>
      <c r="B422" s="1" t="str">
        <f>'Исходные данные'!A672</f>
        <v>25.07.2014</v>
      </c>
      <c r="C422" s="1">
        <f>'Исходные данные'!B672</f>
        <v>1199.73</v>
      </c>
      <c r="D422" s="5" t="str">
        <f>'Исходные данные'!A424</f>
        <v>27.07.2015</v>
      </c>
      <c r="E422" s="1">
        <f>'Исходные данные'!B424</f>
        <v>1699.95</v>
      </c>
      <c r="F422" s="12">
        <f t="shared" si="42"/>
        <v>1.4169438123577804</v>
      </c>
      <c r="G422" s="12">
        <f t="shared" si="46"/>
        <v>0.30916557948729823</v>
      </c>
      <c r="H422" s="12">
        <f t="shared" si="47"/>
        <v>8.9065052395061433E-4</v>
      </c>
      <c r="I422" s="18">
        <f t="shared" si="43"/>
        <v>3.1039376267247271E-4</v>
      </c>
      <c r="J422" s="12">
        <f>F422/ИТОГ!E$3</f>
        <v>1.197643509671469</v>
      </c>
      <c r="K422" s="12">
        <f t="shared" si="44"/>
        <v>0.18035588418433643</v>
      </c>
      <c r="L422" s="12">
        <f t="shared" si="48"/>
        <v>3.2528244959913744E-2</v>
      </c>
      <c r="M422" s="18">
        <f t="shared" si="45"/>
        <v>2.8971298416741104E-5</v>
      </c>
    </row>
    <row r="423" spans="1:13" x14ac:dyDescent="0.2">
      <c r="A423" s="4">
        <v>421</v>
      </c>
      <c r="B423" s="1" t="str">
        <f>'Исходные данные'!A673</f>
        <v>24.07.2014</v>
      </c>
      <c r="C423" s="1">
        <f>'Исходные данные'!B673</f>
        <v>1194.33</v>
      </c>
      <c r="D423" s="5" t="str">
        <f>'Исходные данные'!A425</f>
        <v>24.07.2015</v>
      </c>
      <c r="E423" s="1">
        <f>'Исходные данные'!B425</f>
        <v>1703.84</v>
      </c>
      <c r="F423" s="12">
        <f t="shared" si="42"/>
        <v>1.4266073865682014</v>
      </c>
      <c r="G423" s="12">
        <f t="shared" si="46"/>
        <v>0.30830268410951317</v>
      </c>
      <c r="H423" s="12">
        <f t="shared" si="47"/>
        <v>8.8816467729972487E-4</v>
      </c>
      <c r="I423" s="18">
        <f t="shared" si="43"/>
        <v>3.1556417141686139E-4</v>
      </c>
      <c r="J423" s="12">
        <f>F423/ИТОГ!E$3</f>
        <v>1.2058114531230031</v>
      </c>
      <c r="K423" s="12">
        <f t="shared" si="44"/>
        <v>0.18715274538848617</v>
      </c>
      <c r="L423" s="12">
        <f t="shared" si="48"/>
        <v>3.5026150106447503E-2</v>
      </c>
      <c r="M423" s="18">
        <f t="shared" si="45"/>
        <v>3.1108989306344671E-5</v>
      </c>
    </row>
    <row r="424" spans="1:13" x14ac:dyDescent="0.2">
      <c r="A424" s="4">
        <v>422</v>
      </c>
      <c r="B424" s="1" t="str">
        <f>'Исходные данные'!A674</f>
        <v>23.07.2014</v>
      </c>
      <c r="C424" s="1">
        <f>'Исходные данные'!B674</f>
        <v>1197.73</v>
      </c>
      <c r="D424" s="5" t="str">
        <f>'Исходные данные'!A426</f>
        <v>23.07.2015</v>
      </c>
      <c r="E424" s="1">
        <f>'Исходные данные'!B426</f>
        <v>1706.95</v>
      </c>
      <c r="F424" s="12">
        <f t="shared" si="42"/>
        <v>1.4251542501231496</v>
      </c>
      <c r="G424" s="12">
        <f t="shared" si="46"/>
        <v>0.30744219711248727</v>
      </c>
      <c r="H424" s="12">
        <f t="shared" si="47"/>
        <v>8.8568576876137865E-4</v>
      </c>
      <c r="I424" s="18">
        <f t="shared" si="43"/>
        <v>3.1378080159670302E-4</v>
      </c>
      <c r="J424" s="12">
        <f>F424/ИТОГ!E$3</f>
        <v>1.2045832185120713</v>
      </c>
      <c r="K424" s="12">
        <f t="shared" si="44"/>
        <v>0.18613363035999014</v>
      </c>
      <c r="L424" s="12">
        <f t="shared" si="48"/>
        <v>3.4645728350989412E-2</v>
      </c>
      <c r="M424" s="18">
        <f t="shared" si="45"/>
        <v>3.0685228548843948E-5</v>
      </c>
    </row>
    <row r="425" spans="1:13" x14ac:dyDescent="0.2">
      <c r="A425" s="4">
        <v>423</v>
      </c>
      <c r="B425" s="1" t="str">
        <f>'Исходные данные'!A675</f>
        <v>22.07.2014</v>
      </c>
      <c r="C425" s="1">
        <f>'Исходные данные'!B675</f>
        <v>1188.1400000000001</v>
      </c>
      <c r="D425" s="5" t="str">
        <f>'Исходные данные'!A427</f>
        <v>22.07.2015</v>
      </c>
      <c r="E425" s="1">
        <f>'Исходные данные'!B427</f>
        <v>1705.4</v>
      </c>
      <c r="F425" s="12">
        <f t="shared" si="42"/>
        <v>1.4353527362095375</v>
      </c>
      <c r="G425" s="12">
        <f t="shared" si="46"/>
        <v>0.30658411177431877</v>
      </c>
      <c r="H425" s="12">
        <f t="shared" si="47"/>
        <v>8.8321377897098373E-4</v>
      </c>
      <c r="I425" s="18">
        <f t="shared" si="43"/>
        <v>3.1920284670225332E-4</v>
      </c>
      <c r="J425" s="12">
        <f>F425/ИТОГ!E$3</f>
        <v>1.2132032855629398</v>
      </c>
      <c r="K425" s="12">
        <f t="shared" si="44"/>
        <v>0.19326420500776775</v>
      </c>
      <c r="L425" s="12">
        <f t="shared" si="48"/>
        <v>3.7351052937284447E-2</v>
      </c>
      <c r="M425" s="18">
        <f t="shared" si="45"/>
        <v>3.2988964613284258E-5</v>
      </c>
    </row>
    <row r="426" spans="1:13" x14ac:dyDescent="0.2">
      <c r="A426" s="4">
        <v>424</v>
      </c>
      <c r="B426" s="1" t="str">
        <f>'Исходные данные'!A676</f>
        <v>21.07.2014</v>
      </c>
      <c r="C426" s="1">
        <f>'Исходные данные'!B676</f>
        <v>1192.57</v>
      </c>
      <c r="D426" s="5" t="str">
        <f>'Исходные данные'!A428</f>
        <v>21.07.2015</v>
      </c>
      <c r="E426" s="1">
        <f>'Исходные данные'!B428</f>
        <v>1692.75</v>
      </c>
      <c r="F426" s="12">
        <f t="shared" si="42"/>
        <v>1.4194135354738087</v>
      </c>
      <c r="G426" s="12">
        <f t="shared" si="46"/>
        <v>0.30572842139186707</v>
      </c>
      <c r="H426" s="12">
        <f t="shared" si="47"/>
        <v>8.8074868861799573E-4</v>
      </c>
      <c r="I426" s="18">
        <f t="shared" si="43"/>
        <v>3.084767526763792E-4</v>
      </c>
      <c r="J426" s="12">
        <f>F426/ИТОГ!E$3</f>
        <v>1.1997309938997074</v>
      </c>
      <c r="K426" s="12">
        <f t="shared" si="44"/>
        <v>0.18209735991346826</v>
      </c>
      <c r="L426" s="12">
        <f t="shared" si="48"/>
        <v>3.3159448487455168E-2</v>
      </c>
      <c r="M426" s="18">
        <f t="shared" si="45"/>
        <v>2.9205140770622121E-5</v>
      </c>
    </row>
    <row r="427" spans="1:13" x14ac:dyDescent="0.2">
      <c r="A427" s="4">
        <v>425</v>
      </c>
      <c r="B427" s="1" t="str">
        <f>'Исходные данные'!A677</f>
        <v>18.07.2014</v>
      </c>
      <c r="C427" s="1">
        <f>'Исходные данные'!B677</f>
        <v>1190.8399999999999</v>
      </c>
      <c r="D427" s="5" t="str">
        <f>'Исходные данные'!A429</f>
        <v>20.07.2015</v>
      </c>
      <c r="E427" s="1">
        <f>'Исходные данные'!B429</f>
        <v>1694.36</v>
      </c>
      <c r="F427" s="12">
        <f t="shared" si="42"/>
        <v>1.422827583890363</v>
      </c>
      <c r="G427" s="12">
        <f t="shared" si="46"/>
        <v>0.30487511928070049</v>
      </c>
      <c r="H427" s="12">
        <f t="shared" si="47"/>
        <v>8.7829047844576694E-4</v>
      </c>
      <c r="I427" s="18">
        <f t="shared" si="43"/>
        <v>3.0972575400608137E-4</v>
      </c>
      <c r="J427" s="12">
        <f>F427/ИТОГ!E$3</f>
        <v>1.2026166502624582</v>
      </c>
      <c r="K427" s="12">
        <f t="shared" si="44"/>
        <v>0.18449972474822399</v>
      </c>
      <c r="L427" s="12">
        <f t="shared" si="48"/>
        <v>3.4040148432170382E-2</v>
      </c>
      <c r="M427" s="18">
        <f t="shared" si="45"/>
        <v>2.9897138252855848E-5</v>
      </c>
    </row>
    <row r="428" spans="1:13" x14ac:dyDescent="0.2">
      <c r="A428" s="4">
        <v>426</v>
      </c>
      <c r="B428" s="1" t="str">
        <f>'Исходные данные'!A678</f>
        <v>17.07.2014</v>
      </c>
      <c r="C428" s="1">
        <f>'Исходные данные'!B678</f>
        <v>1202.32</v>
      </c>
      <c r="D428" s="5" t="str">
        <f>'Исходные данные'!A430</f>
        <v>17.07.2015</v>
      </c>
      <c r="E428" s="1">
        <f>'Исходные данные'!B430</f>
        <v>1703.43</v>
      </c>
      <c r="F428" s="12">
        <f t="shared" si="42"/>
        <v>1.4167858806307807</v>
      </c>
      <c r="G428" s="12">
        <f t="shared" si="46"/>
        <v>0.30402419877504377</v>
      </c>
      <c r="H428" s="12">
        <f t="shared" si="47"/>
        <v>8.7583912925139583E-4</v>
      </c>
      <c r="I428" s="18">
        <f t="shared" si="43"/>
        <v>3.0513433148729761E-4</v>
      </c>
      <c r="J428" s="12">
        <f>F428/ИТОГ!E$3</f>
        <v>1.1975100210276972</v>
      </c>
      <c r="K428" s="12">
        <f t="shared" si="44"/>
        <v>0.18024441855827189</v>
      </c>
      <c r="L428" s="12">
        <f t="shared" si="48"/>
        <v>3.2488050421409481E-2</v>
      </c>
      <c r="M428" s="18">
        <f t="shared" si="45"/>
        <v>2.8454305792162722E-5</v>
      </c>
    </row>
    <row r="429" spans="1:13" x14ac:dyDescent="0.2">
      <c r="A429" s="4">
        <v>427</v>
      </c>
      <c r="B429" s="1" t="str">
        <f>'Исходные данные'!A679</f>
        <v>16.07.2014</v>
      </c>
      <c r="C429" s="1">
        <f>'Исходные данные'!B679</f>
        <v>1201.98</v>
      </c>
      <c r="D429" s="5" t="str">
        <f>'Исходные данные'!A431</f>
        <v>16.07.2015</v>
      </c>
      <c r="E429" s="1">
        <f>'Исходные данные'!B431</f>
        <v>1674.35</v>
      </c>
      <c r="F429" s="12">
        <f t="shared" si="42"/>
        <v>1.3929932278407293</v>
      </c>
      <c r="G429" s="12">
        <f t="shared" si="46"/>
        <v>0.30317565322772638</v>
      </c>
      <c r="H429" s="12">
        <f t="shared" si="47"/>
        <v>8.7339462188557742E-4</v>
      </c>
      <c r="I429" s="18">
        <f t="shared" si="43"/>
        <v>2.8949086873355796E-4</v>
      </c>
      <c r="J429" s="12">
        <f>F429/ИТОГ!E$3</f>
        <v>1.1773997555793756</v>
      </c>
      <c r="K429" s="12">
        <f t="shared" si="44"/>
        <v>0.16330841001847052</v>
      </c>
      <c r="L429" s="12">
        <f t="shared" si="48"/>
        <v>2.6669636782760856E-2</v>
      </c>
      <c r="M429" s="18">
        <f t="shared" si="45"/>
        <v>2.3293117333705105E-5</v>
      </c>
    </row>
    <row r="430" spans="1:13" x14ac:dyDescent="0.2">
      <c r="A430" s="4">
        <v>428</v>
      </c>
      <c r="B430" s="1" t="str">
        <f>'Исходные данные'!A680</f>
        <v>15.07.2014</v>
      </c>
      <c r="C430" s="1">
        <f>'Исходные данные'!B680</f>
        <v>1206.5899999999999</v>
      </c>
      <c r="D430" s="5" t="str">
        <f>'Исходные данные'!A432</f>
        <v>15.07.2015</v>
      </c>
      <c r="E430" s="1">
        <f>'Исходные данные'!B432</f>
        <v>1689.06</v>
      </c>
      <c r="F430" s="12">
        <f t="shared" si="42"/>
        <v>1.3998624221980955</v>
      </c>
      <c r="G430" s="12">
        <f t="shared" si="46"/>
        <v>0.30232947601012988</v>
      </c>
      <c r="H430" s="12">
        <f t="shared" si="47"/>
        <v>8.7095693725245239E-4</v>
      </c>
      <c r="I430" s="18">
        <f t="shared" si="43"/>
        <v>2.9296723565743198E-4</v>
      </c>
      <c r="J430" s="12">
        <f>F430/ИТОГ!E$3</f>
        <v>1.183205805167949</v>
      </c>
      <c r="K430" s="12">
        <f t="shared" si="44"/>
        <v>0.16822753873097435</v>
      </c>
      <c r="L430" s="12">
        <f t="shared" si="48"/>
        <v>2.8300504787481445E-2</v>
      </c>
      <c r="M430" s="18">
        <f t="shared" si="45"/>
        <v>2.4648520972403206E-5</v>
      </c>
    </row>
    <row r="431" spans="1:13" x14ac:dyDescent="0.2">
      <c r="A431" s="4">
        <v>429</v>
      </c>
      <c r="B431" s="1" t="str">
        <f>'Исходные данные'!A681</f>
        <v>14.07.2014</v>
      </c>
      <c r="C431" s="1">
        <f>'Исходные данные'!B681</f>
        <v>1203.51</v>
      </c>
      <c r="D431" s="5" t="str">
        <f>'Исходные данные'!A433</f>
        <v>14.07.2015</v>
      </c>
      <c r="E431" s="1">
        <f>'Исходные данные'!B433</f>
        <v>1680.15</v>
      </c>
      <c r="F431" s="12">
        <f t="shared" si="42"/>
        <v>1.3960415783832292</v>
      </c>
      <c r="G431" s="12">
        <f t="shared" si="46"/>
        <v>0.30148566051213715</v>
      </c>
      <c r="H431" s="12">
        <f t="shared" si="47"/>
        <v>8.6852605630946002E-4</v>
      </c>
      <c r="I431" s="18">
        <f t="shared" si="43"/>
        <v>2.8977571768560483E-4</v>
      </c>
      <c r="J431" s="12">
        <f>F431/ИТОГ!E$3</f>
        <v>1.1799763131045138</v>
      </c>
      <c r="K431" s="12">
        <f t="shared" si="44"/>
        <v>0.16549436463585263</v>
      </c>
      <c r="L431" s="12">
        <f t="shared" si="48"/>
        <v>2.738838472622452E-2</v>
      </c>
      <c r="M431" s="18">
        <f t="shared" si="45"/>
        <v>2.3787525774954032E-5</v>
      </c>
    </row>
    <row r="432" spans="1:13" x14ac:dyDescent="0.2">
      <c r="A432" s="4">
        <v>430</v>
      </c>
      <c r="B432" s="1" t="str">
        <f>'Исходные данные'!A682</f>
        <v>11.07.2014</v>
      </c>
      <c r="C432" s="1">
        <f>'Исходные данные'!B682</f>
        <v>1198.02</v>
      </c>
      <c r="D432" s="5" t="str">
        <f>'Исходные данные'!A434</f>
        <v>13.07.2015</v>
      </c>
      <c r="E432" s="1">
        <f>'Исходные данные'!B434</f>
        <v>1654.55</v>
      </c>
      <c r="F432" s="12">
        <f t="shared" si="42"/>
        <v>1.3810704328809202</v>
      </c>
      <c r="G432" s="12">
        <f t="shared" si="46"/>
        <v>0.30064420014207982</v>
      </c>
      <c r="H432" s="12">
        <f t="shared" si="47"/>
        <v>8.6610196006718719E-4</v>
      </c>
      <c r="I432" s="18">
        <f t="shared" si="43"/>
        <v>2.7962870401968714E-4</v>
      </c>
      <c r="J432" s="12">
        <f>F432/ИТОГ!E$3</f>
        <v>1.1673222508285002</v>
      </c>
      <c r="K432" s="12">
        <f t="shared" si="44"/>
        <v>0.154712451285692</v>
      </c>
      <c r="L432" s="12">
        <f t="shared" si="48"/>
        <v>2.3935942582827593E-2</v>
      </c>
      <c r="M432" s="18">
        <f t="shared" si="45"/>
        <v>2.073096678704263E-5</v>
      </c>
    </row>
    <row r="433" spans="1:13" x14ac:dyDescent="0.2">
      <c r="A433" s="4">
        <v>431</v>
      </c>
      <c r="B433" s="1" t="str">
        <f>'Исходные данные'!A683</f>
        <v>10.07.2014</v>
      </c>
      <c r="C433" s="1">
        <f>'Исходные данные'!B683</f>
        <v>1202.6500000000001</v>
      </c>
      <c r="D433" s="5" t="str">
        <f>'Исходные данные'!A435</f>
        <v>10.07.2015</v>
      </c>
      <c r="E433" s="1">
        <f>'Исходные данные'!B435</f>
        <v>1633.86</v>
      </c>
      <c r="F433" s="12">
        <f t="shared" si="42"/>
        <v>1.3585498690392048</v>
      </c>
      <c r="G433" s="12">
        <f t="shared" si="46"/>
        <v>0.29980508832668723</v>
      </c>
      <c r="H433" s="12">
        <f t="shared" si="47"/>
        <v>8.6368462958922156E-4</v>
      </c>
      <c r="I433" s="18">
        <f t="shared" si="43"/>
        <v>2.6464839428077988E-4</v>
      </c>
      <c r="J433" s="12">
        <f>F433/ИТОГ!E$3</f>
        <v>1.1482871932038143</v>
      </c>
      <c r="K433" s="12">
        <f t="shared" si="44"/>
        <v>0.13827143490650992</v>
      </c>
      <c r="L433" s="12">
        <f t="shared" si="48"/>
        <v>1.9118989711105188E-2</v>
      </c>
      <c r="M433" s="18">
        <f t="shared" si="45"/>
        <v>1.6512777546756023E-5</v>
      </c>
    </row>
    <row r="434" spans="1:13" x14ac:dyDescent="0.2">
      <c r="A434" s="4">
        <v>432</v>
      </c>
      <c r="B434" s="1" t="str">
        <f>'Исходные данные'!A684</f>
        <v>09.07.2014</v>
      </c>
      <c r="C434" s="1">
        <f>'Исходные данные'!B684</f>
        <v>1208.07</v>
      </c>
      <c r="D434" s="5" t="str">
        <f>'Исходные данные'!A436</f>
        <v>09.07.2015</v>
      </c>
      <c r="E434" s="1">
        <f>'Исходные данные'!B436</f>
        <v>1622.36</v>
      </c>
      <c r="F434" s="12">
        <f t="shared" si="42"/>
        <v>1.3429354259273054</v>
      </c>
      <c r="G434" s="12">
        <f t="shared" si="46"/>
        <v>0.29896831851103528</v>
      </c>
      <c r="H434" s="12">
        <f t="shared" si="47"/>
        <v>8.6127404599200359E-4</v>
      </c>
      <c r="I434" s="18">
        <f t="shared" si="43"/>
        <v>2.5395340004750268E-4</v>
      </c>
      <c r="J434" s="12">
        <f>F434/ИТОГ!E$3</f>
        <v>1.1350893964478632</v>
      </c>
      <c r="K434" s="12">
        <f t="shared" si="44"/>
        <v>0.1267114112218809</v>
      </c>
      <c r="L434" s="12">
        <f t="shared" si="48"/>
        <v>1.6055781733840584E-2</v>
      </c>
      <c r="M434" s="18">
        <f t="shared" si="45"/>
        <v>1.3828428095469386E-5</v>
      </c>
    </row>
    <row r="435" spans="1:13" x14ac:dyDescent="0.2">
      <c r="A435" s="4">
        <v>433</v>
      </c>
      <c r="B435" s="1" t="str">
        <f>'Исходные данные'!A685</f>
        <v>08.07.2014</v>
      </c>
      <c r="C435" s="1">
        <f>'Исходные данные'!B685</f>
        <v>1219.73</v>
      </c>
      <c r="D435" s="5" t="str">
        <f>'Исходные данные'!A437</f>
        <v>08.07.2015</v>
      </c>
      <c r="E435" s="1">
        <f>'Исходные данные'!B437</f>
        <v>1631.24</v>
      </c>
      <c r="F435" s="12">
        <f t="shared" si="42"/>
        <v>1.3373779442991482</v>
      </c>
      <c r="G435" s="12">
        <f t="shared" si="46"/>
        <v>0.29813388415849468</v>
      </c>
      <c r="H435" s="12">
        <f t="shared" si="47"/>
        <v>8.5887019044467801E-4</v>
      </c>
      <c r="I435" s="18">
        <f t="shared" si="43"/>
        <v>2.4968295956485611E-4</v>
      </c>
      <c r="J435" s="12">
        <f>F435/ИТОГ!E$3</f>
        <v>1.1303920458937819</v>
      </c>
      <c r="K435" s="12">
        <f t="shared" si="44"/>
        <v>0.12256451582218375</v>
      </c>
      <c r="L435" s="12">
        <f t="shared" si="48"/>
        <v>1.502206053872631E-2</v>
      </c>
      <c r="M435" s="18">
        <f t="shared" si="45"/>
        <v>1.2901999995767349E-5</v>
      </c>
    </row>
    <row r="436" spans="1:13" x14ac:dyDescent="0.2">
      <c r="A436" s="4">
        <v>434</v>
      </c>
      <c r="B436" s="1" t="str">
        <f>'Исходные данные'!A686</f>
        <v>07.07.2014</v>
      </c>
      <c r="C436" s="1">
        <f>'Исходные данные'!B686</f>
        <v>1205.6400000000001</v>
      </c>
      <c r="D436" s="5" t="str">
        <f>'Исходные данные'!A438</f>
        <v>07.07.2015</v>
      </c>
      <c r="E436" s="1">
        <f>'Исходные данные'!B438</f>
        <v>1636.91</v>
      </c>
      <c r="F436" s="12">
        <f t="shared" si="42"/>
        <v>1.3577104276566803</v>
      </c>
      <c r="G436" s="12">
        <f t="shared" si="46"/>
        <v>0.29730177875068026</v>
      </c>
      <c r="H436" s="12">
        <f t="shared" si="47"/>
        <v>8.5647304416894743E-4</v>
      </c>
      <c r="I436" s="18">
        <f t="shared" si="43"/>
        <v>2.6190926161225861E-4</v>
      </c>
      <c r="J436" s="12">
        <f>F436/ИТОГ!E$3</f>
        <v>1.1475776721100617</v>
      </c>
      <c r="K436" s="12">
        <f t="shared" si="44"/>
        <v>0.13765334877516971</v>
      </c>
      <c r="L436" s="12">
        <f t="shared" si="48"/>
        <v>1.8948444429018496E-2</v>
      </c>
      <c r="M436" s="18">
        <f t="shared" si="45"/>
        <v>1.6228831882387605E-5</v>
      </c>
    </row>
    <row r="437" spans="1:13" x14ac:dyDescent="0.2">
      <c r="A437" s="4">
        <v>435</v>
      </c>
      <c r="B437" s="1" t="str">
        <f>'Исходные данные'!A687</f>
        <v>04.07.2014</v>
      </c>
      <c r="C437" s="1">
        <f>'Исходные данные'!B687</f>
        <v>1200.3399999999999</v>
      </c>
      <c r="D437" s="5" t="str">
        <f>'Исходные данные'!A439</f>
        <v>06.07.2015</v>
      </c>
      <c r="E437" s="1">
        <f>'Исходные данные'!B439</f>
        <v>1633.25</v>
      </c>
      <c r="F437" s="12">
        <f t="shared" si="42"/>
        <v>1.3606561474248964</v>
      </c>
      <c r="G437" s="12">
        <f t="shared" si="46"/>
        <v>0.29647199578740002</v>
      </c>
      <c r="H437" s="12">
        <f t="shared" si="47"/>
        <v>8.5408258843892588E-4</v>
      </c>
      <c r="I437" s="18">
        <f t="shared" si="43"/>
        <v>2.6302929072776886E-4</v>
      </c>
      <c r="J437" s="12">
        <f>F437/ИТОГ!E$3</f>
        <v>1.1500674830192499</v>
      </c>
      <c r="K437" s="12">
        <f t="shared" si="44"/>
        <v>0.13982062153980709</v>
      </c>
      <c r="L437" s="12">
        <f t="shared" si="48"/>
        <v>1.9549806207777944E-2</v>
      </c>
      <c r="M437" s="18">
        <f t="shared" si="45"/>
        <v>1.6697149089418368E-5</v>
      </c>
    </row>
    <row r="438" spans="1:13" x14ac:dyDescent="0.2">
      <c r="A438" s="4">
        <v>436</v>
      </c>
      <c r="B438" s="1" t="str">
        <f>'Исходные данные'!A688</f>
        <v>03.07.2014</v>
      </c>
      <c r="C438" s="1">
        <f>'Исходные данные'!B688</f>
        <v>1199.03</v>
      </c>
      <c r="D438" s="5" t="str">
        <f>'Исходные данные'!A440</f>
        <v>03.07.2015</v>
      </c>
      <c r="E438" s="1">
        <f>'Исходные данные'!B440</f>
        <v>1612.79</v>
      </c>
      <c r="F438" s="12">
        <f t="shared" si="42"/>
        <v>1.3450789388088704</v>
      </c>
      <c r="G438" s="12">
        <f t="shared" si="46"/>
        <v>0.29564452878660424</v>
      </c>
      <c r="H438" s="12">
        <f t="shared" si="47"/>
        <v>8.5169880458099202E-4</v>
      </c>
      <c r="I438" s="18">
        <f t="shared" si="43"/>
        <v>2.5248841181945342E-4</v>
      </c>
      <c r="J438" s="12">
        <f>F438/ИТОГ!E$3</f>
        <v>1.136901157978641</v>
      </c>
      <c r="K438" s="12">
        <f t="shared" si="44"/>
        <v>0.1283062786928581</v>
      </c>
      <c r="L438" s="12">
        <f t="shared" si="48"/>
        <v>1.646250115200935E-2</v>
      </c>
      <c r="M438" s="18">
        <f t="shared" si="45"/>
        <v>1.4021092551579568E-5</v>
      </c>
    </row>
    <row r="439" spans="1:13" x14ac:dyDescent="0.2">
      <c r="A439" s="4">
        <v>437</v>
      </c>
      <c r="B439" s="1" t="str">
        <f>'Исходные данные'!A689</f>
        <v>02.07.2014</v>
      </c>
      <c r="C439" s="1">
        <f>'Исходные данные'!B689</f>
        <v>1195.8599999999999</v>
      </c>
      <c r="D439" s="5" t="str">
        <f>'Исходные данные'!A441</f>
        <v>02.07.2015</v>
      </c>
      <c r="E439" s="1">
        <f>'Исходные данные'!B441</f>
        <v>1600.27</v>
      </c>
      <c r="F439" s="12">
        <f t="shared" si="42"/>
        <v>1.3381750372117138</v>
      </c>
      <c r="G439" s="12">
        <f t="shared" si="46"/>
        <v>0.29481937128433494</v>
      </c>
      <c r="H439" s="12">
        <f t="shared" si="47"/>
        <v>8.4932167397364338E-4</v>
      </c>
      <c r="I439" s="18">
        <f t="shared" si="43"/>
        <v>2.4741315624431028E-4</v>
      </c>
      <c r="J439" s="12">
        <f>F439/ИТОГ!E$3</f>
        <v>1.1310657727875468</v>
      </c>
      <c r="K439" s="12">
        <f t="shared" si="44"/>
        <v>0.12316034998555528</v>
      </c>
      <c r="L439" s="12">
        <f t="shared" si="48"/>
        <v>1.5168471808564446E-2</v>
      </c>
      <c r="M439" s="18">
        <f t="shared" si="45"/>
        <v>1.2882911868071973E-5</v>
      </c>
    </row>
    <row r="440" spans="1:13" x14ac:dyDescent="0.2">
      <c r="A440" s="4">
        <v>438</v>
      </c>
      <c r="B440" s="1" t="str">
        <f>'Исходные данные'!A690</f>
        <v>01.07.2014</v>
      </c>
      <c r="C440" s="1">
        <f>'Исходные данные'!B690</f>
        <v>1184.96</v>
      </c>
      <c r="D440" s="5" t="str">
        <f>'Исходные данные'!A442</f>
        <v>01.07.2015</v>
      </c>
      <c r="E440" s="1">
        <f>'Исходные данные'!B442</f>
        <v>1593.36</v>
      </c>
      <c r="F440" s="12">
        <f t="shared" si="42"/>
        <v>1.3446529840669725</v>
      </c>
      <c r="G440" s="12">
        <f t="shared" si="46"/>
        <v>0.29399651683467531</v>
      </c>
      <c r="H440" s="12">
        <f t="shared" si="47"/>
        <v>8.4695117804735104E-4</v>
      </c>
      <c r="I440" s="18">
        <f t="shared" si="43"/>
        <v>2.5081271318807305E-4</v>
      </c>
      <c r="J440" s="12">
        <f>F440/ИТОГ!E$3</f>
        <v>1.1365411282247448</v>
      </c>
      <c r="K440" s="12">
        <f t="shared" si="44"/>
        <v>0.12798955215082911</v>
      </c>
      <c r="L440" s="12">
        <f t="shared" si="48"/>
        <v>1.6381325459769783E-2</v>
      </c>
      <c r="M440" s="18">
        <f t="shared" si="45"/>
        <v>1.3874182896129082E-5</v>
      </c>
    </row>
    <row r="441" spans="1:13" x14ac:dyDescent="0.2">
      <c r="A441" s="4">
        <v>439</v>
      </c>
      <c r="B441" s="1" t="str">
        <f>'Исходные данные'!A691</f>
        <v>30.06.2014</v>
      </c>
      <c r="C441" s="1">
        <f>'Исходные данные'!B691</f>
        <v>1180.5999999999999</v>
      </c>
      <c r="D441" s="5" t="str">
        <f>'Исходные данные'!A443</f>
        <v>30.06.2015</v>
      </c>
      <c r="E441" s="1">
        <f>'Исходные данные'!B443</f>
        <v>1595.97</v>
      </c>
      <c r="F441" s="12">
        <f t="shared" si="42"/>
        <v>1.3518295781805862</v>
      </c>
      <c r="G441" s="12">
        <f t="shared" si="46"/>
        <v>0.29317595900969934</v>
      </c>
      <c r="H441" s="12">
        <f t="shared" si="47"/>
        <v>8.4458729828441436E-4</v>
      </c>
      <c r="I441" s="18">
        <f t="shared" si="43"/>
        <v>2.5460837312609418E-4</v>
      </c>
      <c r="J441" s="12">
        <f>F441/ИТОГ!E$3</f>
        <v>1.1426070013290663</v>
      </c>
      <c r="K441" s="12">
        <f t="shared" si="44"/>
        <v>0.13331249483108171</v>
      </c>
      <c r="L441" s="12">
        <f t="shared" si="48"/>
        <v>1.7772221278087166E-2</v>
      </c>
      <c r="M441" s="18">
        <f t="shared" si="45"/>
        <v>1.5010192353772422E-5</v>
      </c>
    </row>
    <row r="442" spans="1:13" x14ac:dyDescent="0.2">
      <c r="A442" s="4">
        <v>440</v>
      </c>
      <c r="B442" s="1" t="str">
        <f>'Исходные данные'!A692</f>
        <v>27.06.2014</v>
      </c>
      <c r="C442" s="1">
        <f>'Исходные данные'!B692</f>
        <v>1181.0899999999999</v>
      </c>
      <c r="D442" s="5" t="str">
        <f>'Исходные данные'!A444</f>
        <v>29.06.2015</v>
      </c>
      <c r="E442" s="1">
        <f>'Исходные данные'!B444</f>
        <v>1602.47</v>
      </c>
      <c r="F442" s="12">
        <f t="shared" si="42"/>
        <v>1.356772134215005</v>
      </c>
      <c r="G442" s="12">
        <f t="shared" si="46"/>
        <v>0.29235769139942175</v>
      </c>
      <c r="H442" s="12">
        <f t="shared" si="47"/>
        <v>8.4223001621881656E-4</v>
      </c>
      <c r="I442" s="18">
        <f t="shared" si="43"/>
        <v>2.5697149308429322E-4</v>
      </c>
      <c r="J442" s="12">
        <f>F442/ИТОГ!E$3</f>
        <v>1.1467845982839939</v>
      </c>
      <c r="K442" s="12">
        <f t="shared" si="44"/>
        <v>0.13696202476946454</v>
      </c>
      <c r="L442" s="12">
        <f t="shared" si="48"/>
        <v>1.8758596228951395E-2</v>
      </c>
      <c r="M442" s="18">
        <f t="shared" si="45"/>
        <v>1.5799052806151964E-5</v>
      </c>
    </row>
    <row r="443" spans="1:13" x14ac:dyDescent="0.2">
      <c r="A443" s="4">
        <v>441</v>
      </c>
      <c r="B443" s="1" t="str">
        <f>'Исходные данные'!A693</f>
        <v>26.06.2014</v>
      </c>
      <c r="C443" s="1">
        <f>'Исходные данные'!B693</f>
        <v>1184.08</v>
      </c>
      <c r="D443" s="5" t="str">
        <f>'Исходные данные'!A445</f>
        <v>26.06.2015</v>
      </c>
      <c r="E443" s="1">
        <f>'Исходные данные'!B445</f>
        <v>1601.89</v>
      </c>
      <c r="F443" s="12">
        <f t="shared" si="42"/>
        <v>1.3528562259306804</v>
      </c>
      <c r="G443" s="12">
        <f t="shared" si="46"/>
        <v>0.2915417076117478</v>
      </c>
      <c r="H443" s="12">
        <f t="shared" si="47"/>
        <v>8.3987931343608045E-4</v>
      </c>
      <c r="I443" s="18">
        <f t="shared" si="43"/>
        <v>2.538267138508824E-4</v>
      </c>
      <c r="J443" s="12">
        <f>F443/ИТОГ!E$3</f>
        <v>1.1434747548729229</v>
      </c>
      <c r="K443" s="12">
        <f t="shared" si="44"/>
        <v>0.13407165716915495</v>
      </c>
      <c r="L443" s="12">
        <f t="shared" si="48"/>
        <v>1.7975209256083396E-2</v>
      </c>
      <c r="M443" s="18">
        <f t="shared" si="45"/>
        <v>1.5097006408869201E-5</v>
      </c>
    </row>
    <row r="444" spans="1:13" x14ac:dyDescent="0.2">
      <c r="A444" s="4">
        <v>442</v>
      </c>
      <c r="B444" s="1" t="str">
        <f>'Исходные данные'!A694</f>
        <v>25.06.2014</v>
      </c>
      <c r="C444" s="1">
        <f>'Исходные данные'!B694</f>
        <v>1186.1600000000001</v>
      </c>
      <c r="D444" s="5" t="str">
        <f>'Исходные данные'!A446</f>
        <v>25.06.2015</v>
      </c>
      <c r="E444" s="1">
        <f>'Исходные данные'!B446</f>
        <v>1620.07</v>
      </c>
      <c r="F444" s="12">
        <f t="shared" si="42"/>
        <v>1.3658106832130572</v>
      </c>
      <c r="G444" s="12">
        <f t="shared" si="46"/>
        <v>0.29072800127242338</v>
      </c>
      <c r="H444" s="12">
        <f t="shared" si="47"/>
        <v>8.3753517157312445E-4</v>
      </c>
      <c r="I444" s="18">
        <f t="shared" si="43"/>
        <v>2.6110004822067095E-4</v>
      </c>
      <c r="J444" s="12">
        <f>F444/ИТОГ!E$3</f>
        <v>1.1544242516350693</v>
      </c>
      <c r="K444" s="12">
        <f t="shared" si="44"/>
        <v>0.14360173625674594</v>
      </c>
      <c r="L444" s="12">
        <f t="shared" si="48"/>
        <v>2.0621458655951996E-2</v>
      </c>
      <c r="M444" s="18">
        <f t="shared" si="45"/>
        <v>1.7271196913500846E-5</v>
      </c>
    </row>
    <row r="445" spans="1:13" x14ac:dyDescent="0.2">
      <c r="A445" s="4">
        <v>443</v>
      </c>
      <c r="B445" s="1" t="str">
        <f>'Исходные данные'!A695</f>
        <v>24.06.2014</v>
      </c>
      <c r="C445" s="1">
        <f>'Исходные данные'!B695</f>
        <v>1192.92</v>
      </c>
      <c r="D445" s="5" t="str">
        <f>'Исходные данные'!A447</f>
        <v>24.06.2015</v>
      </c>
      <c r="E445" s="1">
        <f>'Исходные данные'!B447</f>
        <v>1641.61</v>
      </c>
      <c r="F445" s="12">
        <f t="shared" si="42"/>
        <v>1.3761274854977701</v>
      </c>
      <c r="G445" s="12">
        <f t="shared" si="46"/>
        <v>0.28991656602498517</v>
      </c>
      <c r="H445" s="12">
        <f t="shared" si="47"/>
        <v>8.3519757231811898E-4</v>
      </c>
      <c r="I445" s="18">
        <f t="shared" si="43"/>
        <v>2.6665635569345504E-4</v>
      </c>
      <c r="J445" s="12">
        <f>F445/ИТОГ!E$3</f>
        <v>1.1631443230938594</v>
      </c>
      <c r="K445" s="12">
        <f t="shared" si="44"/>
        <v>0.1511269613608397</v>
      </c>
      <c r="L445" s="12">
        <f t="shared" si="48"/>
        <v>2.2839358450160708E-2</v>
      </c>
      <c r="M445" s="18">
        <f t="shared" si="45"/>
        <v>1.9075376730877538E-5</v>
      </c>
    </row>
    <row r="446" spans="1:13" x14ac:dyDescent="0.2">
      <c r="A446" s="4">
        <v>444</v>
      </c>
      <c r="B446" s="1" t="str">
        <f>'Исходные данные'!A696</f>
        <v>23.06.2014</v>
      </c>
      <c r="C446" s="1">
        <f>'Исходные данные'!B696</f>
        <v>1191.44</v>
      </c>
      <c r="D446" s="5" t="str">
        <f>'Исходные данные'!A448</f>
        <v>23.06.2015</v>
      </c>
      <c r="E446" s="1">
        <f>'Исходные данные'!B448</f>
        <v>1629.07</v>
      </c>
      <c r="F446" s="12">
        <f t="shared" si="42"/>
        <v>1.3673118243470086</v>
      </c>
      <c r="G446" s="12">
        <f t="shared" si="46"/>
        <v>0.28910739553071113</v>
      </c>
      <c r="H446" s="12">
        <f t="shared" si="47"/>
        <v>8.3286649741034407E-4</v>
      </c>
      <c r="I446" s="18">
        <f t="shared" si="43"/>
        <v>2.6055948549089781E-4</v>
      </c>
      <c r="J446" s="12">
        <f>F446/ИТОГ!E$3</f>
        <v>1.1556930612522878</v>
      </c>
      <c r="K446" s="12">
        <f t="shared" si="44"/>
        <v>0.14470021704620656</v>
      </c>
      <c r="L446" s="12">
        <f t="shared" si="48"/>
        <v>2.0938152813219264E-2</v>
      </c>
      <c r="M446" s="18">
        <f t="shared" si="45"/>
        <v>1.7438685995788472E-5</v>
      </c>
    </row>
    <row r="447" spans="1:13" x14ac:dyDescent="0.2">
      <c r="A447" s="4">
        <v>445</v>
      </c>
      <c r="B447" s="1" t="str">
        <f>'Исходные данные'!A697</f>
        <v>20.06.2014</v>
      </c>
      <c r="C447" s="1">
        <f>'Исходные данные'!B697</f>
        <v>1185.72</v>
      </c>
      <c r="D447" s="5" t="str">
        <f>'Исходные данные'!A449</f>
        <v>22.06.2015</v>
      </c>
      <c r="E447" s="1">
        <f>'Исходные данные'!B449</f>
        <v>1639.63</v>
      </c>
      <c r="F447" s="12">
        <f t="shared" si="42"/>
        <v>1.3828138177647338</v>
      </c>
      <c r="G447" s="12">
        <f t="shared" si="46"/>
        <v>0.28830048346857085</v>
      </c>
      <c r="H447" s="12">
        <f t="shared" si="47"/>
        <v>8.3054192864004579E-4</v>
      </c>
      <c r="I447" s="18">
        <f t="shared" si="43"/>
        <v>2.6919560007855538E-4</v>
      </c>
      <c r="J447" s="12">
        <f>F447/ИТОГ!E$3</f>
        <v>1.1687958121459983</v>
      </c>
      <c r="K447" s="12">
        <f t="shared" si="44"/>
        <v>0.15597399841062887</v>
      </c>
      <c r="L447" s="12">
        <f t="shared" si="48"/>
        <v>2.432788818019883E-2</v>
      </c>
      <c r="M447" s="18">
        <f t="shared" si="45"/>
        <v>2.020533116892171E-5</v>
      </c>
    </row>
    <row r="448" spans="1:13" x14ac:dyDescent="0.2">
      <c r="A448" s="4">
        <v>446</v>
      </c>
      <c r="B448" s="1" t="str">
        <f>'Исходные данные'!A698</f>
        <v>19.06.2014</v>
      </c>
      <c r="C448" s="1">
        <f>'Исходные данные'!B698</f>
        <v>1202.73</v>
      </c>
      <c r="D448" s="5" t="str">
        <f>'Исходные данные'!A450</f>
        <v>19.06.2015</v>
      </c>
      <c r="E448" s="1">
        <f>'Исходные данные'!B450</f>
        <v>1634.38</v>
      </c>
      <c r="F448" s="12">
        <f t="shared" si="42"/>
        <v>1.3588918543646538</v>
      </c>
      <c r="G448" s="12">
        <f t="shared" si="46"/>
        <v>0.28749582353517605</v>
      </c>
      <c r="H448" s="12">
        <f t="shared" si="47"/>
        <v>8.2822384784829461E-4</v>
      </c>
      <c r="I448" s="18">
        <f t="shared" si="43"/>
        <v>2.5399103856209114E-4</v>
      </c>
      <c r="J448" s="12">
        <f>F448/ИТОГ!E$3</f>
        <v>1.1485762494824436</v>
      </c>
      <c r="K448" s="12">
        <f t="shared" si="44"/>
        <v>0.13852313143733827</v>
      </c>
      <c r="L448" s="12">
        <f t="shared" si="48"/>
        <v>1.918865794320607E-2</v>
      </c>
      <c r="M448" s="18">
        <f t="shared" si="45"/>
        <v>1.5892504116766875E-5</v>
      </c>
    </row>
    <row r="449" spans="1:13" x14ac:dyDescent="0.2">
      <c r="A449" s="4">
        <v>447</v>
      </c>
      <c r="B449" s="1" t="str">
        <f>'Исходные данные'!A699</f>
        <v>18.06.2014</v>
      </c>
      <c r="C449" s="1">
        <f>'Исходные данные'!B699</f>
        <v>1195.68</v>
      </c>
      <c r="D449" s="5" t="str">
        <f>'Исходные данные'!A451</f>
        <v>18.06.2015</v>
      </c>
      <c r="E449" s="1">
        <f>'Исходные данные'!B451</f>
        <v>1641.7</v>
      </c>
      <c r="F449" s="12">
        <f t="shared" si="42"/>
        <v>1.373026227753245</v>
      </c>
      <c r="G449" s="12">
        <f t="shared" si="46"/>
        <v>0.28669340944473165</v>
      </c>
      <c r="H449" s="12">
        <f t="shared" si="47"/>
        <v>8.2591223692684331E-4</v>
      </c>
      <c r="I449" s="18">
        <f t="shared" si="43"/>
        <v>2.6182840884560378E-4</v>
      </c>
      <c r="J449" s="12">
        <f>F449/ИТОГ!E$3</f>
        <v>1.16052304681095</v>
      </c>
      <c r="K449" s="12">
        <f t="shared" si="44"/>
        <v>0.14887080591555615</v>
      </c>
      <c r="L449" s="12">
        <f t="shared" si="48"/>
        <v>2.2162516853947163E-2</v>
      </c>
      <c r="M449" s="18">
        <f t="shared" si="45"/>
        <v>1.8304293870772368E-5</v>
      </c>
    </row>
    <row r="450" spans="1:13" x14ac:dyDescent="0.2">
      <c r="A450" s="4">
        <v>448</v>
      </c>
      <c r="B450" s="1" t="str">
        <f>'Исходные данные'!A700</f>
        <v>17.06.2014</v>
      </c>
      <c r="C450" s="1">
        <f>'Исходные данные'!B700</f>
        <v>1182.24</v>
      </c>
      <c r="D450" s="5" t="str">
        <f>'Исходные данные'!A452</f>
        <v>17.06.2015</v>
      </c>
      <c r="E450" s="1">
        <f>'Исходные данные'!B452</f>
        <v>1626.55</v>
      </c>
      <c r="F450" s="12">
        <f t="shared" ref="F450:F513" si="49">E450/C450</f>
        <v>1.3758204763838138</v>
      </c>
      <c r="G450" s="12">
        <f t="shared" si="46"/>
        <v>0.28589323492898666</v>
      </c>
      <c r="H450" s="12">
        <f t="shared" si="47"/>
        <v>8.2360707781798628E-4</v>
      </c>
      <c r="I450" s="18">
        <f t="shared" ref="I450:I513" si="50">H450*LN(F450)</f>
        <v>2.6277205499665316E-4</v>
      </c>
      <c r="J450" s="12">
        <f>F450/ИТОГ!E$3</f>
        <v>1.1628848297607202</v>
      </c>
      <c r="K450" s="12">
        <f t="shared" ref="K450:K513" si="51">LN(J450)</f>
        <v>0.15090384005223759</v>
      </c>
      <c r="L450" s="12">
        <f t="shared" si="48"/>
        <v>2.2771968942511281E-2</v>
      </c>
      <c r="M450" s="18">
        <f t="shared" ref="M450:M513" si="52">L450*H450</f>
        <v>1.8755154796903654E-5</v>
      </c>
    </row>
    <row r="451" spans="1:13" x14ac:dyDescent="0.2">
      <c r="A451" s="4">
        <v>449</v>
      </c>
      <c r="B451" s="1" t="str">
        <f>'Исходные данные'!A701</f>
        <v>16.06.2014</v>
      </c>
      <c r="C451" s="1">
        <f>'Исходные данные'!B701</f>
        <v>1175.5899999999999</v>
      </c>
      <c r="D451" s="5" t="str">
        <f>'Исходные данные'!A453</f>
        <v>16.06.2015</v>
      </c>
      <c r="E451" s="1">
        <f>'Исходные данные'!B453</f>
        <v>1626.16</v>
      </c>
      <c r="F451" s="12">
        <f t="shared" si="49"/>
        <v>1.3832713786269024</v>
      </c>
      <c r="G451" s="12">
        <f t="shared" ref="G451:G514" si="53">1/POWER(2,A451/248)</f>
        <v>0.28509529373718473</v>
      </c>
      <c r="H451" s="12">
        <f t="shared" ref="H451:H514" si="54">G451/SUM(G$2:G$1242)</f>
        <v>8.2130835251441683E-4</v>
      </c>
      <c r="I451" s="18">
        <f t="shared" si="50"/>
        <v>2.6647452820941864E-4</v>
      </c>
      <c r="J451" s="12">
        <f>F451/ИТОГ!E$3</f>
        <v>1.1691825563429641</v>
      </c>
      <c r="K451" s="12">
        <f t="shared" si="51"/>
        <v>0.15630483483384464</v>
      </c>
      <c r="L451" s="12">
        <f t="shared" ref="L451:L514" si="55">POWER(K451-AVERAGE(K$2:K$1242),2)</f>
        <v>2.4431201392435424E-2</v>
      </c>
      <c r="M451" s="18">
        <f t="shared" si="52"/>
        <v>2.0065549765569066E-5</v>
      </c>
    </row>
    <row r="452" spans="1:13" x14ac:dyDescent="0.2">
      <c r="A452" s="4">
        <v>450</v>
      </c>
      <c r="B452" s="1" t="str">
        <f>'Исходные данные'!A702</f>
        <v>11.06.2014</v>
      </c>
      <c r="C452" s="1">
        <f>'Исходные данные'!B702</f>
        <v>1178.6199999999999</v>
      </c>
      <c r="D452" s="5" t="str">
        <f>'Исходные данные'!A454</f>
        <v>15.06.2015</v>
      </c>
      <c r="E452" s="1">
        <f>'Исходные данные'!B454</f>
        <v>1603.5</v>
      </c>
      <c r="F452" s="12">
        <f t="shared" si="49"/>
        <v>1.3604893858919755</v>
      </c>
      <c r="G452" s="12">
        <f t="shared" si="53"/>
        <v>0.28429957963601599</v>
      </c>
      <c r="H452" s="12">
        <f t="shared" si="54"/>
        <v>8.1901604305908841E-4</v>
      </c>
      <c r="I452" s="18">
        <f t="shared" si="50"/>
        <v>2.5212956591153614E-4</v>
      </c>
      <c r="J452" s="12">
        <f>F452/ИТОГ!E$3</f>
        <v>1.1499265311580513</v>
      </c>
      <c r="K452" s="12">
        <f t="shared" si="51"/>
        <v>0.13969805438484392</v>
      </c>
      <c r="L452" s="12">
        <f t="shared" si="55"/>
        <v>1.9515546398910788E-2</v>
      </c>
      <c r="M452" s="18">
        <f t="shared" si="52"/>
        <v>1.5983545589771955E-5</v>
      </c>
    </row>
    <row r="453" spans="1:13" x14ac:dyDescent="0.2">
      <c r="A453" s="4">
        <v>451</v>
      </c>
      <c r="B453" s="1" t="str">
        <f>'Исходные данные'!A703</f>
        <v>10.06.2014</v>
      </c>
      <c r="C453" s="1">
        <f>'Исходные данные'!B703</f>
        <v>1173.8800000000001</v>
      </c>
      <c r="D453" s="5" t="str">
        <f>'Исходные данные'!A455</f>
        <v>11.06.2015</v>
      </c>
      <c r="E453" s="1">
        <f>'Исходные данные'!B455</f>
        <v>1619.99</v>
      </c>
      <c r="F453" s="12">
        <f t="shared" si="49"/>
        <v>1.3800303267795684</v>
      </c>
      <c r="G453" s="12">
        <f t="shared" si="53"/>
        <v>0.28350608640956765</v>
      </c>
      <c r="H453" s="12">
        <f t="shared" si="54"/>
        <v>8.1673013154507225E-4</v>
      </c>
      <c r="I453" s="18">
        <f t="shared" si="50"/>
        <v>2.6307324684960565E-4</v>
      </c>
      <c r="J453" s="12">
        <f>F453/ИТОГ!E$3</f>
        <v>1.1664431218815443</v>
      </c>
      <c r="K453" s="12">
        <f t="shared" si="51"/>
        <v>0.1539590516519331</v>
      </c>
      <c r="L453" s="12">
        <f t="shared" si="55"/>
        <v>2.3703389585562579E-2</v>
      </c>
      <c r="M453" s="18">
        <f t="shared" si="52"/>
        <v>1.9359272494280621E-5</v>
      </c>
    </row>
    <row r="454" spans="1:13" x14ac:dyDescent="0.2">
      <c r="A454" s="4">
        <v>452</v>
      </c>
      <c r="B454" s="1" t="str">
        <f>'Исходные данные'!A704</f>
        <v>09.06.2014</v>
      </c>
      <c r="C454" s="1">
        <f>'Исходные данные'!B704</f>
        <v>1181.69</v>
      </c>
      <c r="D454" s="5" t="str">
        <f>'Исходные данные'!A456</f>
        <v>10.06.2015</v>
      </c>
      <c r="E454" s="1">
        <f>'Исходные данные'!B456</f>
        <v>1629.37</v>
      </c>
      <c r="F454" s="12">
        <f t="shared" si="49"/>
        <v>1.3788472442011017</v>
      </c>
      <c r="G454" s="12">
        <f t="shared" si="53"/>
        <v>0.28271480785927616</v>
      </c>
      <c r="H454" s="12">
        <f t="shared" si="54"/>
        <v>8.1445060011541991E-4</v>
      </c>
      <c r="I454" s="18">
        <f t="shared" si="50"/>
        <v>2.6164047961967925E-4</v>
      </c>
      <c r="J454" s="12">
        <f>F454/ИТОГ!E$3</f>
        <v>1.165443144917639</v>
      </c>
      <c r="K454" s="12">
        <f t="shared" si="51"/>
        <v>0.15310139659436103</v>
      </c>
      <c r="L454" s="12">
        <f t="shared" si="55"/>
        <v>2.3440037639143797E-2</v>
      </c>
      <c r="M454" s="18">
        <f t="shared" si="52"/>
        <v>1.9090752721928697E-5</v>
      </c>
    </row>
    <row r="455" spans="1:13" x14ac:dyDescent="0.2">
      <c r="A455" s="4">
        <v>453</v>
      </c>
      <c r="B455" s="1" t="str">
        <f>'Исходные данные'!A705</f>
        <v>06.06.2014</v>
      </c>
      <c r="C455" s="1">
        <f>'Исходные данные'!B705</f>
        <v>1178.47</v>
      </c>
      <c r="D455" s="5" t="str">
        <f>'Исходные данные'!A457</f>
        <v>09.06.2015</v>
      </c>
      <c r="E455" s="1">
        <f>'Исходные данные'!B457</f>
        <v>1635.74</v>
      </c>
      <c r="F455" s="12">
        <f t="shared" si="49"/>
        <v>1.388020059908186</v>
      </c>
      <c r="G455" s="12">
        <f t="shared" si="53"/>
        <v>0.28192573780387831</v>
      </c>
      <c r="H455" s="12">
        <f t="shared" si="54"/>
        <v>8.1217743096302164E-4</v>
      </c>
      <c r="I455" s="18">
        <f t="shared" si="50"/>
        <v>2.6629536702831252E-4</v>
      </c>
      <c r="J455" s="12">
        <f>F455/ИТОГ!E$3</f>
        <v>1.1731962845278272</v>
      </c>
      <c r="K455" s="12">
        <f t="shared" si="51"/>
        <v>0.159731891160661</v>
      </c>
      <c r="L455" s="12">
        <f t="shared" si="55"/>
        <v>2.5514277053761227E-2</v>
      </c>
      <c r="M455" s="18">
        <f t="shared" si="52"/>
        <v>2.0722119990402565E-5</v>
      </c>
    </row>
    <row r="456" spans="1:13" x14ac:dyDescent="0.2">
      <c r="A456" s="4">
        <v>454</v>
      </c>
      <c r="B456" s="1" t="str">
        <f>'Исходные данные'!A706</f>
        <v>05.06.2014</v>
      </c>
      <c r="C456" s="1">
        <f>'Исходные данные'!B706</f>
        <v>1184.8499999999999</v>
      </c>
      <c r="D456" s="5" t="str">
        <f>'Исходные данные'!A458</f>
        <v>08.06.2015</v>
      </c>
      <c r="E456" s="1">
        <f>'Исходные данные'!B458</f>
        <v>1642.49</v>
      </c>
      <c r="F456" s="12">
        <f t="shared" si="49"/>
        <v>1.3862429843440098</v>
      </c>
      <c r="G456" s="12">
        <f t="shared" si="53"/>
        <v>0.28113887007936317</v>
      </c>
      <c r="H456" s="12">
        <f t="shared" si="54"/>
        <v>8.0991060633046896E-4</v>
      </c>
      <c r="I456" s="18">
        <f t="shared" si="50"/>
        <v>2.6451453529106531E-4</v>
      </c>
      <c r="J456" s="12">
        <f>F456/ИТОГ!E$3</f>
        <v>1.1716942468343989</v>
      </c>
      <c r="K456" s="12">
        <f t="shared" si="51"/>
        <v>0.15845077557869688</v>
      </c>
      <c r="L456" s="12">
        <f t="shared" si="55"/>
        <v>2.5106648281490538E-2</v>
      </c>
      <c r="M456" s="18">
        <f t="shared" si="52"/>
        <v>2.0334140732587827E-5</v>
      </c>
    </row>
    <row r="457" spans="1:13" x14ac:dyDescent="0.2">
      <c r="A457" s="4">
        <v>455</v>
      </c>
      <c r="B457" s="1" t="str">
        <f>'Исходные данные'!A707</f>
        <v>04.06.2014</v>
      </c>
      <c r="C457" s="1">
        <f>'Исходные данные'!B707</f>
        <v>1174.81</v>
      </c>
      <c r="D457" s="5" t="str">
        <f>'Исходные данные'!A459</f>
        <v>05.06.2015</v>
      </c>
      <c r="E457" s="1">
        <f>'Исходные данные'!B459</f>
        <v>1631.36</v>
      </c>
      <c r="F457" s="12">
        <f t="shared" si="49"/>
        <v>1.3886160315285025</v>
      </c>
      <c r="G457" s="12">
        <f t="shared" si="53"/>
        <v>0.28035419853892363</v>
      </c>
      <c r="H457" s="12">
        <f t="shared" si="54"/>
        <v>8.0765010850991409E-4</v>
      </c>
      <c r="I457" s="18">
        <f t="shared" si="50"/>
        <v>2.6515766098881232E-4</v>
      </c>
      <c r="J457" s="12">
        <f>F457/ИТОГ!E$3</f>
        <v>1.1737000176588062</v>
      </c>
      <c r="K457" s="12">
        <f t="shared" si="51"/>
        <v>0.16016116716935824</v>
      </c>
      <c r="L457" s="12">
        <f t="shared" si="55"/>
        <v>2.565159946905109E-2</v>
      </c>
      <c r="M457" s="18">
        <f t="shared" si="52"/>
        <v>2.0717517094631967E-5</v>
      </c>
    </row>
    <row r="458" spans="1:13" x14ac:dyDescent="0.2">
      <c r="A458" s="4">
        <v>456</v>
      </c>
      <c r="B458" s="1" t="str">
        <f>'Исходные данные'!A708</f>
        <v>03.06.2014</v>
      </c>
      <c r="C458" s="1">
        <f>'Исходные данные'!B708</f>
        <v>1174.96</v>
      </c>
      <c r="D458" s="5" t="str">
        <f>'Исходные данные'!A460</f>
        <v>04.06.2015</v>
      </c>
      <c r="E458" s="1">
        <f>'Исходные данные'!B460</f>
        <v>1608.68</v>
      </c>
      <c r="F458" s="12">
        <f t="shared" si="49"/>
        <v>1.3691359705862327</v>
      </c>
      <c r="G458" s="12">
        <f t="shared" si="53"/>
        <v>0.27957171705290884</v>
      </c>
      <c r="H458" s="12">
        <f t="shared" si="54"/>
        <v>8.0539591984293368E-4</v>
      </c>
      <c r="I458" s="18">
        <f t="shared" si="50"/>
        <v>2.5303917933380929E-4</v>
      </c>
      <c r="J458" s="12">
        <f>F458/ИТОГ!E$3</f>
        <v>1.157234884495415</v>
      </c>
      <c r="K458" s="12">
        <f t="shared" si="51"/>
        <v>0.1460334392716045</v>
      </c>
      <c r="L458" s="12">
        <f t="shared" si="55"/>
        <v>2.1325765385493377E-2</v>
      </c>
      <c r="M458" s="18">
        <f t="shared" si="52"/>
        <v>1.7175684429004033E-5</v>
      </c>
    </row>
    <row r="459" spans="1:13" x14ac:dyDescent="0.2">
      <c r="A459" s="4">
        <v>457</v>
      </c>
      <c r="B459" s="1" t="str">
        <f>'Исходные данные'!A709</f>
        <v>02.06.2014</v>
      </c>
      <c r="C459" s="1">
        <f>'Исходные данные'!B709</f>
        <v>1172.0899999999999</v>
      </c>
      <c r="D459" s="5" t="str">
        <f>'Исходные данные'!A461</f>
        <v>03.06.2015</v>
      </c>
      <c r="E459" s="1">
        <f>'Исходные данные'!B461</f>
        <v>1636.08</v>
      </c>
      <c r="F459" s="12">
        <f t="shared" si="49"/>
        <v>1.3958655052086444</v>
      </c>
      <c r="G459" s="12">
        <f t="shared" si="53"/>
        <v>0.2787914195087759</v>
      </c>
      <c r="H459" s="12">
        <f t="shared" si="54"/>
        <v>8.0314802272038889E-4</v>
      </c>
      <c r="I459" s="18">
        <f t="shared" si="50"/>
        <v>2.6786163709707181E-4</v>
      </c>
      <c r="J459" s="12">
        <f>F459/ИТОГ!E$3</f>
        <v>1.1798274907638326</v>
      </c>
      <c r="K459" s="12">
        <f t="shared" si="51"/>
        <v>0.16536823352221133</v>
      </c>
      <c r="L459" s="12">
        <f t="shared" si="55"/>
        <v>2.7346652658256594E-2</v>
      </c>
      <c r="M459" s="18">
        <f t="shared" si="52"/>
        <v>2.1963410010500049E-5</v>
      </c>
    </row>
    <row r="460" spans="1:13" x14ac:dyDescent="0.2">
      <c r="A460" s="4">
        <v>458</v>
      </c>
      <c r="B460" s="1" t="str">
        <f>'Исходные данные'!A710</f>
        <v>30.05.2014</v>
      </c>
      <c r="C460" s="1">
        <f>'Исходные данные'!B710</f>
        <v>1162.71</v>
      </c>
      <c r="D460" s="5" t="str">
        <f>'Исходные данные'!A462</f>
        <v>02.06.2015</v>
      </c>
      <c r="E460" s="1">
        <f>'Исходные данные'!B462</f>
        <v>1616.77</v>
      </c>
      <c r="F460" s="12">
        <f t="shared" si="49"/>
        <v>1.3905187019979186</v>
      </c>
      <c r="G460" s="12">
        <f t="shared" si="53"/>
        <v>0.27801329981104239</v>
      </c>
      <c r="H460" s="12">
        <f t="shared" si="54"/>
        <v>8.0090639958228945E-4</v>
      </c>
      <c r="I460" s="18">
        <f t="shared" si="50"/>
        <v>2.6404029450458928E-4</v>
      </c>
      <c r="J460" s="12">
        <f>F460/ИТОГ!E$3</f>
        <v>1.1753082119420699</v>
      </c>
      <c r="K460" s="12">
        <f t="shared" si="51"/>
        <v>0.16153042123518854</v>
      </c>
      <c r="L460" s="12">
        <f t="shared" si="55"/>
        <v>2.6092076984417421E-2</v>
      </c>
      <c r="M460" s="18">
        <f t="shared" si="52"/>
        <v>2.0897311435213677E-5</v>
      </c>
    </row>
    <row r="461" spans="1:13" x14ac:dyDescent="0.2">
      <c r="A461" s="4">
        <v>459</v>
      </c>
      <c r="B461" s="1" t="str">
        <f>'Исходные данные'!A711</f>
        <v>29.05.2014</v>
      </c>
      <c r="C461" s="1">
        <f>'Исходные данные'!B711</f>
        <v>1157.1500000000001</v>
      </c>
      <c r="D461" s="5" t="str">
        <f>'Исходные данные'!A463</f>
        <v>01.06.2015</v>
      </c>
      <c r="E461" s="1">
        <f>'Исходные данные'!B463</f>
        <v>1624.54</v>
      </c>
      <c r="F461" s="12">
        <f t="shared" si="49"/>
        <v>1.4039147906494402</v>
      </c>
      <c r="G461" s="12">
        <f t="shared" si="53"/>
        <v>0.27723735188123882</v>
      </c>
      <c r="H461" s="12">
        <f t="shared" si="54"/>
        <v>7.9867103291765616E-4</v>
      </c>
      <c r="I461" s="18">
        <f t="shared" si="50"/>
        <v>2.709608191696691E-4</v>
      </c>
      <c r="J461" s="12">
        <f>F461/ИТОГ!E$3</f>
        <v>1.1866309888147688</v>
      </c>
      <c r="K461" s="12">
        <f t="shared" si="51"/>
        <v>0.17111819013831811</v>
      </c>
      <c r="L461" s="12">
        <f t="shared" si="55"/>
        <v>2.9281434996213562E-2</v>
      </c>
      <c r="M461" s="18">
        <f t="shared" si="52"/>
        <v>2.338623393373709E-5</v>
      </c>
    </row>
    <row r="462" spans="1:13" x14ac:dyDescent="0.2">
      <c r="A462" s="4">
        <v>460</v>
      </c>
      <c r="B462" s="1" t="str">
        <f>'Исходные данные'!A712</f>
        <v>28.05.2014</v>
      </c>
      <c r="C462" s="1">
        <f>'Исходные данные'!B712</f>
        <v>1133.3599999999999</v>
      </c>
      <c r="D462" s="5" t="str">
        <f>'Исходные данные'!A464</f>
        <v>29.05.2015</v>
      </c>
      <c r="E462" s="1">
        <f>'Исходные данные'!B464</f>
        <v>1611.06</v>
      </c>
      <c r="F462" s="12">
        <f t="shared" si="49"/>
        <v>1.4214900825862922</v>
      </c>
      <c r="G462" s="12">
        <f t="shared" si="53"/>
        <v>0.27646356965786067</v>
      </c>
      <c r="H462" s="12">
        <f t="shared" si="54"/>
        <v>7.9644190526438282E-4</v>
      </c>
      <c r="I462" s="18">
        <f t="shared" si="50"/>
        <v>2.8011313817617327E-4</v>
      </c>
      <c r="J462" s="12">
        <f>F462/ИТОГ!E$3</f>
        <v>1.2014861539491766</v>
      </c>
      <c r="K462" s="12">
        <f t="shared" si="51"/>
        <v>0.18355925215726229</v>
      </c>
      <c r="L462" s="12">
        <f t="shared" si="55"/>
        <v>3.3693999052533369E-2</v>
      </c>
      <c r="M462" s="18">
        <f t="shared" si="52"/>
        <v>2.6835312801375987E-5</v>
      </c>
    </row>
    <row r="463" spans="1:13" x14ac:dyDescent="0.2">
      <c r="A463" s="4">
        <v>461</v>
      </c>
      <c r="B463" s="1" t="str">
        <f>'Исходные данные'!A713</f>
        <v>27.05.2014</v>
      </c>
      <c r="C463" s="1">
        <f>'Исходные данные'!B713</f>
        <v>1120.27</v>
      </c>
      <c r="D463" s="5" t="str">
        <f>'Исходные данные'!A465</f>
        <v>28.05.2015</v>
      </c>
      <c r="E463" s="1">
        <f>'Исходные данные'!B465</f>
        <v>1593.78</v>
      </c>
      <c r="F463" s="12">
        <f t="shared" si="49"/>
        <v>1.4226748908745213</v>
      </c>
      <c r="G463" s="12">
        <f t="shared" si="53"/>
        <v>0.27569194709632155</v>
      </c>
      <c r="H463" s="12">
        <f t="shared" si="54"/>
        <v>7.9421899920910127E-4</v>
      </c>
      <c r="I463" s="18">
        <f t="shared" si="50"/>
        <v>2.7999303324587564E-4</v>
      </c>
      <c r="J463" s="12">
        <f>F463/ИТОГ!E$3</f>
        <v>1.2024875895348555</v>
      </c>
      <c r="K463" s="12">
        <f t="shared" si="51"/>
        <v>0.18439240239138716</v>
      </c>
      <c r="L463" s="12">
        <f t="shared" si="55"/>
        <v>3.4000558059667209E-2</v>
      </c>
      <c r="M463" s="18">
        <f t="shared" si="52"/>
        <v>2.7003889194699834E-5</v>
      </c>
    </row>
    <row r="464" spans="1:13" x14ac:dyDescent="0.2">
      <c r="A464" s="4">
        <v>462</v>
      </c>
      <c r="B464" s="1" t="str">
        <f>'Исходные данные'!A714</f>
        <v>26.05.2014</v>
      </c>
      <c r="C464" s="1">
        <f>'Исходные данные'!B714</f>
        <v>1126.58</v>
      </c>
      <c r="D464" s="5" t="str">
        <f>'Исходные данные'!A466</f>
        <v>27.05.2015</v>
      </c>
      <c r="E464" s="1">
        <f>'Исходные данные'!B466</f>
        <v>1586.12</v>
      </c>
      <c r="F464" s="12">
        <f t="shared" si="49"/>
        <v>1.4079071171155177</v>
      </c>
      <c r="G464" s="12">
        <f t="shared" si="53"/>
        <v>0.2749224781689058</v>
      </c>
      <c r="H464" s="12">
        <f t="shared" si="54"/>
        <v>7.9200229738704509E-4</v>
      </c>
      <c r="I464" s="18">
        <f t="shared" si="50"/>
        <v>2.7094738172685358E-4</v>
      </c>
      <c r="J464" s="12">
        <f>F464/ИТОГ!E$3</f>
        <v>1.1900054231705188</v>
      </c>
      <c r="K464" s="12">
        <f t="shared" si="51"/>
        <v>0.17395786439920391</v>
      </c>
      <c r="L464" s="12">
        <f t="shared" si="55"/>
        <v>3.0261338586331787E-2</v>
      </c>
      <c r="M464" s="18">
        <f t="shared" si="52"/>
        <v>2.3967049682382011E-5</v>
      </c>
    </row>
    <row r="465" spans="1:13" x14ac:dyDescent="0.2">
      <c r="A465" s="4">
        <v>463</v>
      </c>
      <c r="B465" s="1" t="str">
        <f>'Исходные данные'!A715</f>
        <v>23.05.2014</v>
      </c>
      <c r="C465" s="1">
        <f>'Исходные данные'!B715</f>
        <v>1120.25</v>
      </c>
      <c r="D465" s="5" t="str">
        <f>'Исходные данные'!A467</f>
        <v>26.05.2015</v>
      </c>
      <c r="E465" s="1">
        <f>'Исходные данные'!B467</f>
        <v>1593.09</v>
      </c>
      <c r="F465" s="12">
        <f t="shared" si="49"/>
        <v>1.4220843561704977</v>
      </c>
      <c r="G465" s="12">
        <f t="shared" si="53"/>
        <v>0.27415515686472131</v>
      </c>
      <c r="H465" s="12">
        <f t="shared" si="54"/>
        <v>7.8979178248191322E-4</v>
      </c>
      <c r="I465" s="18">
        <f t="shared" si="50"/>
        <v>2.7810436662735309E-4</v>
      </c>
      <c r="J465" s="12">
        <f>F465/ИТОГ!E$3</f>
        <v>1.2019884518489843</v>
      </c>
      <c r="K465" s="12">
        <f t="shared" si="51"/>
        <v>0.18397722862009555</v>
      </c>
      <c r="L465" s="12">
        <f t="shared" si="55"/>
        <v>3.3847620650730874E-2</v>
      </c>
      <c r="M465" s="18">
        <f t="shared" si="52"/>
        <v>2.6732572646512353E-5</v>
      </c>
    </row>
    <row r="466" spans="1:13" x14ac:dyDescent="0.2">
      <c r="A466" s="4">
        <v>464</v>
      </c>
      <c r="B466" s="1" t="str">
        <f>'Исходные данные'!A716</f>
        <v>22.05.2014</v>
      </c>
      <c r="C466" s="1">
        <f>'Исходные данные'!B716</f>
        <v>1103.92</v>
      </c>
      <c r="D466" s="5" t="str">
        <f>'Исходные данные'!A468</f>
        <v>25.05.2015</v>
      </c>
      <c r="E466" s="1">
        <f>'Исходные данные'!B468</f>
        <v>1607.88</v>
      </c>
      <c r="F466" s="12">
        <f t="shared" si="49"/>
        <v>1.4565185883035003</v>
      </c>
      <c r="G466" s="12">
        <f t="shared" si="53"/>
        <v>0.27338997718965269</v>
      </c>
      <c r="H466" s="12">
        <f t="shared" si="54"/>
        <v>7.8758743722573562E-4</v>
      </c>
      <c r="I466" s="18">
        <f t="shared" si="50"/>
        <v>2.9617151515712504E-4</v>
      </c>
      <c r="J466" s="12">
        <f>F466/ИТОГ!E$3</f>
        <v>1.2310933000899238</v>
      </c>
      <c r="K466" s="12">
        <f t="shared" si="51"/>
        <v>0.20790263644228152</v>
      </c>
      <c r="L466" s="12">
        <f t="shared" si="55"/>
        <v>4.3223506239651446E-2</v>
      </c>
      <c r="M466" s="18">
        <f t="shared" si="52"/>
        <v>3.4042290507197674E-5</v>
      </c>
    </row>
    <row r="467" spans="1:13" x14ac:dyDescent="0.2">
      <c r="A467" s="4">
        <v>465</v>
      </c>
      <c r="B467" s="1" t="str">
        <f>'Исходные данные'!A717</f>
        <v>21.05.2014</v>
      </c>
      <c r="C467" s="1">
        <f>'Исходные данные'!B717</f>
        <v>1096.21</v>
      </c>
      <c r="D467" s="5" t="str">
        <f>'Исходные данные'!A469</f>
        <v>22.05.2015</v>
      </c>
      <c r="E467" s="1">
        <f>'Исходные данные'!B469</f>
        <v>1614.22</v>
      </c>
      <c r="F467" s="12">
        <f t="shared" si="49"/>
        <v>1.4725463186798149</v>
      </c>
      <c r="G467" s="12">
        <f t="shared" si="53"/>
        <v>0.27262693316631442</v>
      </c>
      <c r="H467" s="12">
        <f t="shared" si="54"/>
        <v>7.8538924439873785E-4</v>
      </c>
      <c r="I467" s="18">
        <f t="shared" si="50"/>
        <v>3.0394021200235924E-4</v>
      </c>
      <c r="J467" s="12">
        <f>F467/ИТОГ!E$3</f>
        <v>1.2446404196669636</v>
      </c>
      <c r="K467" s="12">
        <f t="shared" si="51"/>
        <v>0.21884666865566618</v>
      </c>
      <c r="L467" s="12">
        <f t="shared" si="55"/>
        <v>4.7893864381682909E-2</v>
      </c>
      <c r="M467" s="18">
        <f t="shared" si="52"/>
        <v>3.7615325958065564E-5</v>
      </c>
    </row>
    <row r="468" spans="1:13" x14ac:dyDescent="0.2">
      <c r="A468" s="4">
        <v>466</v>
      </c>
      <c r="B468" s="1" t="str">
        <f>'Исходные данные'!A718</f>
        <v>20.05.2014</v>
      </c>
      <c r="C468" s="1">
        <f>'Исходные данные'!B718</f>
        <v>1095.6600000000001</v>
      </c>
      <c r="D468" s="5" t="str">
        <f>'Исходные данные'!A470</f>
        <v>21.05.2015</v>
      </c>
      <c r="E468" s="1">
        <f>'Исходные данные'!B470</f>
        <v>1613.32</v>
      </c>
      <c r="F468" s="12">
        <f t="shared" si="49"/>
        <v>1.4724640855739917</v>
      </c>
      <c r="G468" s="12">
        <f t="shared" si="53"/>
        <v>0.27186601883400408</v>
      </c>
      <c r="H468" s="12">
        <f t="shared" si="54"/>
        <v>7.831971868292062E-4</v>
      </c>
      <c r="I468" s="18">
        <f t="shared" si="50"/>
        <v>3.0304816265911468E-4</v>
      </c>
      <c r="J468" s="12">
        <f>F468/ИТОГ!E$3</f>
        <v>1.2445709137736385</v>
      </c>
      <c r="K468" s="12">
        <f t="shared" si="51"/>
        <v>0.21879082294067251</v>
      </c>
      <c r="L468" s="12">
        <f t="shared" si="55"/>
        <v>4.7869424203056669E-2</v>
      </c>
      <c r="M468" s="18">
        <f t="shared" si="52"/>
        <v>3.7491198370967897E-5</v>
      </c>
    </row>
    <row r="469" spans="1:13" x14ac:dyDescent="0.2">
      <c r="A469" s="4">
        <v>467</v>
      </c>
      <c r="B469" s="1" t="str">
        <f>'Исходные данные'!A719</f>
        <v>19.05.2014</v>
      </c>
      <c r="C469" s="1">
        <f>'Исходные данные'!B719</f>
        <v>1087.58</v>
      </c>
      <c r="D469" s="5" t="str">
        <f>'Исходные данные'!A471</f>
        <v>20.05.2015</v>
      </c>
      <c r="E469" s="1">
        <f>'Исходные данные'!B471</f>
        <v>1615.23</v>
      </c>
      <c r="F469" s="12">
        <f t="shared" si="49"/>
        <v>1.4851597123889737</v>
      </c>
      <c r="G469" s="12">
        <f t="shared" si="53"/>
        <v>0.27110722824865596</v>
      </c>
      <c r="H469" s="12">
        <f t="shared" si="54"/>
        <v>7.8101124739335501E-4</v>
      </c>
      <c r="I469" s="18">
        <f t="shared" si="50"/>
        <v>3.0890737809539671E-4</v>
      </c>
      <c r="J469" s="12">
        <f>F469/ИТОГ!E$3</f>
        <v>1.2553016392431782</v>
      </c>
      <c r="K469" s="12">
        <f t="shared" si="51"/>
        <v>0.22737589369887889</v>
      </c>
      <c r="L469" s="12">
        <f t="shared" si="55"/>
        <v>5.1699797035363836E-2</v>
      </c>
      <c r="M469" s="18">
        <f t="shared" si="52"/>
        <v>4.0378122972572784E-5</v>
      </c>
    </row>
    <row r="470" spans="1:13" x14ac:dyDescent="0.2">
      <c r="A470" s="4">
        <v>468</v>
      </c>
      <c r="B470" s="1" t="str">
        <f>'Исходные данные'!A720</f>
        <v>16.05.2014</v>
      </c>
      <c r="C470" s="1">
        <f>'Исходные данные'!B720</f>
        <v>1075.05</v>
      </c>
      <c r="D470" s="5" t="str">
        <f>'Исходные данные'!A472</f>
        <v>19.05.2015</v>
      </c>
      <c r="E470" s="1">
        <f>'Исходные данные'!B472</f>
        <v>1631.86</v>
      </c>
      <c r="F470" s="12">
        <f t="shared" si="49"/>
        <v>1.5179387005255569</v>
      </c>
      <c r="G470" s="12">
        <f t="shared" si="53"/>
        <v>0.2703505554827943</v>
      </c>
      <c r="H470" s="12">
        <f t="shared" si="54"/>
        <v>7.7883140901519054E-4</v>
      </c>
      <c r="I470" s="18">
        <f t="shared" si="50"/>
        <v>3.2504785590995133E-4</v>
      </c>
      <c r="J470" s="12">
        <f>F470/ИТОГ!E$3</f>
        <v>1.2830074254945418</v>
      </c>
      <c r="K470" s="12">
        <f t="shared" si="51"/>
        <v>0.24920687321966772</v>
      </c>
      <c r="L470" s="12">
        <f t="shared" si="55"/>
        <v>6.2104065659923498E-2</v>
      </c>
      <c r="M470" s="18">
        <f t="shared" si="52"/>
        <v>4.836859696349013E-5</v>
      </c>
    </row>
    <row r="471" spans="1:13" x14ac:dyDescent="0.2">
      <c r="A471" s="4">
        <v>469</v>
      </c>
      <c r="B471" s="1" t="str">
        <f>'Исходные данные'!A721</f>
        <v>15.05.2014</v>
      </c>
      <c r="C471" s="1">
        <f>'Исходные данные'!B721</f>
        <v>1081.7</v>
      </c>
      <c r="D471" s="5" t="str">
        <f>'Исходные данные'!A473</f>
        <v>18.05.2015</v>
      </c>
      <c r="E471" s="1">
        <f>'Исходные данные'!B473</f>
        <v>1644.4</v>
      </c>
      <c r="F471" s="12">
        <f t="shared" si="49"/>
        <v>1.5201996856799482</v>
      </c>
      <c r="G471" s="12">
        <f t="shared" si="53"/>
        <v>0.26959599462548745</v>
      </c>
      <c r="H471" s="12">
        <f t="shared" si="54"/>
        <v>7.7665765466638028E-4</v>
      </c>
      <c r="I471" s="18">
        <f t="shared" si="50"/>
        <v>3.2529661114610322E-4</v>
      </c>
      <c r="J471" s="12">
        <f>F471/ИТОГ!E$3</f>
        <v>1.2849184781220377</v>
      </c>
      <c r="K471" s="12">
        <f t="shared" si="51"/>
        <v>0.25069527518454304</v>
      </c>
      <c r="L471" s="12">
        <f t="shared" si="55"/>
        <v>6.2848120999853707E-2</v>
      </c>
      <c r="M471" s="18">
        <f t="shared" si="52"/>
        <v>4.8811474255935261E-5</v>
      </c>
    </row>
    <row r="472" spans="1:13" x14ac:dyDescent="0.2">
      <c r="A472" s="4">
        <v>470</v>
      </c>
      <c r="B472" s="1" t="str">
        <f>'Исходные данные'!A722</f>
        <v>14.05.2014</v>
      </c>
      <c r="C472" s="1">
        <f>'Исходные данные'!B722</f>
        <v>1082.83</v>
      </c>
      <c r="D472" s="5" t="str">
        <f>'Исходные данные'!A474</f>
        <v>15.05.2015</v>
      </c>
      <c r="E472" s="1">
        <f>'Исходные данные'!B474</f>
        <v>1644.92</v>
      </c>
      <c r="F472" s="12">
        <f t="shared" si="49"/>
        <v>1.519093486512195</v>
      </c>
      <c r="G472" s="12">
        <f t="shared" si="53"/>
        <v>0.26884353978230124</v>
      </c>
      <c r="H472" s="12">
        <f t="shared" si="54"/>
        <v>7.7448996736611761E-4</v>
      </c>
      <c r="I472" s="18">
        <f t="shared" si="50"/>
        <v>3.2382491736738324E-4</v>
      </c>
      <c r="J472" s="12">
        <f>F472/ИТОГ!E$3</f>
        <v>1.2839834853283156</v>
      </c>
      <c r="K472" s="12">
        <f t="shared" si="51"/>
        <v>0.24996734329121939</v>
      </c>
      <c r="L472" s="12">
        <f t="shared" si="55"/>
        <v>6.2483672712070282E-2</v>
      </c>
      <c r="M472" s="18">
        <f t="shared" si="52"/>
        <v>4.8392977639686484E-5</v>
      </c>
    </row>
    <row r="473" spans="1:13" x14ac:dyDescent="0.2">
      <c r="A473" s="4">
        <v>471</v>
      </c>
      <c r="B473" s="1" t="str">
        <f>'Исходные данные'!A723</f>
        <v>13.05.2014</v>
      </c>
      <c r="C473" s="1">
        <f>'Исходные данные'!B723</f>
        <v>1086.68</v>
      </c>
      <c r="D473" s="5" t="str">
        <f>'Исходные данные'!A475</f>
        <v>14.05.2015</v>
      </c>
      <c r="E473" s="1">
        <f>'Исходные данные'!B475</f>
        <v>1622.85</v>
      </c>
      <c r="F473" s="12">
        <f t="shared" si="49"/>
        <v>1.4934019214488163</v>
      </c>
      <c r="G473" s="12">
        <f t="shared" si="53"/>
        <v>0.26809318507525332</v>
      </c>
      <c r="H473" s="12">
        <f t="shared" si="54"/>
        <v>7.723283301809907E-4</v>
      </c>
      <c r="I473" s="18">
        <f t="shared" si="50"/>
        <v>3.0974744079604222E-4</v>
      </c>
      <c r="J473" s="12">
        <f>F473/ИТОГ!E$3</f>
        <v>1.2622682021370522</v>
      </c>
      <c r="K473" s="12">
        <f t="shared" si="51"/>
        <v>0.23291026304273668</v>
      </c>
      <c r="L473" s="12">
        <f t="shared" si="55"/>
        <v>5.4247190630636752E-2</v>
      </c>
      <c r="M473" s="18">
        <f t="shared" si="52"/>
        <v>4.1896642156769566E-5</v>
      </c>
    </row>
    <row r="474" spans="1:13" x14ac:dyDescent="0.2">
      <c r="A474" s="4">
        <v>472</v>
      </c>
      <c r="B474" s="1" t="str">
        <f>'Исходные данные'!A724</f>
        <v>12.05.2014</v>
      </c>
      <c r="C474" s="1">
        <f>'Исходные данные'!B724</f>
        <v>1072.44</v>
      </c>
      <c r="D474" s="5" t="str">
        <f>'Исходные данные'!A476</f>
        <v>13.05.2015</v>
      </c>
      <c r="E474" s="1">
        <f>'Исходные данные'!B476</f>
        <v>1632.67</v>
      </c>
      <c r="F474" s="12">
        <f t="shared" si="49"/>
        <v>1.5223881988735966</v>
      </c>
      <c r="G474" s="12">
        <f t="shared" si="53"/>
        <v>0.26734492464276682</v>
      </c>
      <c r="H474" s="12">
        <f t="shared" si="54"/>
        <v>7.701727262248492E-4</v>
      </c>
      <c r="I474" s="18">
        <f t="shared" si="50"/>
        <v>3.2368841311596893E-4</v>
      </c>
      <c r="J474" s="12">
        <f>F474/ИТОГ!E$3</f>
        <v>1.2867682752694924</v>
      </c>
      <c r="K474" s="12">
        <f t="shared" si="51"/>
        <v>0.25213386210733457</v>
      </c>
      <c r="L474" s="12">
        <f t="shared" si="55"/>
        <v>6.3571484421160354E-2</v>
      </c>
      <c r="M474" s="18">
        <f t="shared" si="52"/>
        <v>4.8961023466805601E-5</v>
      </c>
    </row>
    <row r="475" spans="1:13" x14ac:dyDescent="0.2">
      <c r="A475" s="4">
        <v>473</v>
      </c>
      <c r="B475" s="1" t="str">
        <f>'Исходные данные'!A725</f>
        <v>08.05.2014</v>
      </c>
      <c r="C475" s="1">
        <f>'Исходные данные'!B725</f>
        <v>1072.81</v>
      </c>
      <c r="D475" s="5" t="str">
        <f>'Исходные данные'!A477</f>
        <v>12.05.2015</v>
      </c>
      <c r="E475" s="1">
        <f>'Исходные данные'!B477</f>
        <v>1627.43</v>
      </c>
      <c r="F475" s="12">
        <f t="shared" si="49"/>
        <v>1.5169787753656288</v>
      </c>
      <c r="G475" s="12">
        <f t="shared" si="53"/>
        <v>0.26659875263962501</v>
      </c>
      <c r="H475" s="12">
        <f t="shared" si="54"/>
        <v>7.6802313865867303E-4</v>
      </c>
      <c r="I475" s="18">
        <f t="shared" si="50"/>
        <v>3.2005114693098562E-4</v>
      </c>
      <c r="J475" s="12">
        <f>F475/ИТОГ!E$3</f>
        <v>1.2821960678898636</v>
      </c>
      <c r="K475" s="12">
        <f t="shared" si="51"/>
        <v>0.24857428587614727</v>
      </c>
      <c r="L475" s="12">
        <f t="shared" si="55"/>
        <v>6.1789175598836545E-2</v>
      </c>
      <c r="M475" s="18">
        <f t="shared" si="52"/>
        <v>4.7455516578550334E-5</v>
      </c>
    </row>
    <row r="476" spans="1:13" x14ac:dyDescent="0.2">
      <c r="A476" s="4">
        <v>474</v>
      </c>
      <c r="B476" s="1" t="str">
        <f>'Исходные данные'!A726</f>
        <v>07.05.2014</v>
      </c>
      <c r="C476" s="1">
        <f>'Исходные данные'!B726</f>
        <v>1065.32</v>
      </c>
      <c r="D476" s="5" t="str">
        <f>'Исходные данные'!A478</f>
        <v>08.05.2015</v>
      </c>
      <c r="E476" s="1">
        <f>'Исходные данные'!B478</f>
        <v>1590.79</v>
      </c>
      <c r="F476" s="12">
        <f t="shared" si="49"/>
        <v>1.493250854203432</v>
      </c>
      <c r="G476" s="12">
        <f t="shared" si="53"/>
        <v>0.26585466323692541</v>
      </c>
      <c r="H476" s="12">
        <f t="shared" si="54"/>
        <v>7.6587955069044086E-4</v>
      </c>
      <c r="I476" s="18">
        <f t="shared" si="50"/>
        <v>3.0708363708360905E-4</v>
      </c>
      <c r="J476" s="12">
        <f>F476/ИТОГ!E$3</f>
        <v>1.2621405155595176</v>
      </c>
      <c r="K476" s="12">
        <f t="shared" si="51"/>
        <v>0.23280910147032696</v>
      </c>
      <c r="L476" s="12">
        <f t="shared" si="55"/>
        <v>5.4200077727420956E-2</v>
      </c>
      <c r="M476" s="18">
        <f t="shared" si="52"/>
        <v>4.1510731177264135E-5</v>
      </c>
    </row>
    <row r="477" spans="1:13" x14ac:dyDescent="0.2">
      <c r="A477" s="4">
        <v>475</v>
      </c>
      <c r="B477" s="1" t="str">
        <f>'Исходные данные'!A727</f>
        <v>06.05.2014</v>
      </c>
      <c r="C477" s="1">
        <f>'Исходные данные'!B727</f>
        <v>1066.57</v>
      </c>
      <c r="D477" s="5" t="str">
        <f>'Исходные данные'!A479</f>
        <v>07.05.2015</v>
      </c>
      <c r="E477" s="1">
        <f>'Исходные данные'!B479</f>
        <v>1583.05</v>
      </c>
      <c r="F477" s="12">
        <f t="shared" si="49"/>
        <v>1.484243884602042</v>
      </c>
      <c r="G477" s="12">
        <f t="shared" si="53"/>
        <v>0.26511265062203426</v>
      </c>
      <c r="H477" s="12">
        <f t="shared" si="54"/>
        <v>7.6374194557499847E-4</v>
      </c>
      <c r="I477" s="18">
        <f t="shared" si="50"/>
        <v>3.0160587500512482E-4</v>
      </c>
      <c r="J477" s="12">
        <f>F477/ИТОГ!E$3</f>
        <v>1.2545275540639145</v>
      </c>
      <c r="K477" s="12">
        <f t="shared" si="51"/>
        <v>0.22675905076321412</v>
      </c>
      <c r="L477" s="12">
        <f t="shared" si="55"/>
        <v>5.1419667103033882E-2</v>
      </c>
      <c r="M477" s="18">
        <f t="shared" si="52"/>
        <v>3.9271356594089845E-5</v>
      </c>
    </row>
    <row r="478" spans="1:13" x14ac:dyDescent="0.2">
      <c r="A478" s="4">
        <v>476</v>
      </c>
      <c r="B478" s="1" t="str">
        <f>'Исходные данные'!A728</f>
        <v>05.05.2014</v>
      </c>
      <c r="C478" s="1">
        <f>'Исходные данные'!B728</f>
        <v>1054.49</v>
      </c>
      <c r="D478" s="5" t="str">
        <f>'Исходные данные'!A480</f>
        <v>06.05.2015</v>
      </c>
      <c r="E478" s="1">
        <f>'Исходные данные'!B480</f>
        <v>1643.54</v>
      </c>
      <c r="F478" s="12">
        <f t="shared" si="49"/>
        <v>1.5586112717996377</v>
      </c>
      <c r="G478" s="12">
        <f t="shared" si="53"/>
        <v>0.26437270899854093</v>
      </c>
      <c r="H478" s="12">
        <f t="shared" si="54"/>
        <v>7.6161030661392752E-4</v>
      </c>
      <c r="I478" s="18">
        <f t="shared" si="50"/>
        <v>3.3799900931603933E-4</v>
      </c>
      <c r="J478" s="12">
        <f>F478/ИТОГ!E$3</f>
        <v>1.3173851055290084</v>
      </c>
      <c r="K478" s="12">
        <f t="shared" si="51"/>
        <v>0.27564879120108349</v>
      </c>
      <c r="L478" s="12">
        <f t="shared" si="55"/>
        <v>7.5982256090618455E-2</v>
      </c>
      <c r="M478" s="18">
        <f t="shared" si="52"/>
        <v>5.7868869358393883E-5</v>
      </c>
    </row>
    <row r="479" spans="1:13" x14ac:dyDescent="0.2">
      <c r="A479" s="4">
        <v>477</v>
      </c>
      <c r="B479" s="1" t="str">
        <f>'Исходные данные'!A729</f>
        <v>30.04.2014</v>
      </c>
      <c r="C479" s="1">
        <f>'Исходные данные'!B729</f>
        <v>1040.6099999999999</v>
      </c>
      <c r="D479" s="5" t="str">
        <f>'Исходные данные'!A481</f>
        <v>05.05.2015</v>
      </c>
      <c r="E479" s="1">
        <f>'Исходные данные'!B481</f>
        <v>1644.37</v>
      </c>
      <c r="F479" s="12">
        <f t="shared" si="49"/>
        <v>1.5801981530064098</v>
      </c>
      <c r="G479" s="12">
        <f t="shared" si="53"/>
        <v>0.26363483258621312</v>
      </c>
      <c r="H479" s="12">
        <f t="shared" si="54"/>
        <v>7.5948461715541666E-4</v>
      </c>
      <c r="I479" s="18">
        <f t="shared" si="50"/>
        <v>3.4750237832690796E-4</v>
      </c>
      <c r="J479" s="12">
        <f>F479/ИТОГ!E$3</f>
        <v>1.335630986520097</v>
      </c>
      <c r="K479" s="12">
        <f t="shared" si="51"/>
        <v>0.2894038292675451</v>
      </c>
      <c r="L479" s="12">
        <f t="shared" si="55"/>
        <v>8.3754576394718325E-2</v>
      </c>
      <c r="M479" s="18">
        <f t="shared" si="52"/>
        <v>6.3610312388156747E-5</v>
      </c>
    </row>
    <row r="480" spans="1:13" x14ac:dyDescent="0.2">
      <c r="A480" s="4">
        <v>478</v>
      </c>
      <c r="B480" s="1" t="str">
        <f>'Исходные данные'!A730</f>
        <v>29.04.2014</v>
      </c>
      <c r="C480" s="1">
        <f>'Исходные данные'!B730</f>
        <v>1037.04</v>
      </c>
      <c r="D480" s="5" t="str">
        <f>'Исходные данные'!A482</f>
        <v>04.05.2015</v>
      </c>
      <c r="E480" s="1">
        <f>'Исходные данные'!B482</f>
        <v>1649.17</v>
      </c>
      <c r="F480" s="12">
        <f t="shared" si="49"/>
        <v>1.5902665278099206</v>
      </c>
      <c r="G480" s="12">
        <f t="shared" si="53"/>
        <v>0.26289901562095125</v>
      </c>
      <c r="H480" s="12">
        <f t="shared" si="54"/>
        <v>7.5736486059412977E-4</v>
      </c>
      <c r="I480" s="18">
        <f t="shared" si="50"/>
        <v>3.5134279313562286E-4</v>
      </c>
      <c r="J480" s="12">
        <f>F480/ИТОГ!E$3</f>
        <v>1.3441410796029694</v>
      </c>
      <c r="K480" s="12">
        <f t="shared" si="51"/>
        <v>0.2957552065346844</v>
      </c>
      <c r="L480" s="12">
        <f t="shared" si="55"/>
        <v>8.7471142192373758E-2</v>
      </c>
      <c r="M480" s="18">
        <f t="shared" si="52"/>
        <v>6.6247569412536454E-5</v>
      </c>
    </row>
    <row r="481" spans="1:13" x14ac:dyDescent="0.2">
      <c r="A481" s="4">
        <v>479</v>
      </c>
      <c r="B481" s="1" t="str">
        <f>'Исходные данные'!A731</f>
        <v>28.04.2014</v>
      </c>
      <c r="C481" s="1">
        <f>'Исходные данные'!B731</f>
        <v>1033.6500000000001</v>
      </c>
      <c r="D481" s="5" t="str">
        <f>'Исходные данные'!A483</f>
        <v>30.04.2015</v>
      </c>
      <c r="E481" s="1">
        <f>'Исходные данные'!B483</f>
        <v>1649.17</v>
      </c>
      <c r="F481" s="12">
        <f t="shared" si="49"/>
        <v>1.5954820297005756</v>
      </c>
      <c r="G481" s="12">
        <f t="shared" si="53"/>
        <v>0.26216525235474369</v>
      </c>
      <c r="H481" s="12">
        <f t="shared" si="54"/>
        <v>7.5525102037107773E-4</v>
      </c>
      <c r="I481" s="18">
        <f t="shared" si="50"/>
        <v>3.5283507785502133E-4</v>
      </c>
      <c r="J481" s="12">
        <f>F481/ИТОГ!E$3</f>
        <v>1.3485493786015221</v>
      </c>
      <c r="K481" s="12">
        <f t="shared" si="51"/>
        <v>0.29902948035514521</v>
      </c>
      <c r="L481" s="12">
        <f t="shared" si="55"/>
        <v>8.9418630121468112E-2</v>
      </c>
      <c r="M481" s="18">
        <f t="shared" si="52"/>
        <v>6.7533511639422783E-5</v>
      </c>
    </row>
    <row r="482" spans="1:13" x14ac:dyDescent="0.2">
      <c r="A482" s="4">
        <v>480</v>
      </c>
      <c r="B482" s="1" t="str">
        <f>'Исходные данные'!A732</f>
        <v>25.04.2014</v>
      </c>
      <c r="C482" s="1">
        <f>'Исходные данные'!B732</f>
        <v>1049.27</v>
      </c>
      <c r="D482" s="5" t="str">
        <f>'Исходные данные'!A484</f>
        <v>29.04.2015</v>
      </c>
      <c r="E482" s="1">
        <f>'Исходные данные'!B484</f>
        <v>1657.83</v>
      </c>
      <c r="F482" s="12">
        <f t="shared" si="49"/>
        <v>1.5799841794771603</v>
      </c>
      <c r="G482" s="12">
        <f t="shared" si="53"/>
        <v>0.26143353705562178</v>
      </c>
      <c r="H482" s="12">
        <f t="shared" si="54"/>
        <v>7.5314307997348764E-4</v>
      </c>
      <c r="I482" s="18">
        <f t="shared" si="50"/>
        <v>3.4449881690402489E-4</v>
      </c>
      <c r="J482" s="12">
        <f>F482/ИТОГ!E$3</f>
        <v>1.3354501296602046</v>
      </c>
      <c r="K482" s="12">
        <f t="shared" si="51"/>
        <v>0.28926841079666954</v>
      </c>
      <c r="L482" s="12">
        <f t="shared" si="55"/>
        <v>8.3676213484830703E-2</v>
      </c>
      <c r="M482" s="18">
        <f t="shared" si="52"/>
        <v>6.3020161144484478E-5</v>
      </c>
    </row>
    <row r="483" spans="1:13" x14ac:dyDescent="0.2">
      <c r="A483" s="4">
        <v>481</v>
      </c>
      <c r="B483" s="1" t="str">
        <f>'Исходные данные'!A733</f>
        <v>24.04.2014</v>
      </c>
      <c r="C483" s="1">
        <f>'Исходные данные'!B733</f>
        <v>1067.6199999999999</v>
      </c>
      <c r="D483" s="5" t="str">
        <f>'Исходные данные'!A485</f>
        <v>28.04.2015</v>
      </c>
      <c r="E483" s="1">
        <f>'Исходные данные'!B485</f>
        <v>1645.18</v>
      </c>
      <c r="F483" s="12">
        <f t="shared" si="49"/>
        <v>1.5409790000187336</v>
      </c>
      <c r="G483" s="12">
        <f t="shared" si="53"/>
        <v>0.26070386400761503</v>
      </c>
      <c r="H483" s="12">
        <f t="shared" si="54"/>
        <v>7.5104102293467503E-4</v>
      </c>
      <c r="I483" s="18">
        <f t="shared" si="50"/>
        <v>3.2476360353819527E-4</v>
      </c>
      <c r="J483" s="12">
        <f>F483/ИТОГ!E$3</f>
        <v>1.3024817793173469</v>
      </c>
      <c r="K483" s="12">
        <f t="shared" si="51"/>
        <v>0.26427150553974277</v>
      </c>
      <c r="L483" s="12">
        <f t="shared" si="55"/>
        <v>6.9839428640242229E-2</v>
      </c>
      <c r="M483" s="18">
        <f t="shared" si="52"/>
        <v>5.2452275927140767E-5</v>
      </c>
    </row>
    <row r="484" spans="1:13" x14ac:dyDescent="0.2">
      <c r="A484" s="4">
        <v>482</v>
      </c>
      <c r="B484" s="1" t="str">
        <f>'Исходные данные'!A734</f>
        <v>23.04.2014</v>
      </c>
      <c r="C484" s="1">
        <f>'Исходные данные'!B734</f>
        <v>1077.43</v>
      </c>
      <c r="D484" s="5" t="str">
        <f>'Исходные данные'!A486</f>
        <v>27.04.2015</v>
      </c>
      <c r="E484" s="1">
        <f>'Исходные данные'!B486</f>
        <v>1626.94</v>
      </c>
      <c r="F484" s="12">
        <f t="shared" si="49"/>
        <v>1.5100192123850273</v>
      </c>
      <c r="G484" s="12">
        <f t="shared" si="53"/>
        <v>0.25997622751070643</v>
      </c>
      <c r="H484" s="12">
        <f t="shared" si="54"/>
        <v>7.4894483283391422E-4</v>
      </c>
      <c r="I484" s="18">
        <f t="shared" si="50"/>
        <v>3.0865692263711908E-4</v>
      </c>
      <c r="J484" s="12">
        <f>F484/ИТОГ!E$3</f>
        <v>1.2763136360240597</v>
      </c>
      <c r="K484" s="12">
        <f t="shared" si="51"/>
        <v>0.24397595097674726</v>
      </c>
      <c r="L484" s="12">
        <f t="shared" si="55"/>
        <v>5.9524264655008145E-2</v>
      </c>
      <c r="M484" s="18">
        <f t="shared" si="52"/>
        <v>4.4580390441606743E-5</v>
      </c>
    </row>
    <row r="485" spans="1:13" x14ac:dyDescent="0.2">
      <c r="A485" s="4">
        <v>483</v>
      </c>
      <c r="B485" s="1" t="str">
        <f>'Исходные данные'!A735</f>
        <v>22.04.2014</v>
      </c>
      <c r="C485" s="1">
        <f>'Исходные данные'!B735</f>
        <v>1086.06</v>
      </c>
      <c r="D485" s="5" t="str">
        <f>'Исходные данные'!A487</f>
        <v>24.04.2015</v>
      </c>
      <c r="E485" s="1">
        <f>'Исходные данные'!B487</f>
        <v>1637.8</v>
      </c>
      <c r="F485" s="12">
        <f t="shared" si="49"/>
        <v>1.5080198147432002</v>
      </c>
      <c r="G485" s="12">
        <f t="shared" si="53"/>
        <v>0.25925062188078796</v>
      </c>
      <c r="H485" s="12">
        <f t="shared" si="54"/>
        <v>7.4685449329631073E-4</v>
      </c>
      <c r="I485" s="18">
        <f t="shared" si="50"/>
        <v>3.0680589093252583E-4</v>
      </c>
      <c r="J485" s="12">
        <f>F485/ИТОГ!E$3</f>
        <v>1.2746236850266364</v>
      </c>
      <c r="K485" s="12">
        <f t="shared" si="51"/>
        <v>0.24265098604663485</v>
      </c>
      <c r="L485" s="12">
        <f t="shared" si="55"/>
        <v>5.887950102940414E-2</v>
      </c>
      <c r="M485" s="18">
        <f t="shared" si="52"/>
        <v>4.3974419906855234E-5</v>
      </c>
    </row>
    <row r="486" spans="1:13" x14ac:dyDescent="0.2">
      <c r="A486" s="4">
        <v>484</v>
      </c>
      <c r="B486" s="1" t="str">
        <f>'Исходные данные'!A736</f>
        <v>21.04.2014</v>
      </c>
      <c r="C486" s="1">
        <f>'Исходные данные'!B736</f>
        <v>1091.3800000000001</v>
      </c>
      <c r="D486" s="5" t="str">
        <f>'Исходные данные'!A488</f>
        <v>23.04.2015</v>
      </c>
      <c r="E486" s="1">
        <f>'Исходные данные'!B488</f>
        <v>1660.61</v>
      </c>
      <c r="F486" s="12">
        <f t="shared" si="49"/>
        <v>1.5215690227051988</v>
      </c>
      <c r="G486" s="12">
        <f t="shared" si="53"/>
        <v>0.25852704144961641</v>
      </c>
      <c r="H486" s="12">
        <f t="shared" si="54"/>
        <v>7.4476998799267351E-4</v>
      </c>
      <c r="I486" s="18">
        <f t="shared" si="50"/>
        <v>3.1261128469068879E-4</v>
      </c>
      <c r="J486" s="12">
        <f>F486/ИТОГ!E$3</f>
        <v>1.28607588294398</v>
      </c>
      <c r="K486" s="12">
        <f t="shared" si="51"/>
        <v>0.25159563102946914</v>
      </c>
      <c r="L486" s="12">
        <f t="shared" si="55"/>
        <v>6.3300361553116719E-2</v>
      </c>
      <c r="M486" s="18">
        <f t="shared" si="52"/>
        <v>4.7144209513846628E-5</v>
      </c>
    </row>
    <row r="487" spans="1:13" x14ac:dyDescent="0.2">
      <c r="A487" s="4">
        <v>485</v>
      </c>
      <c r="B487" s="1" t="str">
        <f>'Исходные данные'!A737</f>
        <v>18.04.2014</v>
      </c>
      <c r="C487" s="1">
        <f>'Исходные данные'!B737</f>
        <v>1101.98</v>
      </c>
      <c r="D487" s="5" t="str">
        <f>'Исходные данные'!A489</f>
        <v>22.04.2015</v>
      </c>
      <c r="E487" s="1">
        <f>'Исходные данные'!B489</f>
        <v>1688.72</v>
      </c>
      <c r="F487" s="12">
        <f t="shared" si="49"/>
        <v>1.5324416051108005</v>
      </c>
      <c r="G487" s="12">
        <f t="shared" si="53"/>
        <v>0.25780548056476882</v>
      </c>
      <c r="H487" s="12">
        <f t="shared" si="54"/>
        <v>7.4269130063938694E-4</v>
      </c>
      <c r="I487" s="18">
        <f t="shared" si="50"/>
        <v>3.1702690472702082E-4</v>
      </c>
      <c r="J487" s="12">
        <f>F487/ИТОГ!E$3</f>
        <v>1.2952657164701022</v>
      </c>
      <c r="K487" s="12">
        <f t="shared" si="51"/>
        <v>0.25871586056703721</v>
      </c>
      <c r="L487" s="12">
        <f t="shared" si="55"/>
        <v>6.6933896508942589E-2</v>
      </c>
      <c r="M487" s="18">
        <f t="shared" si="52"/>
        <v>4.9711222655088694E-5</v>
      </c>
    </row>
    <row r="488" spans="1:13" x14ac:dyDescent="0.2">
      <c r="A488" s="4">
        <v>486</v>
      </c>
      <c r="B488" s="1" t="str">
        <f>'Исходные данные'!A738</f>
        <v>17.04.2014</v>
      </c>
      <c r="C488" s="1">
        <f>'Исходные данные'!B738</f>
        <v>1092.3</v>
      </c>
      <c r="D488" s="5" t="str">
        <f>'Исходные данные'!A490</f>
        <v>21.04.2015</v>
      </c>
      <c r="E488" s="1">
        <f>'Исходные данные'!B490</f>
        <v>1639.6</v>
      </c>
      <c r="F488" s="12">
        <f t="shared" si="49"/>
        <v>1.5010528243156642</v>
      </c>
      <c r="G488" s="12">
        <f t="shared" si="53"/>
        <v>0.25708593358959808</v>
      </c>
      <c r="H488" s="12">
        <f t="shared" si="54"/>
        <v>7.4061841499828266E-4</v>
      </c>
      <c r="I488" s="18">
        <f t="shared" si="50"/>
        <v>3.0081457074448298E-4</v>
      </c>
      <c r="J488" s="12">
        <f>F488/ИТОГ!E$3</f>
        <v>1.2687349752593822</v>
      </c>
      <c r="K488" s="12">
        <f t="shared" si="51"/>
        <v>0.23802032157774861</v>
      </c>
      <c r="L488" s="12">
        <f t="shared" si="55"/>
        <v>5.665367348397482E-2</v>
      </c>
      <c r="M488" s="18">
        <f t="shared" si="52"/>
        <v>4.1958753859531664E-5</v>
      </c>
    </row>
    <row r="489" spans="1:13" x14ac:dyDescent="0.2">
      <c r="A489" s="4">
        <v>487</v>
      </c>
      <c r="B489" s="1" t="str">
        <f>'Исходные данные'!A739</f>
        <v>16.04.2014</v>
      </c>
      <c r="C489" s="1">
        <f>'Исходные данные'!B739</f>
        <v>1069.44</v>
      </c>
      <c r="D489" s="5" t="str">
        <f>'Исходные данные'!A491</f>
        <v>20.04.2015</v>
      </c>
      <c r="E489" s="1">
        <f>'Исходные данные'!B491</f>
        <v>1606.47</v>
      </c>
      <c r="F489" s="12">
        <f t="shared" si="49"/>
        <v>1.5021600089766607</v>
      </c>
      <c r="G489" s="12">
        <f t="shared" si="53"/>
        <v>0.25636839490318974</v>
      </c>
      <c r="H489" s="12">
        <f t="shared" si="54"/>
        <v>7.3855131487651543E-4</v>
      </c>
      <c r="I489" s="18">
        <f t="shared" si="50"/>
        <v>3.0051954204102097E-4</v>
      </c>
      <c r="J489" s="12">
        <f>F489/ИТОГ!E$3</f>
        <v>1.2696708010216216</v>
      </c>
      <c r="K489" s="12">
        <f t="shared" si="51"/>
        <v>0.23875765507531738</v>
      </c>
      <c r="L489" s="12">
        <f t="shared" si="55"/>
        <v>5.7005217857064187E-2</v>
      </c>
      <c r="M489" s="18">
        <f t="shared" si="52"/>
        <v>4.2101278603156972E-5</v>
      </c>
    </row>
    <row r="490" spans="1:13" x14ac:dyDescent="0.2">
      <c r="A490" s="4">
        <v>488</v>
      </c>
      <c r="B490" s="1" t="str">
        <f>'Исходные данные'!A740</f>
        <v>15.04.2014</v>
      </c>
      <c r="C490" s="1">
        <f>'Исходные данные'!B740</f>
        <v>1078.8599999999999</v>
      </c>
      <c r="D490" s="5" t="str">
        <f>'Исходные данные'!A492</f>
        <v>17.04.2015</v>
      </c>
      <c r="E490" s="1">
        <f>'Исходные данные'!B492</f>
        <v>1595.14</v>
      </c>
      <c r="F490" s="12">
        <f t="shared" si="49"/>
        <v>1.4785421648777415</v>
      </c>
      <c r="G490" s="12">
        <f t="shared" si="53"/>
        <v>0.25565285890031714</v>
      </c>
      <c r="H490" s="12">
        <f t="shared" si="54"/>
        <v>7.3648998412643367E-4</v>
      </c>
      <c r="I490" s="18">
        <f t="shared" si="50"/>
        <v>2.8800925335834297E-4</v>
      </c>
      <c r="J490" s="12">
        <f>F490/ИТОГ!E$3</f>
        <v>1.249708289134551</v>
      </c>
      <c r="K490" s="12">
        <f t="shared" si="51"/>
        <v>0.22291015538714004</v>
      </c>
      <c r="L490" s="12">
        <f t="shared" si="55"/>
        <v>4.9688937374718883E-2</v>
      </c>
      <c r="M490" s="18">
        <f t="shared" si="52"/>
        <v>3.6595404698366064E-5</v>
      </c>
    </row>
    <row r="491" spans="1:13" x14ac:dyDescent="0.2">
      <c r="A491" s="4">
        <v>489</v>
      </c>
      <c r="B491" s="1" t="str">
        <f>'Исходные данные'!A741</f>
        <v>14.04.2014</v>
      </c>
      <c r="C491" s="1">
        <f>'Исходные данные'!B741</f>
        <v>1083.03</v>
      </c>
      <c r="D491" s="5" t="str">
        <f>'Исходные данные'!A493</f>
        <v>16.04.2015</v>
      </c>
      <c r="E491" s="1">
        <f>'Исходные данные'!B493</f>
        <v>1598.74</v>
      </c>
      <c r="F491" s="12">
        <f t="shared" si="49"/>
        <v>1.4761733285319889</v>
      </c>
      <c r="G491" s="12">
        <f t="shared" si="53"/>
        <v>0.25493931999139835</v>
      </c>
      <c r="H491" s="12">
        <f t="shared" si="54"/>
        <v>7.3443440664545544E-4</v>
      </c>
      <c r="I491" s="18">
        <f t="shared" si="50"/>
        <v>2.8602779353195066E-4</v>
      </c>
      <c r="J491" s="12">
        <f>F491/ИТОГ!E$3</f>
        <v>1.2477060774376429</v>
      </c>
      <c r="K491" s="12">
        <f t="shared" si="51"/>
        <v>0.2213067273355693</v>
      </c>
      <c r="L491" s="12">
        <f t="shared" si="55"/>
        <v>4.8976667563979982E-2</v>
      </c>
      <c r="M491" s="18">
        <f t="shared" si="52"/>
        <v>3.5970149781823361E-5</v>
      </c>
    </row>
    <row r="492" spans="1:13" x14ac:dyDescent="0.2">
      <c r="A492" s="4">
        <v>490</v>
      </c>
      <c r="B492" s="1" t="str">
        <f>'Исходные данные'!A742</f>
        <v>11.04.2014</v>
      </c>
      <c r="C492" s="1">
        <f>'Исходные данные'!B742</f>
        <v>1101.99</v>
      </c>
      <c r="D492" s="5" t="str">
        <f>'Исходные данные'!A494</f>
        <v>15.04.2015</v>
      </c>
      <c r="E492" s="1">
        <f>'Исходные данные'!B494</f>
        <v>1593</v>
      </c>
      <c r="F492" s="12">
        <f t="shared" si="49"/>
        <v>1.4455666566847249</v>
      </c>
      <c r="G492" s="12">
        <f t="shared" si="53"/>
        <v>0.25422777260245216</v>
      </c>
      <c r="H492" s="12">
        <f t="shared" si="54"/>
        <v>7.3238456637594179E-4</v>
      </c>
      <c r="I492" s="18">
        <f t="shared" si="50"/>
        <v>2.6988473412858964E-4</v>
      </c>
      <c r="J492" s="12">
        <f>F492/ИТОГ!E$3</f>
        <v>1.2218363982232461</v>
      </c>
      <c r="K492" s="12">
        <f t="shared" si="51"/>
        <v>0.20035497144558825</v>
      </c>
      <c r="L492" s="12">
        <f t="shared" si="55"/>
        <v>4.0142114582962449E-2</v>
      </c>
      <c r="M492" s="18">
        <f t="shared" si="52"/>
        <v>2.9399465182256323E-5</v>
      </c>
    </row>
    <row r="493" spans="1:13" x14ac:dyDescent="0.2">
      <c r="A493" s="4">
        <v>491</v>
      </c>
      <c r="B493" s="1" t="str">
        <f>'Исходные данные'!A743</f>
        <v>10.04.2014</v>
      </c>
      <c r="C493" s="1">
        <f>'Исходные данные'!B743</f>
        <v>1097.18</v>
      </c>
      <c r="D493" s="5" t="str">
        <f>'Исходные данные'!A495</f>
        <v>14.04.2015</v>
      </c>
      <c r="E493" s="1">
        <f>'Исходные данные'!B495</f>
        <v>1603.82</v>
      </c>
      <c r="F493" s="12">
        <f t="shared" si="49"/>
        <v>1.4617656173098306</v>
      </c>
      <c r="G493" s="12">
        <f t="shared" si="53"/>
        <v>0.25351821117505452</v>
      </c>
      <c r="H493" s="12">
        <f t="shared" si="54"/>
        <v>7.3034044730507081E-4</v>
      </c>
      <c r="I493" s="18">
        <f t="shared" si="50"/>
        <v>2.7727012248655452E-4</v>
      </c>
      <c r="J493" s="12">
        <f>F493/ИТОГ!E$3</f>
        <v>1.2355282467544868</v>
      </c>
      <c r="K493" s="12">
        <f t="shared" si="51"/>
        <v>0.21149860879504609</v>
      </c>
      <c r="L493" s="12">
        <f t="shared" si="55"/>
        <v>4.473166152223991E-2</v>
      </c>
      <c r="M493" s="18">
        <f t="shared" si="52"/>
        <v>3.266934168485172E-5</v>
      </c>
    </row>
    <row r="494" spans="1:13" x14ac:dyDescent="0.2">
      <c r="A494" s="4">
        <v>492</v>
      </c>
      <c r="B494" s="1" t="str">
        <f>'Исходные данные'!A744</f>
        <v>09.04.2014</v>
      </c>
      <c r="C494" s="1">
        <f>'Исходные данные'!B744</f>
        <v>1071.02</v>
      </c>
      <c r="D494" s="5" t="str">
        <f>'Исходные данные'!A496</f>
        <v>13.04.2015</v>
      </c>
      <c r="E494" s="1">
        <f>'Исходные данные'!B496</f>
        <v>1551.5</v>
      </c>
      <c r="F494" s="12">
        <f t="shared" si="49"/>
        <v>1.4486190734066591</v>
      </c>
      <c r="G494" s="12">
        <f t="shared" si="53"/>
        <v>0.25281063016629518</v>
      </c>
      <c r="H494" s="12">
        <f t="shared" si="54"/>
        <v>7.2830203346471343E-4</v>
      </c>
      <c r="I494" s="18">
        <f t="shared" si="50"/>
        <v>2.6991655518621616E-4</v>
      </c>
      <c r="J494" s="12">
        <f>F494/ИТОГ!E$3</f>
        <v>1.2244163926054892</v>
      </c>
      <c r="K494" s="12">
        <f t="shared" si="51"/>
        <v>0.20246431627578798</v>
      </c>
      <c r="L494" s="12">
        <f t="shared" si="55"/>
        <v>4.0991799365022272E-2</v>
      </c>
      <c r="M494" s="18">
        <f t="shared" si="52"/>
        <v>2.985441083292327E-5</v>
      </c>
    </row>
    <row r="495" spans="1:13" x14ac:dyDescent="0.2">
      <c r="A495" s="4">
        <v>493</v>
      </c>
      <c r="B495" s="1" t="str">
        <f>'Исходные данные'!A745</f>
        <v>08.04.2014</v>
      </c>
      <c r="C495" s="1">
        <f>'Исходные данные'!B745</f>
        <v>1056.02</v>
      </c>
      <c r="D495" s="5" t="str">
        <f>'Исходные данные'!A497</f>
        <v>10.04.2015</v>
      </c>
      <c r="E495" s="1">
        <f>'Исходные данные'!B497</f>
        <v>1558.13</v>
      </c>
      <c r="F495" s="12">
        <f t="shared" si="49"/>
        <v>1.4754739493570199</v>
      </c>
      <c r="G495" s="12">
        <f t="shared" si="53"/>
        <v>0.25210502404873458</v>
      </c>
      <c r="H495" s="12">
        <f t="shared" si="54"/>
        <v>7.2626930893130879E-4</v>
      </c>
      <c r="I495" s="18">
        <f t="shared" si="50"/>
        <v>2.8250369818687851E-4</v>
      </c>
      <c r="J495" s="12">
        <f>F495/ИТОГ!E$3</f>
        <v>1.2471149411325926</v>
      </c>
      <c r="K495" s="12">
        <f t="shared" si="51"/>
        <v>0.22083283657409744</v>
      </c>
      <c r="L495" s="12">
        <f t="shared" si="55"/>
        <v>4.8767141709361993E-2</v>
      </c>
      <c r="M495" s="18">
        <f t="shared" si="52"/>
        <v>3.541807830781354E-5</v>
      </c>
    </row>
    <row r="496" spans="1:13" x14ac:dyDescent="0.2">
      <c r="A496" s="4">
        <v>494</v>
      </c>
      <c r="B496" s="1" t="str">
        <f>'Исходные данные'!A746</f>
        <v>07.04.2014</v>
      </c>
      <c r="C496" s="1">
        <f>'Исходные данные'!B746</f>
        <v>1072.72</v>
      </c>
      <c r="D496" s="5" t="str">
        <f>'Исходные данные'!A498</f>
        <v>09.04.2015</v>
      </c>
      <c r="E496" s="1">
        <f>'Исходные данные'!B498</f>
        <v>1583.48</v>
      </c>
      <c r="F496" s="12">
        <f t="shared" si="49"/>
        <v>1.4761354314266537</v>
      </c>
      <c r="G496" s="12">
        <f t="shared" si="53"/>
        <v>0.25140138731036032</v>
      </c>
      <c r="H496" s="12">
        <f t="shared" si="54"/>
        <v>7.2424225782573867E-4</v>
      </c>
      <c r="I496" s="18">
        <f t="shared" si="50"/>
        <v>2.8203983569296826E-4</v>
      </c>
      <c r="J496" s="12">
        <f>F496/ИТОГ!E$3</f>
        <v>1.2476740456648625</v>
      </c>
      <c r="K496" s="12">
        <f t="shared" si="51"/>
        <v>0.22128105447516166</v>
      </c>
      <c r="L496" s="12">
        <f t="shared" si="55"/>
        <v>4.8965305069639427E-2</v>
      </c>
      <c r="M496" s="18">
        <f t="shared" si="52"/>
        <v>3.5462743098761744E-5</v>
      </c>
    </row>
    <row r="497" spans="1:13" x14ac:dyDescent="0.2">
      <c r="A497" s="4">
        <v>495</v>
      </c>
      <c r="B497" s="1" t="str">
        <f>'Исходные данные'!A747</f>
        <v>04.04.2014</v>
      </c>
      <c r="C497" s="1">
        <f>'Исходные данные'!B747</f>
        <v>1094.55</v>
      </c>
      <c r="D497" s="5" t="str">
        <f>'Исходные данные'!A499</f>
        <v>08.04.2015</v>
      </c>
      <c r="E497" s="1">
        <f>'Исходные данные'!B499</f>
        <v>1624.08</v>
      </c>
      <c r="F497" s="12">
        <f t="shared" si="49"/>
        <v>1.4837878580238455</v>
      </c>
      <c r="G497" s="12">
        <f t="shared" si="53"/>
        <v>0.25069971445454442</v>
      </c>
      <c r="H497" s="12">
        <f t="shared" si="54"/>
        <v>7.2222086431320497E-4</v>
      </c>
      <c r="I497" s="18">
        <f t="shared" si="50"/>
        <v>2.8498703985270604E-4</v>
      </c>
      <c r="J497" s="12">
        <f>F497/ИТОГ!E$3</f>
        <v>1.2541421066898892</v>
      </c>
      <c r="K497" s="12">
        <f t="shared" si="51"/>
        <v>0.22645175850940458</v>
      </c>
      <c r="L497" s="12">
        <f t="shared" si="55"/>
        <v>5.1280398932001647E-2</v>
      </c>
      <c r="M497" s="18">
        <f t="shared" si="52"/>
        <v>3.7035774038996181E-5</v>
      </c>
    </row>
    <row r="498" spans="1:13" x14ac:dyDescent="0.2">
      <c r="A498" s="4">
        <v>496</v>
      </c>
      <c r="B498" s="1" t="str">
        <f>'Исходные данные'!A748</f>
        <v>03.04.2014</v>
      </c>
      <c r="C498" s="1">
        <f>'Исходные данные'!B748</f>
        <v>1087.33</v>
      </c>
      <c r="D498" s="5" t="str">
        <f>'Исходные данные'!A500</f>
        <v>07.04.2015</v>
      </c>
      <c r="E498" s="1">
        <f>'Исходные данные'!B500</f>
        <v>1626.26</v>
      </c>
      <c r="F498" s="12">
        <f t="shared" si="49"/>
        <v>1.4956452962761997</v>
      </c>
      <c r="G498" s="12">
        <f t="shared" si="53"/>
        <v>0.25</v>
      </c>
      <c r="H498" s="12">
        <f t="shared" si="54"/>
        <v>7.2020511260310427E-4</v>
      </c>
      <c r="I498" s="18">
        <f t="shared" si="50"/>
        <v>2.8992414968215247E-4</v>
      </c>
      <c r="J498" s="12">
        <f>F498/ИТОГ!E$3</f>
        <v>1.264164369986718</v>
      </c>
      <c r="K498" s="12">
        <f t="shared" si="51"/>
        <v>0.2344113268167109</v>
      </c>
      <c r="L498" s="12">
        <f t="shared" si="55"/>
        <v>5.4948670139970804E-2</v>
      </c>
      <c r="M498" s="18">
        <f t="shared" si="52"/>
        <v>3.9574313165548504E-5</v>
      </c>
    </row>
    <row r="499" spans="1:13" x14ac:dyDescent="0.2">
      <c r="A499" s="4">
        <v>497</v>
      </c>
      <c r="B499" s="1" t="str">
        <f>'Исходные данные'!A749</f>
        <v>02.04.2014</v>
      </c>
      <c r="C499" s="1">
        <f>'Исходные данные'!B749</f>
        <v>1068.3800000000001</v>
      </c>
      <c r="D499" s="5" t="str">
        <f>'Исходные данные'!A501</f>
        <v>06.04.2015</v>
      </c>
      <c r="E499" s="1">
        <f>'Исходные данные'!B501</f>
        <v>1622.63</v>
      </c>
      <c r="F499" s="12">
        <f t="shared" si="49"/>
        <v>1.5187760909039854</v>
      </c>
      <c r="G499" s="12">
        <f t="shared" si="53"/>
        <v>0.2493022384807391</v>
      </c>
      <c r="H499" s="12">
        <f t="shared" si="54"/>
        <v>7.1819498694890662E-4</v>
      </c>
      <c r="I499" s="18">
        <f t="shared" si="50"/>
        <v>3.0013713752071461E-4</v>
      </c>
      <c r="J499" s="12">
        <f>F499/ИТОГ!E$3</f>
        <v>1.2837152130179703</v>
      </c>
      <c r="K499" s="12">
        <f t="shared" si="51"/>
        <v>0.24975838395226405</v>
      </c>
      <c r="L499" s="12">
        <f t="shared" si="55"/>
        <v>6.2379250354446504E-2</v>
      </c>
      <c r="M499" s="18">
        <f t="shared" si="52"/>
        <v>4.4800464894194285E-5</v>
      </c>
    </row>
    <row r="500" spans="1:13" x14ac:dyDescent="0.2">
      <c r="A500" s="4">
        <v>498</v>
      </c>
      <c r="B500" s="1" t="str">
        <f>'Исходные данные'!A750</f>
        <v>01.04.2014</v>
      </c>
      <c r="C500" s="1">
        <f>'Исходные данные'!B750</f>
        <v>1068.8800000000001</v>
      </c>
      <c r="D500" s="5" t="str">
        <f>'Исходные данные'!A502</f>
        <v>05.04.2015</v>
      </c>
      <c r="E500" s="1">
        <f>'Исходные данные'!B502</f>
        <v>1629.08</v>
      </c>
      <c r="F500" s="12">
        <f t="shared" si="49"/>
        <v>1.5240999925155301</v>
      </c>
      <c r="G500" s="12">
        <f t="shared" si="53"/>
        <v>0.24860642444602912</v>
      </c>
      <c r="H500" s="12">
        <f t="shared" si="54"/>
        <v>7.1619047164803011E-4</v>
      </c>
      <c r="I500" s="18">
        <f t="shared" si="50"/>
        <v>3.018055774983543E-4</v>
      </c>
      <c r="J500" s="12">
        <f>F500/ИТОГ!E$3</f>
        <v>1.288215134719584</v>
      </c>
      <c r="K500" s="12">
        <f t="shared" si="51"/>
        <v>0.25325764379598309</v>
      </c>
      <c r="L500" s="12">
        <f t="shared" si="55"/>
        <v>6.4139434141092994E-2</v>
      </c>
      <c r="M500" s="18">
        <f t="shared" si="52"/>
        <v>4.5936051588747158E-5</v>
      </c>
    </row>
    <row r="501" spans="1:13" x14ac:dyDescent="0.2">
      <c r="A501" s="4">
        <v>499</v>
      </c>
      <c r="B501" s="1" t="str">
        <f>'Исходные данные'!A751</f>
        <v>31.03.2014</v>
      </c>
      <c r="C501" s="1">
        <f>'Исходные данные'!B751</f>
        <v>1055.27</v>
      </c>
      <c r="D501" s="5" t="str">
        <f>'Исходные данные'!A503</f>
        <v>03.04.2015</v>
      </c>
      <c r="E501" s="1">
        <f>'Исходные данные'!B503</f>
        <v>1629.08</v>
      </c>
      <c r="F501" s="12">
        <f t="shared" si="49"/>
        <v>1.5437565741469008</v>
      </c>
      <c r="G501" s="12">
        <f t="shared" si="53"/>
        <v>0.24791255246035121</v>
      </c>
      <c r="H501" s="12">
        <f t="shared" si="54"/>
        <v>7.1419155104172091E-4</v>
      </c>
      <c r="I501" s="18">
        <f t="shared" si="50"/>
        <v>3.1011538393806322E-4</v>
      </c>
      <c r="J501" s="12">
        <f>F501/ИТОГ!E$3</f>
        <v>1.3048294684763797</v>
      </c>
      <c r="K501" s="12">
        <f t="shared" si="51"/>
        <v>0.26607235673884305</v>
      </c>
      <c r="L501" s="12">
        <f t="shared" si="55"/>
        <v>7.0794499020562104E-2</v>
      </c>
      <c r="M501" s="18">
        <f t="shared" si="52"/>
        <v>5.0560833060716842E-5</v>
      </c>
    </row>
    <row r="502" spans="1:13" x14ac:dyDescent="0.2">
      <c r="A502" s="4">
        <v>500</v>
      </c>
      <c r="B502" s="1" t="str">
        <f>'Исходные данные'!A752</f>
        <v>28.03.2014</v>
      </c>
      <c r="C502" s="1">
        <f>'Исходные данные'!B752</f>
        <v>1052.23</v>
      </c>
      <c r="D502" s="5" t="str">
        <f>'Исходные данные'!A504</f>
        <v>02.04.2015</v>
      </c>
      <c r="E502" s="1">
        <f>'Исходные данные'!B504</f>
        <v>1630.27</v>
      </c>
      <c r="F502" s="12">
        <f t="shared" si="49"/>
        <v>1.5493475761002822</v>
      </c>
      <c r="G502" s="12">
        <f t="shared" si="53"/>
        <v>0.24722061710335677</v>
      </c>
      <c r="H502" s="12">
        <f t="shared" si="54"/>
        <v>7.1219820951492791E-4</v>
      </c>
      <c r="I502" s="18">
        <f t="shared" si="50"/>
        <v>3.1182453650627115E-4</v>
      </c>
      <c r="J502" s="12">
        <f>F502/ИТОГ!E$3</f>
        <v>1.3095551514171067</v>
      </c>
      <c r="K502" s="12">
        <f t="shared" si="51"/>
        <v>0.26968750047212048</v>
      </c>
      <c r="L502" s="12">
        <f t="shared" si="55"/>
        <v>7.2731347910899927E-2</v>
      </c>
      <c r="M502" s="18">
        <f t="shared" si="52"/>
        <v>5.1799135757750219E-5</v>
      </c>
    </row>
    <row r="503" spans="1:13" x14ac:dyDescent="0.2">
      <c r="A503" s="4">
        <v>501</v>
      </c>
      <c r="B503" s="1" t="str">
        <f>'Исходные данные'!A753</f>
        <v>27.03.2014</v>
      </c>
      <c r="C503" s="1">
        <f>'Исходные данные'!B753</f>
        <v>1059.24</v>
      </c>
      <c r="D503" s="5" t="str">
        <f>'Исходные данные'!A505</f>
        <v>01.04.2015</v>
      </c>
      <c r="E503" s="1">
        <f>'Исходные данные'!B505</f>
        <v>1608.21</v>
      </c>
      <c r="F503" s="12">
        <f t="shared" si="49"/>
        <v>1.5182678146595672</v>
      </c>
      <c r="G503" s="12">
        <f t="shared" si="53"/>
        <v>0.24653061296982617</v>
      </c>
      <c r="H503" s="12">
        <f t="shared" si="54"/>
        <v>7.1021043149618391E-4</v>
      </c>
      <c r="I503" s="18">
        <f t="shared" si="50"/>
        <v>2.9656263337739518E-4</v>
      </c>
      <c r="J503" s="12">
        <f>F503/ИТОГ!E$3</f>
        <v>1.2832856026552033</v>
      </c>
      <c r="K503" s="12">
        <f t="shared" si="51"/>
        <v>0.24942366620371098</v>
      </c>
      <c r="L503" s="12">
        <f t="shared" si="55"/>
        <v>6.2212165262500195E-2</v>
      </c>
      <c r="M503" s="18">
        <f t="shared" si="52"/>
        <v>4.4183728735392167E-5</v>
      </c>
    </row>
    <row r="504" spans="1:13" x14ac:dyDescent="0.2">
      <c r="A504" s="4">
        <v>502</v>
      </c>
      <c r="B504" s="1" t="str">
        <f>'Исходные данные'!A754</f>
        <v>26.03.2014</v>
      </c>
      <c r="C504" s="1">
        <f>'Исходные данные'!B754</f>
        <v>1063.94</v>
      </c>
      <c r="D504" s="5" t="str">
        <f>'Исходные данные'!A506</f>
        <v>31.03.2015</v>
      </c>
      <c r="E504" s="1">
        <f>'Исходные данные'!B506</f>
        <v>1604.62</v>
      </c>
      <c r="F504" s="12">
        <f t="shared" si="49"/>
        <v>1.5081865518732258</v>
      </c>
      <c r="G504" s="12">
        <f t="shared" si="53"/>
        <v>0.24584253466962544</v>
      </c>
      <c r="H504" s="12">
        <f t="shared" si="54"/>
        <v>7.0822820145748056E-4</v>
      </c>
      <c r="I504" s="18">
        <f t="shared" si="50"/>
        <v>2.910166126095486E-4</v>
      </c>
      <c r="J504" s="12">
        <f>F504/ИТОГ!E$3</f>
        <v>1.2747646162617741</v>
      </c>
      <c r="K504" s="12">
        <f t="shared" si="51"/>
        <v>0.2427615468703509</v>
      </c>
      <c r="L504" s="12">
        <f t="shared" si="55"/>
        <v>5.8933168638885536E-2</v>
      </c>
      <c r="M504" s="18">
        <f t="shared" si="52"/>
        <v>4.1738132031308303E-5</v>
      </c>
    </row>
    <row r="505" spans="1:13" x14ac:dyDescent="0.2">
      <c r="A505" s="4">
        <v>503</v>
      </c>
      <c r="B505" s="1" t="str">
        <f>'Исходные данные'!A755</f>
        <v>25.03.2014</v>
      </c>
      <c r="C505" s="1">
        <f>'Исходные данные'!B755</f>
        <v>1058.73</v>
      </c>
      <c r="D505" s="5" t="str">
        <f>'Исходные данные'!A507</f>
        <v>30.03.2015</v>
      </c>
      <c r="E505" s="1">
        <f>'Исходные данные'!B507</f>
        <v>1573.54</v>
      </c>
      <c r="F505" s="12">
        <f t="shared" si="49"/>
        <v>1.4862523967394896</v>
      </c>
      <c r="G505" s="12">
        <f t="shared" si="53"/>
        <v>0.24515637682766531</v>
      </c>
      <c r="H505" s="12">
        <f t="shared" si="54"/>
        <v>7.0625150391415094E-4</v>
      </c>
      <c r="I505" s="18">
        <f t="shared" si="50"/>
        <v>2.7985765421396165E-4</v>
      </c>
      <c r="J505" s="12">
        <f>F505/ИТОГ!E$3</f>
        <v>1.2562252089070574</v>
      </c>
      <c r="K505" s="12">
        <f t="shared" si="51"/>
        <v>0.22811135842718944</v>
      </c>
      <c r="L505" s="12">
        <f t="shared" si="55"/>
        <v>5.2034791843497651E-2</v>
      </c>
      <c r="M505" s="18">
        <f t="shared" si="52"/>
        <v>3.6749649995330011E-5</v>
      </c>
    </row>
    <row r="506" spans="1:13" x14ac:dyDescent="0.2">
      <c r="A506" s="4">
        <v>504</v>
      </c>
      <c r="B506" s="1" t="str">
        <f>'Исходные данные'!A756</f>
        <v>24.03.2014</v>
      </c>
      <c r="C506" s="1">
        <f>'Исходные данные'!B756</f>
        <v>1061.19</v>
      </c>
      <c r="D506" s="5" t="str">
        <f>'Исходные данные'!A508</f>
        <v>27.03.2015</v>
      </c>
      <c r="E506" s="1">
        <f>'Исходные данные'!B508</f>
        <v>1532.14</v>
      </c>
      <c r="F506" s="12">
        <f t="shared" si="49"/>
        <v>1.4437942310048153</v>
      </c>
      <c r="G506" s="12">
        <f t="shared" si="53"/>
        <v>0.24447213408385815</v>
      </c>
      <c r="H506" s="12">
        <f t="shared" si="54"/>
        <v>7.0428032342474505E-4</v>
      </c>
      <c r="I506" s="18">
        <f t="shared" si="50"/>
        <v>2.5866422548715469E-4</v>
      </c>
      <c r="J506" s="12">
        <f>F506/ИТОГ!E$3</f>
        <v>1.2203382907517957</v>
      </c>
      <c r="K506" s="12">
        <f t="shared" si="51"/>
        <v>0.19912810780956305</v>
      </c>
      <c r="L506" s="12">
        <f t="shared" si="55"/>
        <v>3.9652003319816935E-2</v>
      </c>
      <c r="M506" s="18">
        <f t="shared" si="52"/>
        <v>2.7926125722519736E-5</v>
      </c>
    </row>
    <row r="507" spans="1:13" x14ac:dyDescent="0.2">
      <c r="A507" s="4">
        <v>505</v>
      </c>
      <c r="B507" s="1" t="str">
        <f>'Исходные данные'!A757</f>
        <v>21.03.2014</v>
      </c>
      <c r="C507" s="1">
        <f>'Исходные данные'!B757</f>
        <v>1054.5</v>
      </c>
      <c r="D507" s="5" t="str">
        <f>'Исходные данные'!A509</f>
        <v>26.03.2015</v>
      </c>
      <c r="E507" s="1">
        <f>'Исходные данные'!B509</f>
        <v>1544.29</v>
      </c>
      <c r="F507" s="12">
        <f t="shared" si="49"/>
        <v>1.4644760550023708</v>
      </c>
      <c r="G507" s="12">
        <f t="shared" si="53"/>
        <v>0.24378980109307694</v>
      </c>
      <c r="H507" s="12">
        <f t="shared" si="54"/>
        <v>7.0231464459091146E-4</v>
      </c>
      <c r="I507" s="18">
        <f t="shared" si="50"/>
        <v>2.6793130701452769E-4</v>
      </c>
      <c r="J507" s="12">
        <f>F507/ИТОГ!E$3</f>
        <v>1.2378191901797155</v>
      </c>
      <c r="K507" s="12">
        <f t="shared" si="51"/>
        <v>0.21335111366046453</v>
      </c>
      <c r="L507" s="12">
        <f t="shared" si="55"/>
        <v>4.551869770016042E-2</v>
      </c>
      <c r="M507" s="18">
        <f t="shared" si="52"/>
        <v>3.1968447997529301E-5</v>
      </c>
    </row>
    <row r="508" spans="1:13" x14ac:dyDescent="0.2">
      <c r="A508" s="4">
        <v>506</v>
      </c>
      <c r="B508" s="1" t="str">
        <f>'Исходные данные'!A758</f>
        <v>20.03.2014</v>
      </c>
      <c r="C508" s="1">
        <f>'Исходные данные'!B758</f>
        <v>1057.33</v>
      </c>
      <c r="D508" s="5" t="str">
        <f>'Исходные данные'!A510</f>
        <v>25.03.2015</v>
      </c>
      <c r="E508" s="1">
        <f>'Исходные данные'!B510</f>
        <v>1559.61</v>
      </c>
      <c r="F508" s="12">
        <f t="shared" si="49"/>
        <v>1.4750456338134736</v>
      </c>
      <c r="G508" s="12">
        <f t="shared" si="53"/>
        <v>0.24310937252511275</v>
      </c>
      <c r="H508" s="12">
        <f t="shared" si="54"/>
        <v>7.0035445205727533E-4</v>
      </c>
      <c r="I508" s="18">
        <f t="shared" si="50"/>
        <v>2.7222002083427326E-4</v>
      </c>
      <c r="J508" s="12">
        <f>F508/ИТОГ!E$3</f>
        <v>1.2467529159581674</v>
      </c>
      <c r="K508" s="12">
        <f t="shared" si="51"/>
        <v>0.2205425042888973</v>
      </c>
      <c r="L508" s="12">
        <f t="shared" si="55"/>
        <v>4.8638996198018244E-2</v>
      </c>
      <c r="M508" s="18">
        <f t="shared" si="52"/>
        <v>3.4064537530878964E-5</v>
      </c>
    </row>
    <row r="509" spans="1:13" x14ac:dyDescent="0.2">
      <c r="A509" s="4">
        <v>507</v>
      </c>
      <c r="B509" s="1" t="str">
        <f>'Исходные данные'!A759</f>
        <v>19.03.2014</v>
      </c>
      <c r="C509" s="1">
        <f>'Исходные данные'!B759</f>
        <v>1069.4000000000001</v>
      </c>
      <c r="D509" s="5" t="str">
        <f>'Исходные данные'!A511</f>
        <v>24.03.2015</v>
      </c>
      <c r="E509" s="1">
        <f>'Исходные данные'!B511</f>
        <v>1541.22</v>
      </c>
      <c r="F509" s="12">
        <f t="shared" si="49"/>
        <v>1.4412006732747333</v>
      </c>
      <c r="G509" s="12">
        <f t="shared" si="53"/>
        <v>0.24243084306463397</v>
      </c>
      <c r="H509" s="12">
        <f t="shared" si="54"/>
        <v>6.9839973051132075E-4</v>
      </c>
      <c r="I509" s="18">
        <f t="shared" si="50"/>
        <v>2.5524873593891736E-4</v>
      </c>
      <c r="J509" s="12">
        <f>F509/ИТОГ!E$3</f>
        <v>1.2181461377847542</v>
      </c>
      <c r="K509" s="12">
        <f t="shared" si="51"/>
        <v>0.19733014385135145</v>
      </c>
      <c r="L509" s="12">
        <f t="shared" si="55"/>
        <v>3.8939185672395023E-2</v>
      </c>
      <c r="M509" s="18">
        <f t="shared" si="52"/>
        <v>2.7195116779930967E-5</v>
      </c>
    </row>
    <row r="510" spans="1:13" x14ac:dyDescent="0.2">
      <c r="A510" s="4">
        <v>508</v>
      </c>
      <c r="B510" s="1" t="str">
        <f>'Исходные данные'!A760</f>
        <v>18.03.2014</v>
      </c>
      <c r="C510" s="1">
        <f>'Исходные данные'!B760</f>
        <v>1047.25</v>
      </c>
      <c r="D510" s="5" t="str">
        <f>'Исходные данные'!A512</f>
        <v>23.03.2015</v>
      </c>
      <c r="E510" s="1">
        <f>'Исходные данные'!B512</f>
        <v>1556.59</v>
      </c>
      <c r="F510" s="12">
        <f t="shared" si="49"/>
        <v>1.4863595130102649</v>
      </c>
      <c r="G510" s="12">
        <f t="shared" si="53"/>
        <v>0.24175420741114403</v>
      </c>
      <c r="H510" s="12">
        <f t="shared" si="54"/>
        <v>6.9645046468326879E-4</v>
      </c>
      <c r="I510" s="18">
        <f t="shared" si="50"/>
        <v>2.7602410849251796E-4</v>
      </c>
      <c r="J510" s="12">
        <f>F510/ИТОГ!E$3</f>
        <v>1.2563157467994956</v>
      </c>
      <c r="K510" s="12">
        <f t="shared" si="51"/>
        <v>0.22818342721657323</v>
      </c>
      <c r="L510" s="12">
        <f t="shared" si="55"/>
        <v>5.2067676456301136E-2</v>
      </c>
      <c r="M510" s="18">
        <f t="shared" si="52"/>
        <v>3.6262557462969022E-5</v>
      </c>
    </row>
    <row r="511" spans="1:13" x14ac:dyDescent="0.2">
      <c r="A511" s="4">
        <v>509</v>
      </c>
      <c r="B511" s="1" t="str">
        <f>'Исходные данные'!A761</f>
        <v>17.03.2014</v>
      </c>
      <c r="C511" s="1">
        <f>'Исходные данные'!B761</f>
        <v>1030.97</v>
      </c>
      <c r="D511" s="5" t="str">
        <f>'Исходные данные'!A513</f>
        <v>20.03.2015</v>
      </c>
      <c r="E511" s="1">
        <f>'Исходные данные'!B513</f>
        <v>1544.73</v>
      </c>
      <c r="F511" s="12">
        <f t="shared" si="49"/>
        <v>1.498326818433126</v>
      </c>
      <c r="G511" s="12">
        <f t="shared" si="53"/>
        <v>0.24107946027894034</v>
      </c>
      <c r="H511" s="12">
        <f t="shared" si="54"/>
        <v>6.9450663934595932E-4</v>
      </c>
      <c r="I511" s="18">
        <f t="shared" si="50"/>
        <v>2.8082308674538933E-4</v>
      </c>
      <c r="J511" s="12">
        <f>F511/ИТОГ!E$3</f>
        <v>1.2664308731319198</v>
      </c>
      <c r="K511" s="12">
        <f t="shared" si="51"/>
        <v>0.23620260794505951</v>
      </c>
      <c r="L511" s="12">
        <f t="shared" si="55"/>
        <v>5.5791672000047449E-2</v>
      </c>
      <c r="M511" s="18">
        <f t="shared" si="52"/>
        <v>3.874768662424501E-5</v>
      </c>
    </row>
    <row r="512" spans="1:13" x14ac:dyDescent="0.2">
      <c r="A512" s="4">
        <v>510</v>
      </c>
      <c r="B512" s="1" t="str">
        <f>'Исходные данные'!A762</f>
        <v>14.03.2014</v>
      </c>
      <c r="C512" s="1">
        <f>'Исходные данные'!B762</f>
        <v>1013.89</v>
      </c>
      <c r="D512" s="5" t="str">
        <f>'Исходные данные'!A514</f>
        <v>19.03.2015</v>
      </c>
      <c r="E512" s="1">
        <f>'Исходные данные'!B514</f>
        <v>1560.3</v>
      </c>
      <c r="F512" s="12">
        <f t="shared" si="49"/>
        <v>1.5389243409048319</v>
      </c>
      <c r="G512" s="12">
        <f t="shared" si="53"/>
        <v>0.24040659639707296</v>
      </c>
      <c r="H512" s="12">
        <f t="shared" si="54"/>
        <v>6.9256823931473184E-4</v>
      </c>
      <c r="I512" s="18">
        <f t="shared" si="50"/>
        <v>2.9855487387244015E-4</v>
      </c>
      <c r="J512" s="12">
        <f>F512/ИТОГ!E$3</f>
        <v>1.3007451196623272</v>
      </c>
      <c r="K512" s="12">
        <f t="shared" si="51"/>
        <v>0.26293726923991667</v>
      </c>
      <c r="L512" s="12">
        <f t="shared" si="55"/>
        <v>6.9136007555344367E-2</v>
      </c>
      <c r="M512" s="18">
        <f t="shared" si="52"/>
        <v>4.7881403025854847E-5</v>
      </c>
    </row>
    <row r="513" spans="1:13" x14ac:dyDescent="0.2">
      <c r="A513" s="4">
        <v>511</v>
      </c>
      <c r="B513" s="1" t="str">
        <f>'Исходные данные'!A763</f>
        <v>13.03.2014</v>
      </c>
      <c r="C513" s="1">
        <f>'Исходные данные'!B763</f>
        <v>1045.3699999999999</v>
      </c>
      <c r="D513" s="5" t="str">
        <f>'Исходные данные'!A515</f>
        <v>18.03.2015</v>
      </c>
      <c r="E513" s="1">
        <f>'Исходные данные'!B515</f>
        <v>1552.76</v>
      </c>
      <c r="F513" s="12">
        <f t="shared" si="49"/>
        <v>1.4853688167825747</v>
      </c>
      <c r="G513" s="12">
        <f t="shared" si="53"/>
        <v>0.23973561050930342</v>
      </c>
      <c r="H513" s="12">
        <f t="shared" si="54"/>
        <v>6.906352494473072E-4</v>
      </c>
      <c r="I513" s="18">
        <f t="shared" si="50"/>
        <v>2.7325888576001548E-4</v>
      </c>
      <c r="J513" s="12">
        <f>F513/ИТОГ!E$3</f>
        <v>1.2554783805632332</v>
      </c>
      <c r="K513" s="12">
        <f t="shared" si="51"/>
        <v>0.22751667968486952</v>
      </c>
      <c r="L513" s="12">
        <f t="shared" si="55"/>
        <v>5.176383953482748E-2</v>
      </c>
      <c r="M513" s="18">
        <f t="shared" si="52"/>
        <v>3.5749932229485961E-5</v>
      </c>
    </row>
    <row r="514" spans="1:13" x14ac:dyDescent="0.2">
      <c r="A514" s="4">
        <v>512</v>
      </c>
      <c r="B514" s="1" t="str">
        <f>'Исходные данные'!A764</f>
        <v>12.03.2014</v>
      </c>
      <c r="C514" s="1">
        <f>'Исходные данные'!B764</f>
        <v>1054.18</v>
      </c>
      <c r="D514" s="5" t="str">
        <f>'Исходные данные'!A516</f>
        <v>17.03.2015</v>
      </c>
      <c r="E514" s="1">
        <f>'Исходные данные'!B516</f>
        <v>1546.49</v>
      </c>
      <c r="F514" s="12">
        <f t="shared" ref="F514:F577" si="56">E514/C514</f>
        <v>1.4670075319205449</v>
      </c>
      <c r="G514" s="12">
        <f t="shared" si="53"/>
        <v>0.23906649737406374</v>
      </c>
      <c r="H514" s="12">
        <f t="shared" si="54"/>
        <v>6.8870765464366923E-4</v>
      </c>
      <c r="I514" s="18">
        <f t="shared" ref="I514:I577" si="57">H514*LN(F514)</f>
        <v>2.6392973845762202E-4</v>
      </c>
      <c r="J514" s="12">
        <f>F514/ИТОГ!E$3</f>
        <v>1.2399588705781144</v>
      </c>
      <c r="K514" s="12">
        <f t="shared" ref="K514:K577" si="58">LN(J514)</f>
        <v>0.21507821017822831</v>
      </c>
      <c r="L514" s="12">
        <f t="shared" si="55"/>
        <v>4.6258636493470118E-2</v>
      </c>
      <c r="M514" s="18">
        <f t="shared" ref="M514:M577" si="59">L514*H514</f>
        <v>3.185867704643185E-5</v>
      </c>
    </row>
    <row r="515" spans="1:13" x14ac:dyDescent="0.2">
      <c r="A515" s="4">
        <v>513</v>
      </c>
      <c r="B515" s="1" t="str">
        <f>'Исходные данные'!A765</f>
        <v>11.03.2014</v>
      </c>
      <c r="C515" s="1">
        <f>'Исходные данные'!B765</f>
        <v>1054.25</v>
      </c>
      <c r="D515" s="5" t="str">
        <f>'Исходные данные'!A517</f>
        <v>16.03.2015</v>
      </c>
      <c r="E515" s="1">
        <f>'Исходные данные'!B517</f>
        <v>1529.8</v>
      </c>
      <c r="F515" s="12">
        <f t="shared" si="56"/>
        <v>1.451078966089637</v>
      </c>
      <c r="G515" s="12">
        <f t="shared" ref="G515:G578" si="60">1/POWER(2,A515/248)</f>
        <v>0.23839925176441529</v>
      </c>
      <c r="H515" s="12">
        <f t="shared" ref="H515:H578" si="61">G515/SUM(G$2:G$1242)</f>
        <v>6.8678543984594599E-4</v>
      </c>
      <c r="I515" s="18">
        <f t="shared" si="57"/>
        <v>2.5569529752550506E-4</v>
      </c>
      <c r="J515" s="12">
        <f>F515/ИТОГ!E$3</f>
        <v>1.226495567856168</v>
      </c>
      <c r="K515" s="12">
        <f t="shared" si="58"/>
        <v>0.20416097105815978</v>
      </c>
      <c r="L515" s="12">
        <f t="shared" ref="L515:L578" si="62">POWER(K515-AVERAGE(K$2:K$1242),2)</f>
        <v>4.1681702103410719E-2</v>
      </c>
      <c r="M515" s="18">
        <f t="shared" si="59"/>
        <v>2.8626386112618623E-5</v>
      </c>
    </row>
    <row r="516" spans="1:13" x14ac:dyDescent="0.2">
      <c r="A516" s="4">
        <v>514</v>
      </c>
      <c r="B516" s="1" t="str">
        <f>'Исходные данные'!A766</f>
        <v>07.03.2014</v>
      </c>
      <c r="C516" s="1">
        <f>'Исходные данные'!B766</f>
        <v>1064.8699999999999</v>
      </c>
      <c r="D516" s="5" t="str">
        <f>'Исходные данные'!A518</f>
        <v>13.03.2015</v>
      </c>
      <c r="E516" s="1">
        <f>'Исходные данные'!B518</f>
        <v>1524.02</v>
      </c>
      <c r="F516" s="12">
        <f t="shared" si="56"/>
        <v>1.4311793927897303</v>
      </c>
      <c r="G516" s="12">
        <f t="shared" si="60"/>
        <v>0.23773386846800798</v>
      </c>
      <c r="H516" s="12">
        <f t="shared" si="61"/>
        <v>6.8486859003829301E-4</v>
      </c>
      <c r="I516" s="18">
        <f t="shared" si="57"/>
        <v>2.4552460504933171E-4</v>
      </c>
      <c r="J516" s="12">
        <f>F516/ИТОГ!E$3</f>
        <v>1.2096758502357441</v>
      </c>
      <c r="K516" s="12">
        <f t="shared" si="58"/>
        <v>0.19035243135192606</v>
      </c>
      <c r="L516" s="12">
        <f t="shared" si="62"/>
        <v>3.6234048121589695E-2</v>
      </c>
      <c r="M516" s="18">
        <f t="shared" si="59"/>
        <v>2.4815561448412795E-5</v>
      </c>
    </row>
    <row r="517" spans="1:13" x14ac:dyDescent="0.2">
      <c r="A517" s="4">
        <v>515</v>
      </c>
      <c r="B517" s="1" t="str">
        <f>'Исходные данные'!A767</f>
        <v>06.03.2014</v>
      </c>
      <c r="C517" s="1">
        <f>'Исходные данные'!B767</f>
        <v>1084.93</v>
      </c>
      <c r="D517" s="5" t="str">
        <f>'Исходные данные'!A519</f>
        <v>12.03.2015</v>
      </c>
      <c r="E517" s="1">
        <f>'Исходные данные'!B519</f>
        <v>1544.06</v>
      </c>
      <c r="F517" s="12">
        <f t="shared" si="56"/>
        <v>1.4231885928124395</v>
      </c>
      <c r="G517" s="12">
        <f t="shared" si="60"/>
        <v>0.23707034228703988</v>
      </c>
      <c r="H517" s="12">
        <f t="shared" si="61"/>
        <v>6.8295709024677608E-4</v>
      </c>
      <c r="I517" s="18">
        <f t="shared" si="57"/>
        <v>2.4101544935631504E-4</v>
      </c>
      <c r="J517" s="12">
        <f>F517/ИТОГ!E$3</f>
        <v>1.2029217858568886</v>
      </c>
      <c r="K517" s="12">
        <f t="shared" si="58"/>
        <v>0.18475341896610492</v>
      </c>
      <c r="L517" s="12">
        <f t="shared" si="62"/>
        <v>3.4133825819665065E-2</v>
      </c>
      <c r="M517" s="18">
        <f t="shared" si="59"/>
        <v>2.3311938360788727E-5</v>
      </c>
    </row>
    <row r="518" spans="1:13" x14ac:dyDescent="0.2">
      <c r="A518" s="4">
        <v>516</v>
      </c>
      <c r="B518" s="1" t="str">
        <f>'Исходные данные'!A768</f>
        <v>05.03.2014</v>
      </c>
      <c r="C518" s="1">
        <f>'Исходные данные'!B768</f>
        <v>1097.46</v>
      </c>
      <c r="D518" s="5" t="str">
        <f>'Исходные данные'!A520</f>
        <v>11.03.2015</v>
      </c>
      <c r="E518" s="1">
        <f>'Исходные данные'!B520</f>
        <v>1533.53</v>
      </c>
      <c r="F518" s="12">
        <f t="shared" si="56"/>
        <v>1.3973447779417929</v>
      </c>
      <c r="G518" s="12">
        <f t="shared" si="60"/>
        <v>0.23640866803821628</v>
      </c>
      <c r="H518" s="12">
        <f t="shared" si="61"/>
        <v>6.8105092553925374E-4</v>
      </c>
      <c r="I518" s="18">
        <f t="shared" si="57"/>
        <v>2.2786182927616081E-4</v>
      </c>
      <c r="J518" s="12">
        <f>F518/ИТОГ!E$3</f>
        <v>1.1810778165512339</v>
      </c>
      <c r="K518" s="12">
        <f t="shared" si="58"/>
        <v>0.16642742543509403</v>
      </c>
      <c r="L518" s="12">
        <f t="shared" si="62"/>
        <v>2.7698087936953757E-2</v>
      </c>
      <c r="M518" s="18">
        <f t="shared" si="59"/>
        <v>1.8863808425129996E-5</v>
      </c>
    </row>
    <row r="519" spans="1:13" x14ac:dyDescent="0.2">
      <c r="A519" s="4">
        <v>517</v>
      </c>
      <c r="B519" s="1" t="str">
        <f>'Исходные данные'!A769</f>
        <v>04.03.2014</v>
      </c>
      <c r="C519" s="1">
        <f>'Исходные данные'!B769</f>
        <v>1081.0899999999999</v>
      </c>
      <c r="D519" s="5" t="str">
        <f>'Исходные данные'!A521</f>
        <v>10.03.2015</v>
      </c>
      <c r="E519" s="1">
        <f>'Исходные данные'!B521</f>
        <v>1553.07</v>
      </c>
      <c r="F519" s="12">
        <f t="shared" si="56"/>
        <v>1.4365778982323396</v>
      </c>
      <c r="G519" s="12">
        <f t="shared" si="60"/>
        <v>0.23574884055270909</v>
      </c>
      <c r="H519" s="12">
        <f t="shared" si="61"/>
        <v>6.791500810252605E-4</v>
      </c>
      <c r="I519" s="18">
        <f t="shared" si="57"/>
        <v>2.4603150662101767E-4</v>
      </c>
      <c r="J519" s="12">
        <f>F519/ИТОГ!E$3</f>
        <v>1.2142388293382878</v>
      </c>
      <c r="K519" s="12">
        <f t="shared" si="58"/>
        <v>0.19411740256235369</v>
      </c>
      <c r="L519" s="12">
        <f t="shared" si="62"/>
        <v>3.7681565977554843E-2</v>
      </c>
      <c r="M519" s="18">
        <f t="shared" si="59"/>
        <v>2.5591438586815072E-5</v>
      </c>
    </row>
    <row r="520" spans="1:13" x14ac:dyDescent="0.2">
      <c r="A520" s="4">
        <v>518</v>
      </c>
      <c r="B520" s="1" t="str">
        <f>'Исходные данные'!A770</f>
        <v>03.03.2014</v>
      </c>
      <c r="C520" s="1">
        <f>'Исходные данные'!B770</f>
        <v>1117.8900000000001</v>
      </c>
      <c r="D520" s="5" t="str">
        <f>'Исходные данные'!A522</f>
        <v>06.03.2015</v>
      </c>
      <c r="E520" s="1">
        <f>'Исходные данные'!B522</f>
        <v>1587.43</v>
      </c>
      <c r="F520" s="12">
        <f t="shared" si="56"/>
        <v>1.4200234370107971</v>
      </c>
      <c r="G520" s="12">
        <f t="shared" si="60"/>
        <v>0.23509085467611673</v>
      </c>
      <c r="H520" s="12">
        <f t="shared" si="61"/>
        <v>6.7725454185589063E-4</v>
      </c>
      <c r="I520" s="18">
        <f t="shared" si="57"/>
        <v>2.3749513688442039E-4</v>
      </c>
      <c r="J520" s="12">
        <f>F520/ИТОГ!E$3</f>
        <v>1.2002465010150514</v>
      </c>
      <c r="K520" s="12">
        <f t="shared" si="58"/>
        <v>0.18252695321120904</v>
      </c>
      <c r="L520" s="12">
        <f t="shared" si="62"/>
        <v>3.3316088648566868E-2</v>
      </c>
      <c r="M520" s="18">
        <f t="shared" si="59"/>
        <v>2.2563472354115393E-5</v>
      </c>
    </row>
    <row r="521" spans="1:13" x14ac:dyDescent="0.2">
      <c r="A521" s="4">
        <v>519</v>
      </c>
      <c r="B521" s="1" t="str">
        <f>'Исходные данные'!A771</f>
        <v>28.02.2014</v>
      </c>
      <c r="C521" s="1">
        <f>'Исходные данные'!B771</f>
        <v>1153.6400000000001</v>
      </c>
      <c r="D521" s="5" t="str">
        <f>'Исходные данные'!A523</f>
        <v>05.03.2015</v>
      </c>
      <c r="E521" s="1">
        <f>'Исходные данные'!B523</f>
        <v>1586.04</v>
      </c>
      <c r="F521" s="12">
        <f t="shared" si="56"/>
        <v>1.3748136333691618</v>
      </c>
      <c r="G521" s="12">
        <f t="shared" si="60"/>
        <v>0.23443470526842414</v>
      </c>
      <c r="H521" s="12">
        <f t="shared" si="61"/>
        <v>6.7536429322368385E-4</v>
      </c>
      <c r="I521" s="18">
        <f t="shared" si="57"/>
        <v>2.1498073438782798E-4</v>
      </c>
      <c r="J521" s="12">
        <f>F521/ИТОГ!E$3</f>
        <v>1.1620338157746755</v>
      </c>
      <c r="K521" s="12">
        <f t="shared" si="58"/>
        <v>0.15017175936142566</v>
      </c>
      <c r="L521" s="12">
        <f t="shared" si="62"/>
        <v>2.255155730970591E-2</v>
      </c>
      <c r="M521" s="18">
        <f t="shared" si="59"/>
        <v>1.5230516563562934E-5</v>
      </c>
    </row>
    <row r="522" spans="1:13" x14ac:dyDescent="0.2">
      <c r="A522" s="4">
        <v>520</v>
      </c>
      <c r="B522" s="1" t="str">
        <f>'Исходные данные'!A772</f>
        <v>27.02.2014</v>
      </c>
      <c r="C522" s="1">
        <f>'Исходные данные'!B772</f>
        <v>1156.83</v>
      </c>
      <c r="D522" s="5" t="str">
        <f>'Исходные данные'!A524</f>
        <v>04.03.2015</v>
      </c>
      <c r="E522" s="1">
        <f>'Исходные данные'!B524</f>
        <v>1608.8</v>
      </c>
      <c r="F522" s="12">
        <f t="shared" si="56"/>
        <v>1.3906969909148277</v>
      </c>
      <c r="G522" s="12">
        <f t="shared" si="60"/>
        <v>0.23378038720396174</v>
      </c>
      <c r="H522" s="12">
        <f t="shared" si="61"/>
        <v>6.7347932036250632E-4</v>
      </c>
      <c r="I522" s="18">
        <f t="shared" si="57"/>
        <v>2.2211688347204524E-4</v>
      </c>
      <c r="J522" s="12">
        <f>F522/ИТОГ!E$3</f>
        <v>1.1754589070947785</v>
      </c>
      <c r="K522" s="12">
        <f t="shared" si="58"/>
        <v>0.16165863057731747</v>
      </c>
      <c r="L522" s="12">
        <f t="shared" si="62"/>
        <v>2.6133512840133575E-2</v>
      </c>
      <c r="M522" s="18">
        <f t="shared" si="59"/>
        <v>1.7600380466257994E-5</v>
      </c>
    </row>
    <row r="523" spans="1:13" x14ac:dyDescent="0.2">
      <c r="A523" s="4">
        <v>521</v>
      </c>
      <c r="B523" s="1" t="str">
        <f>'Исходные данные'!A773</f>
        <v>26.02.2014</v>
      </c>
      <c r="C523" s="1">
        <f>'Исходные данные'!B773</f>
        <v>1167.8399999999999</v>
      </c>
      <c r="D523" s="5" t="str">
        <f>'Исходные данные'!A525</f>
        <v>03.03.2015</v>
      </c>
      <c r="E523" s="1">
        <f>'Исходные данные'!B525</f>
        <v>1608.41</v>
      </c>
      <c r="F523" s="12">
        <f t="shared" si="56"/>
        <v>1.3772520208247707</v>
      </c>
      <c r="G523" s="12">
        <f t="shared" si="60"/>
        <v>0.23312789537136641</v>
      </c>
      <c r="H523" s="12">
        <f t="shared" si="61"/>
        <v>6.7159960854743862E-4</v>
      </c>
      <c r="I523" s="18">
        <f t="shared" si="57"/>
        <v>2.149724695810712E-4</v>
      </c>
      <c r="J523" s="12">
        <f>F523/ИТОГ!E$3</f>
        <v>1.1640948141606418</v>
      </c>
      <c r="K523" s="12">
        <f t="shared" si="58"/>
        <v>0.15194380145639874</v>
      </c>
      <c r="L523" s="12">
        <f t="shared" si="62"/>
        <v>2.3086918801021494E-2</v>
      </c>
      <c r="M523" s="18">
        <f t="shared" si="59"/>
        <v>1.5505165629332537E-5</v>
      </c>
    </row>
    <row r="524" spans="1:13" x14ac:dyDescent="0.2">
      <c r="A524" s="4">
        <v>522</v>
      </c>
      <c r="B524" s="1" t="str">
        <f>'Исходные данные'!A774</f>
        <v>25.02.2014</v>
      </c>
      <c r="C524" s="1">
        <f>'Исходные данные'!B774</f>
        <v>1166.23</v>
      </c>
      <c r="D524" s="5" t="str">
        <f>'Исходные данные'!A526</f>
        <v>02.03.2015</v>
      </c>
      <c r="E524" s="1">
        <f>'Исходные данные'!B526</f>
        <v>1586.76</v>
      </c>
      <c r="F524" s="12">
        <f t="shared" si="56"/>
        <v>1.360589249118956</v>
      </c>
      <c r="G524" s="12">
        <f t="shared" si="60"/>
        <v>0.23247722467354062</v>
      </c>
      <c r="H524" s="12">
        <f t="shared" si="61"/>
        <v>6.697251430946579E-4</v>
      </c>
      <c r="I524" s="18">
        <f t="shared" si="57"/>
        <v>2.0622034445222115E-4</v>
      </c>
      <c r="J524" s="12">
        <f>F524/ИТОГ!E$3</f>
        <v>1.1500109385598163</v>
      </c>
      <c r="K524" s="12">
        <f t="shared" si="58"/>
        <v>0.13977145412106651</v>
      </c>
      <c r="L524" s="12">
        <f t="shared" si="62"/>
        <v>1.9536059387117378E-2</v>
      </c>
      <c r="M524" s="18">
        <f t="shared" si="59"/>
        <v>1.308379016854292E-5</v>
      </c>
    </row>
    <row r="525" spans="1:13" x14ac:dyDescent="0.2">
      <c r="A525" s="4">
        <v>523</v>
      </c>
      <c r="B525" s="1" t="str">
        <f>'Исходные данные'!A775</f>
        <v>24.02.2014</v>
      </c>
      <c r="C525" s="1">
        <f>'Исходные данные'!B775</f>
        <v>1166.76</v>
      </c>
      <c r="D525" s="5" t="str">
        <f>'Исходные данные'!A527</f>
        <v>27.02.2015</v>
      </c>
      <c r="E525" s="1">
        <f>'Исходные данные'!B527</f>
        <v>1566.62</v>
      </c>
      <c r="F525" s="12">
        <f t="shared" si="56"/>
        <v>1.3427097260790564</v>
      </c>
      <c r="G525" s="12">
        <f t="shared" si="60"/>
        <v>0.23182837002761353</v>
      </c>
      <c r="H525" s="12">
        <f t="shared" si="61"/>
        <v>6.6785590936132612E-4</v>
      </c>
      <c r="I525" s="18">
        <f t="shared" si="57"/>
        <v>1.9681029480106348E-4</v>
      </c>
      <c r="J525" s="12">
        <f>F525/ИТОГ!E$3</f>
        <v>1.1348986281506084</v>
      </c>
      <c r="K525" s="12">
        <f t="shared" si="58"/>
        <v>0.12654333253984673</v>
      </c>
      <c r="L525" s="12">
        <f t="shared" si="62"/>
        <v>1.601321501029021E-2</v>
      </c>
      <c r="M525" s="18">
        <f t="shared" si="59"/>
        <v>1.0694520272495805E-5</v>
      </c>
    </row>
    <row r="526" spans="1:13" x14ac:dyDescent="0.2">
      <c r="A526" s="4">
        <v>524</v>
      </c>
      <c r="B526" s="1" t="str">
        <f>'Исходные данные'!A776</f>
        <v>21.02.2014</v>
      </c>
      <c r="C526" s="1">
        <f>'Исходные данные'!B776</f>
        <v>1169.03</v>
      </c>
      <c r="D526" s="5" t="str">
        <f>'Исходные данные'!A528</f>
        <v>26.02.2015</v>
      </c>
      <c r="E526" s="1">
        <f>'Исходные данные'!B528</f>
        <v>1578.63</v>
      </c>
      <c r="F526" s="12">
        <f t="shared" si="56"/>
        <v>1.3503759527129331</v>
      </c>
      <c r="G526" s="12">
        <f t="shared" si="60"/>
        <v>0.23118132636490046</v>
      </c>
      <c r="H526" s="12">
        <f t="shared" si="61"/>
        <v>6.6599189274547249E-4</v>
      </c>
      <c r="I526" s="18">
        <f t="shared" si="57"/>
        <v>2.0005266747486039E-4</v>
      </c>
      <c r="J526" s="12">
        <f>F526/ИТОГ!E$3</f>
        <v>1.1413783533815298</v>
      </c>
      <c r="K526" s="12">
        <f t="shared" si="58"/>
        <v>0.13223661396913325</v>
      </c>
      <c r="L526" s="12">
        <f t="shared" si="62"/>
        <v>1.7486522074021543E-2</v>
      </c>
      <c r="M526" s="18">
        <f t="shared" si="59"/>
        <v>1.1645881933613094E-5</v>
      </c>
    </row>
    <row r="527" spans="1:13" x14ac:dyDescent="0.2">
      <c r="A527" s="4">
        <v>525</v>
      </c>
      <c r="B527" s="1" t="str">
        <f>'Исходные данные'!A777</f>
        <v>20.02.2014</v>
      </c>
      <c r="C527" s="1">
        <f>'Исходные данные'!B777</f>
        <v>1170.98</v>
      </c>
      <c r="D527" s="5" t="str">
        <f>'Исходные данные'!A529</f>
        <v>25.02.2015</v>
      </c>
      <c r="E527" s="1">
        <f>'Исходные данные'!B529</f>
        <v>1583.11</v>
      </c>
      <c r="F527" s="12">
        <f t="shared" si="56"/>
        <v>1.3519530649541409</v>
      </c>
      <c r="G527" s="12">
        <f t="shared" si="60"/>
        <v>0.230536088630864</v>
      </c>
      <c r="H527" s="12">
        <f t="shared" si="61"/>
        <v>6.6413307868588248E-4</v>
      </c>
      <c r="I527" s="18">
        <f t="shared" si="57"/>
        <v>2.0026950371295236E-4</v>
      </c>
      <c r="J527" s="12">
        <f>F527/ИТОГ!E$3</f>
        <v>1.142711376062622</v>
      </c>
      <c r="K527" s="12">
        <f t="shared" si="58"/>
        <v>0.13340383854464108</v>
      </c>
      <c r="L527" s="12">
        <f t="shared" si="62"/>
        <v>1.7796584138444642E-2</v>
      </c>
      <c r="M527" s="18">
        <f t="shared" si="59"/>
        <v>1.1819300213957584E-5</v>
      </c>
    </row>
    <row r="528" spans="1:13" x14ac:dyDescent="0.2">
      <c r="A528" s="4">
        <v>526</v>
      </c>
      <c r="B528" s="1" t="str">
        <f>'Исходные данные'!A778</f>
        <v>19.02.2014</v>
      </c>
      <c r="C528" s="1">
        <f>'Исходные данные'!B778</f>
        <v>1172.3699999999999</v>
      </c>
      <c r="D528" s="5" t="str">
        <f>'Исходные данные'!A530</f>
        <v>24.02.2015</v>
      </c>
      <c r="E528" s="1">
        <f>'Исходные данные'!B530</f>
        <v>1564.25</v>
      </c>
      <c r="F528" s="12">
        <f t="shared" si="56"/>
        <v>1.3342630739442327</v>
      </c>
      <c r="G528" s="12">
        <f t="shared" si="60"/>
        <v>0.2298926517850737</v>
      </c>
      <c r="H528" s="12">
        <f t="shared" si="61"/>
        <v>6.6227945266198092E-4</v>
      </c>
      <c r="I528" s="18">
        <f t="shared" si="57"/>
        <v>1.9098757562432589E-4</v>
      </c>
      <c r="J528" s="12">
        <f>F528/ИТОГ!E$3</f>
        <v>1.1277592638233163</v>
      </c>
      <c r="K528" s="12">
        <f t="shared" si="58"/>
        <v>0.12023271170252695</v>
      </c>
      <c r="L528" s="12">
        <f t="shared" si="62"/>
        <v>1.445590496334294E-2</v>
      </c>
      <c r="M528" s="18">
        <f t="shared" si="59"/>
        <v>9.5738488268563762E-6</v>
      </c>
    </row>
    <row r="529" spans="1:13" x14ac:dyDescent="0.2">
      <c r="A529" s="4">
        <v>527</v>
      </c>
      <c r="B529" s="1" t="str">
        <f>'Исходные данные'!A779</f>
        <v>18.02.2014</v>
      </c>
      <c r="C529" s="1">
        <f>'Исходные данные'!B779</f>
        <v>1173.17</v>
      </c>
      <c r="D529" s="5" t="str">
        <f>'Исходные данные'!A531</f>
        <v>20.02.2015</v>
      </c>
      <c r="E529" s="1">
        <f>'Исходные данные'!B531</f>
        <v>1603.77</v>
      </c>
      <c r="F529" s="12">
        <f t="shared" si="56"/>
        <v>1.3670397299624095</v>
      </c>
      <c r="G529" s="12">
        <f t="shared" si="60"/>
        <v>0.2292510108011678</v>
      </c>
      <c r="H529" s="12">
        <f t="shared" si="61"/>
        <v>6.6043100019372205E-4</v>
      </c>
      <c r="I529" s="18">
        <f t="shared" si="57"/>
        <v>2.064821810022826E-4</v>
      </c>
      <c r="J529" s="12">
        <f>F529/ИТОГ!E$3</f>
        <v>1.1554630788980893</v>
      </c>
      <c r="K529" s="12">
        <f t="shared" si="58"/>
        <v>0.14450119773205272</v>
      </c>
      <c r="L529" s="12">
        <f t="shared" si="62"/>
        <v>2.0880596145997774E-2</v>
      </c>
      <c r="M529" s="18">
        <f t="shared" si="59"/>
        <v>1.3790192997342488E-5</v>
      </c>
    </row>
    <row r="530" spans="1:13" x14ac:dyDescent="0.2">
      <c r="A530" s="4">
        <v>528</v>
      </c>
      <c r="B530" s="1" t="str">
        <f>'Исходные данные'!A780</f>
        <v>17.02.2014</v>
      </c>
      <c r="C530" s="1">
        <f>'Исходные данные'!B780</f>
        <v>1172.18</v>
      </c>
      <c r="D530" s="5" t="str">
        <f>'Исходные данные'!A532</f>
        <v>19.02.2015</v>
      </c>
      <c r="E530" s="1">
        <f>'Исходные данные'!B532</f>
        <v>1630.78</v>
      </c>
      <c r="F530" s="12">
        <f t="shared" si="56"/>
        <v>1.3912368407582452</v>
      </c>
      <c r="G530" s="12">
        <f t="shared" si="60"/>
        <v>0.22861116066681292</v>
      </c>
      <c r="H530" s="12">
        <f t="shared" si="61"/>
        <v>6.5858770684147346E-4</v>
      </c>
      <c r="I530" s="18">
        <f t="shared" si="57"/>
        <v>2.174611593444374E-4</v>
      </c>
      <c r="J530" s="12">
        <f>F530/ИТОГ!E$3</f>
        <v>1.1759152044126588</v>
      </c>
      <c r="K530" s="12">
        <f t="shared" si="58"/>
        <v>0.16204674178546163</v>
      </c>
      <c r="L530" s="12">
        <f t="shared" si="62"/>
        <v>2.6259146523284052E-2</v>
      </c>
      <c r="M530" s="18">
        <f t="shared" si="59"/>
        <v>1.7293951092383895E-5</v>
      </c>
    </row>
    <row r="531" spans="1:13" x14ac:dyDescent="0.2">
      <c r="A531" s="4">
        <v>529</v>
      </c>
      <c r="B531" s="1" t="str">
        <f>'Исходные данные'!A781</f>
        <v>14.02.2014</v>
      </c>
      <c r="C531" s="1">
        <f>'Исходные данные'!B781</f>
        <v>1158.73</v>
      </c>
      <c r="D531" s="5" t="str">
        <f>'Исходные данные'!A533</f>
        <v>18.02.2015</v>
      </c>
      <c r="E531" s="1">
        <f>'Исходные данные'!B533</f>
        <v>1634.81</v>
      </c>
      <c r="F531" s="12">
        <f t="shared" si="56"/>
        <v>1.410863617926523</v>
      </c>
      <c r="G531" s="12">
        <f t="shared" si="60"/>
        <v>0.22797309638366534</v>
      </c>
      <c r="H531" s="12">
        <f t="shared" si="61"/>
        <v>6.5674955820590412E-4</v>
      </c>
      <c r="I531" s="18">
        <f t="shared" si="57"/>
        <v>2.2605451923244469E-4</v>
      </c>
      <c r="J531" s="12">
        <f>F531/ИТОГ!E$3</f>
        <v>1.1925043465411971</v>
      </c>
      <c r="K531" s="12">
        <f t="shared" si="58"/>
        <v>0.17605558867199508</v>
      </c>
      <c r="L531" s="12">
        <f t="shared" si="62"/>
        <v>3.0995570302642696E-2</v>
      </c>
      <c r="M531" s="18">
        <f t="shared" si="59"/>
        <v>2.0356327102600631E-5</v>
      </c>
    </row>
    <row r="532" spans="1:13" x14ac:dyDescent="0.2">
      <c r="A532" s="4">
        <v>530</v>
      </c>
      <c r="B532" s="1" t="str">
        <f>'Исходные данные'!A782</f>
        <v>13.02.2014</v>
      </c>
      <c r="C532" s="1">
        <f>'Исходные данные'!B782</f>
        <v>1157.2</v>
      </c>
      <c r="D532" s="5" t="str">
        <f>'Исходные данные'!A534</f>
        <v>17.02.2015</v>
      </c>
      <c r="E532" s="1">
        <f>'Исходные данные'!B534</f>
        <v>1629.28</v>
      </c>
      <c r="F532" s="12">
        <f t="shared" si="56"/>
        <v>1.4079502246802627</v>
      </c>
      <c r="G532" s="12">
        <f t="shared" si="60"/>
        <v>0.22733681296733221</v>
      </c>
      <c r="H532" s="12">
        <f t="shared" si="61"/>
        <v>6.5491653992787342E-4</v>
      </c>
      <c r="I532" s="18">
        <f t="shared" si="57"/>
        <v>2.2406980838162564E-4</v>
      </c>
      <c r="J532" s="12">
        <f>F532/ИТОГ!E$3</f>
        <v>1.1900418589802413</v>
      </c>
      <c r="K532" s="12">
        <f t="shared" si="58"/>
        <v>0.17398848211843876</v>
      </c>
      <c r="L532" s="12">
        <f t="shared" si="62"/>
        <v>3.0271991909878254E-2</v>
      </c>
      <c r="M532" s="18">
        <f t="shared" si="59"/>
        <v>1.9825628198342043E-5</v>
      </c>
    </row>
    <row r="533" spans="1:13" x14ac:dyDescent="0.2">
      <c r="A533" s="4">
        <v>531</v>
      </c>
      <c r="B533" s="1" t="str">
        <f>'Исходные данные'!A783</f>
        <v>12.02.2014</v>
      </c>
      <c r="C533" s="1">
        <f>'Исходные данные'!B783</f>
        <v>1161.76</v>
      </c>
      <c r="D533" s="5" t="str">
        <f>'Исходные данные'!A535</f>
        <v>16.02.2015</v>
      </c>
      <c r="E533" s="1">
        <f>'Исходные данные'!B535</f>
        <v>1672.6</v>
      </c>
      <c r="F533" s="12">
        <f t="shared" si="56"/>
        <v>1.4397121608593857</v>
      </c>
      <c r="G533" s="12">
        <f t="shared" si="60"/>
        <v>0.22670230544733205</v>
      </c>
      <c r="H533" s="12">
        <f t="shared" si="61"/>
        <v>6.5308863768831645E-4</v>
      </c>
      <c r="I533" s="18">
        <f t="shared" si="57"/>
        <v>2.3801371647425595E-4</v>
      </c>
      <c r="J533" s="12">
        <f>F533/ИТОГ!E$3</f>
        <v>1.2168880023401736</v>
      </c>
      <c r="K533" s="12">
        <f t="shared" si="58"/>
        <v>0.19629678211255217</v>
      </c>
      <c r="L533" s="12">
        <f t="shared" si="62"/>
        <v>3.8532426667742745E-2</v>
      </c>
      <c r="M533" s="18">
        <f t="shared" si="59"/>
        <v>2.5165090039261065E-5</v>
      </c>
    </row>
    <row r="534" spans="1:13" x14ac:dyDescent="0.2">
      <c r="A534" s="4">
        <v>532</v>
      </c>
      <c r="B534" s="1" t="str">
        <f>'Исходные данные'!A784</f>
        <v>11.02.2014</v>
      </c>
      <c r="C534" s="1">
        <f>'Исходные данные'!B784</f>
        <v>1150.76</v>
      </c>
      <c r="D534" s="5" t="str">
        <f>'Исходные данные'!A536</f>
        <v>13.02.2015</v>
      </c>
      <c r="E534" s="1">
        <f>'Исходные данные'!B536</f>
        <v>1647.05</v>
      </c>
      <c r="F534" s="12">
        <f t="shared" si="56"/>
        <v>1.4312715075254614</v>
      </c>
      <c r="G534" s="12">
        <f t="shared" si="60"/>
        <v>0.22606956886705654</v>
      </c>
      <c r="H534" s="12">
        <f t="shared" si="61"/>
        <v>6.5126583720813468E-4</v>
      </c>
      <c r="I534" s="18">
        <f t="shared" si="57"/>
        <v>2.3351997260409073E-4</v>
      </c>
      <c r="J534" s="12">
        <f>F534/ИТОГ!E$3</f>
        <v>1.2097537083797518</v>
      </c>
      <c r="K534" s="12">
        <f t="shared" si="58"/>
        <v>0.19041679209659609</v>
      </c>
      <c r="L534" s="12">
        <f t="shared" si="62"/>
        <v>3.6258554712358268E-2</v>
      </c>
      <c r="M534" s="18">
        <f t="shared" si="59"/>
        <v>2.3613957990700964E-5</v>
      </c>
    </row>
    <row r="535" spans="1:13" x14ac:dyDescent="0.2">
      <c r="A535" s="4">
        <v>533</v>
      </c>
      <c r="B535" s="1" t="str">
        <f>'Исходные данные'!A785</f>
        <v>10.02.2014</v>
      </c>
      <c r="C535" s="1">
        <f>'Исходные данные'!B785</f>
        <v>1147.6500000000001</v>
      </c>
      <c r="D535" s="5" t="str">
        <f>'Исходные данные'!A537</f>
        <v>12.02.2015</v>
      </c>
      <c r="E535" s="1">
        <f>'Исходные данные'!B537</f>
        <v>1580.51</v>
      </c>
      <c r="F535" s="12">
        <f t="shared" si="56"/>
        <v>1.3771707402082516</v>
      </c>
      <c r="G535" s="12">
        <f t="shared" si="60"/>
        <v>0.22543859828373108</v>
      </c>
      <c r="H535" s="12">
        <f t="shared" si="61"/>
        <v>6.4944812424808215E-4</v>
      </c>
      <c r="I535" s="18">
        <f t="shared" si="57"/>
        <v>2.0784366669821357E-4</v>
      </c>
      <c r="J535" s="12">
        <f>F535/ИТОГ!E$3</f>
        <v>1.1640261133399126</v>
      </c>
      <c r="K535" s="12">
        <f t="shared" si="58"/>
        <v>0.15188478319842286</v>
      </c>
      <c r="L535" s="12">
        <f t="shared" si="62"/>
        <v>2.306898736723189E-2</v>
      </c>
      <c r="M535" s="18">
        <f t="shared" si="59"/>
        <v>1.4982110573951454E-5</v>
      </c>
    </row>
    <row r="536" spans="1:13" x14ac:dyDescent="0.2">
      <c r="A536" s="4">
        <v>534</v>
      </c>
      <c r="B536" s="1" t="str">
        <f>'Исходные данные'!A786</f>
        <v>07.02.2014</v>
      </c>
      <c r="C536" s="1">
        <f>'Исходные данные'!B786</f>
        <v>1138.1500000000001</v>
      </c>
      <c r="D536" s="5" t="str">
        <f>'Исходные данные'!A538</f>
        <v>11.02.2015</v>
      </c>
      <c r="E536" s="1">
        <f>'Исходные данные'!B538</f>
        <v>1558.38</v>
      </c>
      <c r="F536" s="12">
        <f t="shared" si="56"/>
        <v>1.3692219830426569</v>
      </c>
      <c r="G536" s="12">
        <f t="shared" si="60"/>
        <v>0.22480938876837706</v>
      </c>
      <c r="H536" s="12">
        <f t="shared" si="61"/>
        <v>6.4763548460865618E-4</v>
      </c>
      <c r="I536" s="18">
        <f t="shared" si="57"/>
        <v>2.035147122485998E-4</v>
      </c>
      <c r="J536" s="12">
        <f>F536/ИТОГ!E$3</f>
        <v>1.1573075848094916</v>
      </c>
      <c r="K536" s="12">
        <f t="shared" si="58"/>
        <v>0.14609625973401955</v>
      </c>
      <c r="L536" s="12">
        <f t="shared" si="62"/>
        <v>2.1344117108270076E-2</v>
      </c>
      <c r="M536" s="18">
        <f t="shared" si="59"/>
        <v>1.38232076269584E-5</v>
      </c>
    </row>
    <row r="537" spans="1:13" x14ac:dyDescent="0.2">
      <c r="A537" s="4">
        <v>535</v>
      </c>
      <c r="B537" s="1" t="str">
        <f>'Исходные данные'!A787</f>
        <v>06.02.2014</v>
      </c>
      <c r="C537" s="1">
        <f>'Исходные данные'!B787</f>
        <v>1135.73</v>
      </c>
      <c r="D537" s="5" t="str">
        <f>'Исходные данные'!A539</f>
        <v>10.02.2015</v>
      </c>
      <c r="E537" s="1">
        <f>'Исходные данные'!B539</f>
        <v>1554.75</v>
      </c>
      <c r="F537" s="12">
        <f t="shared" si="56"/>
        <v>1.3689433227967915</v>
      </c>
      <c r="G537" s="12">
        <f t="shared" si="60"/>
        <v>0.22418193540577247</v>
      </c>
      <c r="H537" s="12">
        <f t="shared" si="61"/>
        <v>6.4582790412998482E-4</v>
      </c>
      <c r="I537" s="18">
        <f t="shared" si="57"/>
        <v>2.0281524283572187E-4</v>
      </c>
      <c r="J537" s="12">
        <f>F537/ИТОГ!E$3</f>
        <v>1.1570720527919525</v>
      </c>
      <c r="K537" s="12">
        <f t="shared" si="58"/>
        <v>0.14589272180573362</v>
      </c>
      <c r="L537" s="12">
        <f t="shared" si="62"/>
        <v>2.1284686275885159E-2</v>
      </c>
      <c r="M537" s="18">
        <f t="shared" si="59"/>
        <v>1.3746244327619163E-5</v>
      </c>
    </row>
    <row r="538" spans="1:13" x14ac:dyDescent="0.2">
      <c r="A538" s="4">
        <v>536</v>
      </c>
      <c r="B538" s="1" t="str">
        <f>'Исходные данные'!A788</f>
        <v>05.02.2014</v>
      </c>
      <c r="C538" s="1">
        <f>'Исходные данные'!B788</f>
        <v>1128.4100000000001</v>
      </c>
      <c r="D538" s="5" t="str">
        <f>'Исходные данные'!A540</f>
        <v>09.02.2015</v>
      </c>
      <c r="E538" s="1">
        <f>'Исходные данные'!B540</f>
        <v>1559.66</v>
      </c>
      <c r="F538" s="12">
        <f t="shared" si="56"/>
        <v>1.3821749186909014</v>
      </c>
      <c r="G538" s="12">
        <f t="shared" si="60"/>
        <v>0.22355623329441413</v>
      </c>
      <c r="H538" s="12">
        <f t="shared" si="61"/>
        <v>6.4402536869171746E-4</v>
      </c>
      <c r="I538" s="18">
        <f t="shared" si="57"/>
        <v>2.0844414734297944E-4</v>
      </c>
      <c r="J538" s="12">
        <f>F538/ИТОГ!E$3</f>
        <v>1.1682557954407224</v>
      </c>
      <c r="K538" s="12">
        <f t="shared" si="58"/>
        <v>0.15551186337421491</v>
      </c>
      <c r="L538" s="12">
        <f t="shared" si="62"/>
        <v>2.4183939650120459E-2</v>
      </c>
      <c r="M538" s="18">
        <f t="shared" si="59"/>
        <v>1.5575070649587074E-5</v>
      </c>
    </row>
    <row r="539" spans="1:13" x14ac:dyDescent="0.2">
      <c r="A539" s="4">
        <v>537</v>
      </c>
      <c r="B539" s="1" t="str">
        <f>'Исходные данные'!A789</f>
        <v>04.02.2014</v>
      </c>
      <c r="C539" s="1">
        <f>'Исходные данные'!B789</f>
        <v>1114.72</v>
      </c>
      <c r="D539" s="5" t="str">
        <f>'Исходные данные'!A541</f>
        <v>06.02.2015</v>
      </c>
      <c r="E539" s="1">
        <f>'Исходные данные'!B541</f>
        <v>1546.53</v>
      </c>
      <c r="F539" s="12">
        <f t="shared" si="56"/>
        <v>1.3873708195780106</v>
      </c>
      <c r="G539" s="12">
        <f t="shared" si="60"/>
        <v>0.22293227754647901</v>
      </c>
      <c r="H539" s="12">
        <f t="shared" si="61"/>
        <v>6.4222786421291357E-4</v>
      </c>
      <c r="I539" s="18">
        <f t="shared" si="57"/>
        <v>2.1027211999544791E-4</v>
      </c>
      <c r="J539" s="12">
        <f>F539/ИТОГ!E$3</f>
        <v>1.1726475270817871</v>
      </c>
      <c r="K539" s="12">
        <f t="shared" si="58"/>
        <v>0.1592640360943228</v>
      </c>
      <c r="L539" s="12">
        <f t="shared" si="62"/>
        <v>2.5365033193053728E-2</v>
      </c>
      <c r="M539" s="18">
        <f t="shared" si="59"/>
        <v>1.6290131093264555E-5</v>
      </c>
    </row>
    <row r="540" spans="1:13" x14ac:dyDescent="0.2">
      <c r="A540" s="4">
        <v>538</v>
      </c>
      <c r="B540" s="1" t="str">
        <f>'Исходные данные'!A790</f>
        <v>03.02.2014</v>
      </c>
      <c r="C540" s="1">
        <f>'Исходные данные'!B790</f>
        <v>1119.68</v>
      </c>
      <c r="D540" s="5" t="str">
        <f>'Исходные данные'!A542</f>
        <v>05.02.2015</v>
      </c>
      <c r="E540" s="1">
        <f>'Исходные данные'!B542</f>
        <v>1469.66</v>
      </c>
      <c r="F540" s="12">
        <f t="shared" si="56"/>
        <v>1.3125714489854243</v>
      </c>
      <c r="G540" s="12">
        <f t="shared" si="60"/>
        <v>0.22231006328778649</v>
      </c>
      <c r="H540" s="12">
        <f t="shared" si="61"/>
        <v>6.40435376651934E-4</v>
      </c>
      <c r="I540" s="18">
        <f t="shared" si="57"/>
        <v>1.7419083413818529E-4</v>
      </c>
      <c r="J540" s="12">
        <f>F540/ИТОГ!E$3</f>
        <v>1.1094248502639559</v>
      </c>
      <c r="K540" s="12">
        <f t="shared" si="58"/>
        <v>0.10384172812127618</v>
      </c>
      <c r="L540" s="12">
        <f t="shared" si="62"/>
        <v>1.0783104499213023E-2</v>
      </c>
      <c r="M540" s="18">
        <f t="shared" si="59"/>
        <v>6.905881591430657E-6</v>
      </c>
    </row>
    <row r="541" spans="1:13" x14ac:dyDescent="0.2">
      <c r="A541" s="4">
        <v>539</v>
      </c>
      <c r="B541" s="1" t="str">
        <f>'Исходные данные'!A791</f>
        <v>31.01.2014</v>
      </c>
      <c r="C541" s="1">
        <f>'Исходные данные'!B791</f>
        <v>1120.6099999999999</v>
      </c>
      <c r="D541" s="5" t="str">
        <f>'Исходные данные'!A543</f>
        <v>04.02.2015</v>
      </c>
      <c r="E541" s="1">
        <f>'Исходные данные'!B543</f>
        <v>1506.13</v>
      </c>
      <c r="F541" s="12">
        <f t="shared" si="56"/>
        <v>1.3440269139129584</v>
      </c>
      <c r="G541" s="12">
        <f t="shared" si="60"/>
        <v>0.22168958565775976</v>
      </c>
      <c r="H541" s="12">
        <f t="shared" si="61"/>
        <v>6.3864789200632959E-4</v>
      </c>
      <c r="I541" s="18">
        <f t="shared" si="57"/>
        <v>1.8882919283363768E-4</v>
      </c>
      <c r="J541" s="12">
        <f>F541/ИТОГ!E$3</f>
        <v>1.1360119549081922</v>
      </c>
      <c r="K541" s="12">
        <f t="shared" si="58"/>
        <v>0.12752384393037489</v>
      </c>
      <c r="L541" s="12">
        <f t="shared" si="62"/>
        <v>1.6262330770778589E-2</v>
      </c>
      <c r="M541" s="18">
        <f t="shared" si="59"/>
        <v>1.0385903265867415E-5</v>
      </c>
    </row>
    <row r="542" spans="1:13" x14ac:dyDescent="0.2">
      <c r="A542" s="4">
        <v>540</v>
      </c>
      <c r="B542" s="1" t="str">
        <f>'Исходные данные'!A792</f>
        <v>30.01.2014</v>
      </c>
      <c r="C542" s="1">
        <f>'Исходные данные'!B792</f>
        <v>1106.26</v>
      </c>
      <c r="D542" s="5" t="str">
        <f>'Исходные данные'!A544</f>
        <v>03.02.2015</v>
      </c>
      <c r="E542" s="1">
        <f>'Исходные данные'!B544</f>
        <v>1522.98</v>
      </c>
      <c r="F542" s="12">
        <f t="shared" si="56"/>
        <v>1.3766926400665305</v>
      </c>
      <c r="G542" s="12">
        <f t="shared" si="60"/>
        <v>0.22107083980938821</v>
      </c>
      <c r="H542" s="12">
        <f t="shared" si="61"/>
        <v>6.3686539631273298E-4</v>
      </c>
      <c r="I542" s="18">
        <f t="shared" si="57"/>
        <v>2.0359566780394058E-4</v>
      </c>
      <c r="J542" s="12">
        <f>F542/ИТОГ!E$3</f>
        <v>1.1636220087263693</v>
      </c>
      <c r="K542" s="12">
        <f t="shared" si="58"/>
        <v>0.15153756180033243</v>
      </c>
      <c r="L542" s="12">
        <f t="shared" si="62"/>
        <v>2.2963632636389543E-2</v>
      </c>
      <c r="M542" s="18">
        <f t="shared" si="59"/>
        <v>1.4624742999754235E-5</v>
      </c>
    </row>
    <row r="543" spans="1:13" x14ac:dyDescent="0.2">
      <c r="A543" s="4">
        <v>541</v>
      </c>
      <c r="B543" s="1" t="str">
        <f>'Исходные данные'!A793</f>
        <v>29.01.2014</v>
      </c>
      <c r="C543" s="1">
        <f>'Исходные данные'!B793</f>
        <v>1134.57</v>
      </c>
      <c r="D543" s="5" t="str">
        <f>'Исходные данные'!A545</f>
        <v>02.02.2015</v>
      </c>
      <c r="E543" s="1">
        <f>'Исходные данные'!B545</f>
        <v>1499.25</v>
      </c>
      <c r="F543" s="12">
        <f t="shared" si="56"/>
        <v>1.3214257383854677</v>
      </c>
      <c r="G543" s="12">
        <f t="shared" si="60"/>
        <v>0.22045382090918944</v>
      </c>
      <c r="H543" s="12">
        <f t="shared" si="61"/>
        <v>6.3508787564674945E-4</v>
      </c>
      <c r="I543" s="18">
        <f t="shared" si="57"/>
        <v>1.77006141106405E-4</v>
      </c>
      <c r="J543" s="12">
        <f>F543/ИТОГ!E$3</f>
        <v>1.1169087618631528</v>
      </c>
      <c r="K543" s="12">
        <f t="shared" si="58"/>
        <v>0.11056483533927491</v>
      </c>
      <c r="L543" s="12">
        <f t="shared" si="62"/>
        <v>1.2224582813600957E-2</v>
      </c>
      <c r="M543" s="18">
        <f t="shared" si="59"/>
        <v>7.7636843297575948E-6</v>
      </c>
    </row>
    <row r="544" spans="1:13" x14ac:dyDescent="0.2">
      <c r="A544" s="4">
        <v>542</v>
      </c>
      <c r="B544" s="1" t="str">
        <f>'Исходные данные'!A794</f>
        <v>28.01.2014</v>
      </c>
      <c r="C544" s="1">
        <f>'Исходные данные'!B794</f>
        <v>1140.1400000000001</v>
      </c>
      <c r="D544" s="5" t="str">
        <f>'Исходные данные'!A546</f>
        <v>30.01.2015</v>
      </c>
      <c r="E544" s="1">
        <f>'Исходные данные'!B546</f>
        <v>1499.03</v>
      </c>
      <c r="F544" s="12">
        <f t="shared" si="56"/>
        <v>1.3147771326328344</v>
      </c>
      <c r="G544" s="12">
        <f t="shared" si="60"/>
        <v>0.2198385241371715</v>
      </c>
      <c r="H544" s="12">
        <f t="shared" si="61"/>
        <v>6.3331531612284737E-4</v>
      </c>
      <c r="I544" s="18">
        <f t="shared" si="57"/>
        <v>1.7331761052079411E-4</v>
      </c>
      <c r="J544" s="12">
        <f>F544/ИТОГ!E$3</f>
        <v>1.1112891603951482</v>
      </c>
      <c r="K544" s="12">
        <f t="shared" si="58"/>
        <v>0.10552074717570439</v>
      </c>
      <c r="L544" s="12">
        <f t="shared" si="62"/>
        <v>1.113462808451891E-2</v>
      </c>
      <c r="M544" s="18">
        <f t="shared" si="59"/>
        <v>7.0517305052574275E-6</v>
      </c>
    </row>
    <row r="545" spans="1:13" x14ac:dyDescent="0.2">
      <c r="A545" s="4">
        <v>543</v>
      </c>
      <c r="B545" s="1" t="str">
        <f>'Исходные данные'!A795</f>
        <v>27.01.2014</v>
      </c>
      <c r="C545" s="1">
        <f>'Исходные данные'!B795</f>
        <v>1154.6400000000001</v>
      </c>
      <c r="D545" s="5" t="str">
        <f>'Исходные данные'!A547</f>
        <v>29.01.2015</v>
      </c>
      <c r="E545" s="1">
        <f>'Исходные данные'!B547</f>
        <v>1475.74</v>
      </c>
      <c r="F545" s="12">
        <f t="shared" si="56"/>
        <v>1.2780953370747592</v>
      </c>
      <c r="G545" s="12">
        <f t="shared" si="60"/>
        <v>0.21922494468679538</v>
      </c>
      <c r="H545" s="12">
        <f t="shared" si="61"/>
        <v>6.3154770389425104E-4</v>
      </c>
      <c r="I545" s="18">
        <f t="shared" si="57"/>
        <v>1.5496346122619316E-4</v>
      </c>
      <c r="J545" s="12">
        <f>F545/ИТОГ!E$3</f>
        <v>1.0802846039758485</v>
      </c>
      <c r="K545" s="12">
        <f t="shared" si="58"/>
        <v>7.7224528620111907E-2</v>
      </c>
      <c r="L545" s="12">
        <f t="shared" si="62"/>
        <v>5.9636278205984702E-3</v>
      </c>
      <c r="M545" s="18">
        <f t="shared" si="59"/>
        <v>3.7663154569788402E-6</v>
      </c>
    </row>
    <row r="546" spans="1:13" x14ac:dyDescent="0.2">
      <c r="A546" s="4">
        <v>544</v>
      </c>
      <c r="B546" s="1" t="str">
        <f>'Исходные данные'!A796</f>
        <v>24.01.2014</v>
      </c>
      <c r="C546" s="1">
        <f>'Исходные данные'!B796</f>
        <v>1173.99</v>
      </c>
      <c r="D546" s="5" t="str">
        <f>'Исходные данные'!A548</f>
        <v>28.01.2015</v>
      </c>
      <c r="E546" s="1">
        <f>'Исходные данные'!B548</f>
        <v>1506.94</v>
      </c>
      <c r="F546" s="12">
        <f t="shared" si="56"/>
        <v>1.2836054821591325</v>
      </c>
      <c r="G546" s="12">
        <f t="shared" si="60"/>
        <v>0.21861307776493721</v>
      </c>
      <c r="H546" s="12">
        <f t="shared" si="61"/>
        <v>6.2978502515283121E-4</v>
      </c>
      <c r="I546" s="18">
        <f t="shared" si="57"/>
        <v>1.5724025434288197E-4</v>
      </c>
      <c r="J546" s="12">
        <f>F546/ИТОГ!E$3</f>
        <v>1.0849419442599821</v>
      </c>
      <c r="K546" s="12">
        <f t="shared" si="58"/>
        <v>8.1526477966353969E-2</v>
      </c>
      <c r="L546" s="12">
        <f t="shared" si="62"/>
        <v>6.6465666095983852E-3</v>
      </c>
      <c r="M546" s="18">
        <f t="shared" si="59"/>
        <v>4.1859081194058867E-6</v>
      </c>
    </row>
    <row r="547" spans="1:13" x14ac:dyDescent="0.2">
      <c r="A547" s="4">
        <v>545</v>
      </c>
      <c r="B547" s="1" t="str">
        <f>'Исходные данные'!A797</f>
        <v>23.01.2014</v>
      </c>
      <c r="C547" s="1">
        <f>'Исходные данные'!B797</f>
        <v>1176.42</v>
      </c>
      <c r="D547" s="5" t="str">
        <f>'Исходные данные'!A549</f>
        <v>27.01.2015</v>
      </c>
      <c r="E547" s="1">
        <f>'Исходные данные'!B549</f>
        <v>1506.32</v>
      </c>
      <c r="F547" s="12">
        <f t="shared" si="56"/>
        <v>1.2804270583635096</v>
      </c>
      <c r="G547" s="12">
        <f t="shared" si="60"/>
        <v>0.21800291859185081</v>
      </c>
      <c r="H547" s="12">
        <f t="shared" si="61"/>
        <v>6.2802726612899706E-4</v>
      </c>
      <c r="I547" s="18">
        <f t="shared" si="57"/>
        <v>1.5524435951965587E-4</v>
      </c>
      <c r="J547" s="12">
        <f>F547/ИТОГ!E$3</f>
        <v>1.0822554449107391</v>
      </c>
      <c r="K547" s="12">
        <f t="shared" si="58"/>
        <v>7.904723842985098E-2</v>
      </c>
      <c r="L547" s="12">
        <f t="shared" si="62"/>
        <v>6.2484659033856969E-3</v>
      </c>
      <c r="M547" s="18">
        <f t="shared" si="59"/>
        <v>3.9242069588035731E-6</v>
      </c>
    </row>
    <row r="548" spans="1:13" x14ac:dyDescent="0.2">
      <c r="A548" s="4">
        <v>546</v>
      </c>
      <c r="B548" s="1" t="str">
        <f>'Исходные данные'!A798</f>
        <v>22.01.2014</v>
      </c>
      <c r="C548" s="1">
        <f>'Исходные данные'!B798</f>
        <v>1182.52</v>
      </c>
      <c r="D548" s="5" t="str">
        <f>'Исходные данные'!A550</f>
        <v>26.01.2015</v>
      </c>
      <c r="E548" s="1">
        <f>'Исходные данные'!B550</f>
        <v>1493.33</v>
      </c>
      <c r="F548" s="12">
        <f t="shared" si="56"/>
        <v>1.2628369921861786</v>
      </c>
      <c r="G548" s="12">
        <f t="shared" si="60"/>
        <v>0.21739446240113092</v>
      </c>
      <c r="H548" s="12">
        <f t="shared" si="61"/>
        <v>6.2627441309159122E-4</v>
      </c>
      <c r="I548" s="18">
        <f t="shared" si="57"/>
        <v>1.4614787992999062E-4</v>
      </c>
      <c r="J548" s="12">
        <f>F548/ИТОГ!E$3</f>
        <v>1.0673877921441011</v>
      </c>
      <c r="K548" s="12">
        <f t="shared" si="58"/>
        <v>6.5214347850338E-2</v>
      </c>
      <c r="L548" s="12">
        <f t="shared" si="62"/>
        <v>4.2529111655448737E-3</v>
      </c>
      <c r="M548" s="18">
        <f t="shared" si="59"/>
        <v>2.6634894441322907E-6</v>
      </c>
    </row>
    <row r="549" spans="1:13" x14ac:dyDescent="0.2">
      <c r="A549" s="4">
        <v>547</v>
      </c>
      <c r="B549" s="1" t="str">
        <f>'Исходные данные'!A799</f>
        <v>21.01.2014</v>
      </c>
      <c r="C549" s="1">
        <f>'Исходные данные'!B799</f>
        <v>1198.45</v>
      </c>
      <c r="D549" s="5" t="str">
        <f>'Исходные данные'!A551</f>
        <v>23.01.2015</v>
      </c>
      <c r="E549" s="1">
        <f>'Исходные данные'!B551</f>
        <v>1538.47</v>
      </c>
      <c r="F549" s="12">
        <f t="shared" si="56"/>
        <v>1.2837164671033419</v>
      </c>
      <c r="G549" s="12">
        <f t="shared" si="60"/>
        <v>0.21678770443967524</v>
      </c>
      <c r="H549" s="12">
        <f t="shared" si="61"/>
        <v>6.2452645234777916E-4</v>
      </c>
      <c r="I549" s="18">
        <f t="shared" si="57"/>
        <v>1.5598132758508145E-4</v>
      </c>
      <c r="J549" s="12">
        <f>F549/ИТОГ!E$3</f>
        <v>1.0850357520715159</v>
      </c>
      <c r="K549" s="12">
        <f t="shared" si="58"/>
        <v>8.1612937667530444E-2</v>
      </c>
      <c r="L549" s="12">
        <f t="shared" si="62"/>
        <v>6.6606715947241961E-3</v>
      </c>
      <c r="M549" s="18">
        <f t="shared" si="59"/>
        <v>4.1597656013067272E-6</v>
      </c>
    </row>
    <row r="550" spans="1:13" x14ac:dyDescent="0.2">
      <c r="A550" s="4">
        <v>548</v>
      </c>
      <c r="B550" s="1" t="str">
        <f>'Исходные данные'!A800</f>
        <v>20.01.2014</v>
      </c>
      <c r="C550" s="1">
        <f>'Исходные данные'!B800</f>
        <v>1205.03</v>
      </c>
      <c r="D550" s="5" t="str">
        <f>'Исходные данные'!A552</f>
        <v>22.01.2015</v>
      </c>
      <c r="E550" s="1">
        <f>'Исходные данные'!B552</f>
        <v>1486.15</v>
      </c>
      <c r="F550" s="12">
        <f t="shared" si="56"/>
        <v>1.2332887977892668</v>
      </c>
      <c r="G550" s="12">
        <f t="shared" si="60"/>
        <v>0.21618263996764758</v>
      </c>
      <c r="H550" s="12">
        <f t="shared" si="61"/>
        <v>6.2278337024294385E-4</v>
      </c>
      <c r="I550" s="18">
        <f t="shared" si="57"/>
        <v>1.3058797004252017E-4</v>
      </c>
      <c r="J550" s="12">
        <f>F550/ИТОГ!E$3</f>
        <v>1.0424127698931573</v>
      </c>
      <c r="K550" s="12">
        <f t="shared" si="58"/>
        <v>4.1537997226559868E-2</v>
      </c>
      <c r="L550" s="12">
        <f t="shared" si="62"/>
        <v>1.7254052135936878E-3</v>
      </c>
      <c r="M550" s="18">
        <f t="shared" si="59"/>
        <v>1.0745536739566234E-6</v>
      </c>
    </row>
    <row r="551" spans="1:13" x14ac:dyDescent="0.2">
      <c r="A551" s="4">
        <v>549</v>
      </c>
      <c r="B551" s="1" t="str">
        <f>'Исходные данные'!A801</f>
        <v>17.01.2014</v>
      </c>
      <c r="C551" s="1">
        <f>'Исходные данные'!B801</f>
        <v>1217.2</v>
      </c>
      <c r="D551" s="5" t="str">
        <f>'Исходные данные'!A553</f>
        <v>21.01.2015</v>
      </c>
      <c r="E551" s="1">
        <f>'Исходные данные'!B553</f>
        <v>1444.35</v>
      </c>
      <c r="F551" s="12">
        <f t="shared" si="56"/>
        <v>1.18661682550115</v>
      </c>
      <c r="G551" s="12">
        <f t="shared" si="60"/>
        <v>0.21557926425844084</v>
      </c>
      <c r="H551" s="12">
        <f t="shared" si="61"/>
        <v>6.2104515316057903E-4</v>
      </c>
      <c r="I551" s="18">
        <f t="shared" si="57"/>
        <v>1.062647099280931E-4</v>
      </c>
      <c r="J551" s="12">
        <f>F551/ИТОГ!E$3</f>
        <v>1.0029642157536545</v>
      </c>
      <c r="K551" s="12">
        <f t="shared" si="58"/>
        <v>2.9598311286500854E-3</v>
      </c>
      <c r="L551" s="12">
        <f t="shared" si="62"/>
        <v>8.7606003101255168E-6</v>
      </c>
      <c r="M551" s="18">
        <f t="shared" si="59"/>
        <v>5.4407283613805179E-9</v>
      </c>
    </row>
    <row r="552" spans="1:13" x14ac:dyDescent="0.2">
      <c r="A552" s="4">
        <v>550</v>
      </c>
      <c r="B552" s="1" t="str">
        <f>'Исходные данные'!A802</f>
        <v>16.01.2014</v>
      </c>
      <c r="C552" s="1">
        <f>'Исходные данные'!B802</f>
        <v>1224.01</v>
      </c>
      <c r="D552" s="5" t="str">
        <f>'Исходные данные'!A554</f>
        <v>20.01.2015</v>
      </c>
      <c r="E552" s="1">
        <f>'Исходные данные'!B554</f>
        <v>1425.65</v>
      </c>
      <c r="F552" s="12">
        <f t="shared" si="56"/>
        <v>1.1647372161992142</v>
      </c>
      <c r="G552" s="12">
        <f t="shared" si="60"/>
        <v>0.21497757259864034</v>
      </c>
      <c r="H552" s="12">
        <f t="shared" si="61"/>
        <v>6.1931178752218309E-4</v>
      </c>
      <c r="I552" s="18">
        <f t="shared" si="57"/>
        <v>9.4442258266204079E-5</v>
      </c>
      <c r="J552" s="12">
        <f>F552/ИТОГ!E$3</f>
        <v>0.98447091217585925</v>
      </c>
      <c r="K552" s="12">
        <f t="shared" si="58"/>
        <v>-1.565092712323158E-2</v>
      </c>
      <c r="L552" s="12">
        <f t="shared" si="62"/>
        <v>2.4495151981670865E-4</v>
      </c>
      <c r="M552" s="18">
        <f t="shared" si="59"/>
        <v>1.517013635939613E-7</v>
      </c>
    </row>
    <row r="553" spans="1:13" x14ac:dyDescent="0.2">
      <c r="A553" s="4">
        <v>551</v>
      </c>
      <c r="B553" s="1" t="str">
        <f>'Исходные данные'!A803</f>
        <v>15.01.2014</v>
      </c>
      <c r="C553" s="1">
        <f>'Исходные данные'!B803</f>
        <v>1221.49</v>
      </c>
      <c r="D553" s="5" t="str">
        <f>'Исходные данные'!A555</f>
        <v>19.01.2015</v>
      </c>
      <c r="E553" s="1">
        <f>'Исходные данные'!B555</f>
        <v>1425.51</v>
      </c>
      <c r="F553" s="12">
        <f t="shared" si="56"/>
        <v>1.1670255180148834</v>
      </c>
      <c r="G553" s="12">
        <f t="shared" si="60"/>
        <v>0.21437756028798652</v>
      </c>
      <c r="H553" s="12">
        <f t="shared" si="61"/>
        <v>6.175832597871524E-4</v>
      </c>
      <c r="I553" s="18">
        <f t="shared" si="57"/>
        <v>9.5390810639215672E-5</v>
      </c>
      <c r="J553" s="12">
        <f>F553/ИТОГ!E$3</f>
        <v>0.98640505366672426</v>
      </c>
      <c r="K553" s="12">
        <f t="shared" si="58"/>
        <v>-1.3688203800921336E-2</v>
      </c>
      <c r="L553" s="12">
        <f t="shared" si="62"/>
        <v>1.8736692329555973E-4</v>
      </c>
      <c r="M553" s="18">
        <f t="shared" si="59"/>
        <v>1.1571467526516112E-7</v>
      </c>
    </row>
    <row r="554" spans="1:13" x14ac:dyDescent="0.2">
      <c r="A554" s="4">
        <v>552</v>
      </c>
      <c r="B554" s="1" t="str">
        <f>'Исходные данные'!A804</f>
        <v>14.01.2014</v>
      </c>
      <c r="C554" s="1">
        <f>'Исходные данные'!B804</f>
        <v>1210.25</v>
      </c>
      <c r="D554" s="5" t="str">
        <f>'Исходные данные'!A556</f>
        <v>16.01.2015</v>
      </c>
      <c r="E554" s="1">
        <f>'Исходные данные'!B556</f>
        <v>1398.04</v>
      </c>
      <c r="F554" s="12">
        <f t="shared" si="56"/>
        <v>1.1551662879570337</v>
      </c>
      <c r="G554" s="12">
        <f t="shared" si="60"/>
        <v>0.21377922263933855</v>
      </c>
      <c r="H554" s="12">
        <f t="shared" si="61"/>
        <v>6.1585955645267567E-4</v>
      </c>
      <c r="I554" s="18">
        <f t="shared" si="57"/>
        <v>8.883423423264013E-5</v>
      </c>
      <c r="J554" s="12">
        <f>F554/ИТОГ!E$3</f>
        <v>0.97638127588202106</v>
      </c>
      <c r="K554" s="12">
        <f t="shared" si="58"/>
        <v>-2.3902117335018364E-2</v>
      </c>
      <c r="L554" s="12">
        <f t="shared" si="62"/>
        <v>5.7131121309698951E-4</v>
      </c>
      <c r="M554" s="18">
        <f t="shared" si="59"/>
        <v>3.5184747029435205E-7</v>
      </c>
    </row>
    <row r="555" spans="1:13" x14ac:dyDescent="0.2">
      <c r="A555" s="4">
        <v>553</v>
      </c>
      <c r="B555" s="1" t="str">
        <f>'Исходные данные'!A805</f>
        <v>13.01.2014</v>
      </c>
      <c r="C555" s="1">
        <f>'Исходные данные'!B805</f>
        <v>1205.21</v>
      </c>
      <c r="D555" s="5" t="str">
        <f>'Исходные данные'!A557</f>
        <v>15.01.2015</v>
      </c>
      <c r="E555" s="1">
        <f>'Исходные данные'!B557</f>
        <v>1475.05</v>
      </c>
      <c r="F555" s="12">
        <f t="shared" si="56"/>
        <v>1.2238945909841437</v>
      </c>
      <c r="G555" s="12">
        <f t="shared" si="60"/>
        <v>0.2131825549786375</v>
      </c>
      <c r="H555" s="12">
        <f t="shared" si="61"/>
        <v>6.1414066405362827E-4</v>
      </c>
      <c r="I555" s="18">
        <f t="shared" si="57"/>
        <v>1.2407978950227191E-4</v>
      </c>
      <c r="J555" s="12">
        <f>F555/ИТОГ!E$3</f>
        <v>1.0344725038709319</v>
      </c>
      <c r="K555" s="12">
        <f t="shared" si="58"/>
        <v>3.3891638701782183E-2</v>
      </c>
      <c r="L555" s="12">
        <f t="shared" si="62"/>
        <v>1.1486431738921337E-3</v>
      </c>
      <c r="M555" s="18">
        <f t="shared" si="59"/>
        <v>7.0542848157478219E-7</v>
      </c>
    </row>
    <row r="556" spans="1:13" x14ac:dyDescent="0.2">
      <c r="A556" s="4">
        <v>554</v>
      </c>
      <c r="B556" s="1" t="str">
        <f>'Исходные данные'!A806</f>
        <v>10.01.2014</v>
      </c>
      <c r="C556" s="1">
        <f>'Исходные данные'!B806</f>
        <v>1215.3900000000001</v>
      </c>
      <c r="D556" s="5" t="str">
        <f>'Исходные данные'!A558</f>
        <v>14.01.2015</v>
      </c>
      <c r="E556" s="1">
        <f>'Исходные данные'!B558</f>
        <v>1449.53</v>
      </c>
      <c r="F556" s="12">
        <f t="shared" si="56"/>
        <v>1.1926459819481812</v>
      </c>
      <c r="G556" s="12">
        <f t="shared" si="60"/>
        <v>0.21258755264487023</v>
      </c>
      <c r="H556" s="12">
        <f t="shared" si="61"/>
        <v>6.1242656916246847E-4</v>
      </c>
      <c r="I556" s="18">
        <f t="shared" si="57"/>
        <v>1.0789385459205396E-4</v>
      </c>
      <c r="J556" s="12">
        <f>F556/ИТОГ!E$3</f>
        <v>1.0080602400452354</v>
      </c>
      <c r="K556" s="12">
        <f t="shared" si="58"/>
        <v>8.0279298131410212E-3</v>
      </c>
      <c r="L556" s="12">
        <f t="shared" si="62"/>
        <v>6.4447657084717015E-5</v>
      </c>
      <c r="M556" s="18">
        <f t="shared" si="59"/>
        <v>3.9469457518952494E-8</v>
      </c>
    </row>
    <row r="557" spans="1:13" x14ac:dyDescent="0.2">
      <c r="A557" s="4">
        <v>555</v>
      </c>
      <c r="B557" s="1" t="str">
        <f>'Исходные данные'!A807</f>
        <v>09.01.2014</v>
      </c>
      <c r="C557" s="1">
        <f>'Исходные данные'!B807</f>
        <v>1210.97</v>
      </c>
      <c r="D557" s="5" t="str">
        <f>'Исходные данные'!A559</f>
        <v>13.01.2015</v>
      </c>
      <c r="E557" s="1">
        <f>'Исходные данные'!B559</f>
        <v>1421.38</v>
      </c>
      <c r="F557" s="12">
        <f t="shared" si="56"/>
        <v>1.1737532721702437</v>
      </c>
      <c r="G557" s="12">
        <f t="shared" si="60"/>
        <v>0.21199421099003243</v>
      </c>
      <c r="H557" s="12">
        <f t="shared" si="61"/>
        <v>6.1071725838913017E-4</v>
      </c>
      <c r="I557" s="18">
        <f t="shared" si="57"/>
        <v>9.7840898474360516E-5</v>
      </c>
      <c r="J557" s="12">
        <f>F557/ИТОГ!E$3</f>
        <v>0.99209155374425728</v>
      </c>
      <c r="K557" s="12">
        <f t="shared" si="58"/>
        <v>-7.9398838750118148E-3</v>
      </c>
      <c r="L557" s="12">
        <f t="shared" si="62"/>
        <v>6.3041755948674042E-5</v>
      </c>
      <c r="M557" s="18">
        <f t="shared" si="59"/>
        <v>3.850068835701085E-8</v>
      </c>
    </row>
    <row r="558" spans="1:13" x14ac:dyDescent="0.2">
      <c r="A558" s="4">
        <v>556</v>
      </c>
      <c r="B558" s="1" t="str">
        <f>'Исходные данные'!A808</f>
        <v>31.12.2013</v>
      </c>
      <c r="C558" s="1">
        <f>'Исходные данные'!B808</f>
        <v>1213.6600000000001</v>
      </c>
      <c r="D558" s="5" t="str">
        <f>'Исходные данные'!A560</f>
        <v>12.01.2015</v>
      </c>
      <c r="E558" s="1">
        <f>'Исходные данные'!B560</f>
        <v>1347.73</v>
      </c>
      <c r="F558" s="12">
        <f t="shared" si="56"/>
        <v>1.110467511494158</v>
      </c>
      <c r="G558" s="12">
        <f t="shared" si="60"/>
        <v>0.21140252537909268</v>
      </c>
      <c r="H558" s="12">
        <f t="shared" si="61"/>
        <v>6.0901271838092021E-4</v>
      </c>
      <c r="I558" s="18">
        <f t="shared" si="57"/>
        <v>6.3813027526734886E-5</v>
      </c>
      <c r="J558" s="12">
        <f>F558/ИТОГ!E$3</f>
        <v>0.93860052617682266</v>
      </c>
      <c r="K558" s="12">
        <f t="shared" si="58"/>
        <v>-6.3365315024467142E-2</v>
      </c>
      <c r="L558" s="12">
        <f t="shared" si="62"/>
        <v>4.0151631481499719E-3</v>
      </c>
      <c r="M558" s="18">
        <f t="shared" si="59"/>
        <v>2.4452854235977078E-6</v>
      </c>
    </row>
    <row r="559" spans="1:13" x14ac:dyDescent="0.2">
      <c r="A559" s="4">
        <v>557</v>
      </c>
      <c r="B559" s="1" t="str">
        <f>'Исходные данные'!A809</f>
        <v>30.12.2013</v>
      </c>
      <c r="C559" s="1">
        <f>'Исходные данные'!B809</f>
        <v>1209.42</v>
      </c>
      <c r="D559" s="5" t="str">
        <f>'Исходные данные'!A561</f>
        <v>31.12.2014</v>
      </c>
      <c r="E559" s="1">
        <f>'Исходные данные'!B561</f>
        <v>1307.0999999999999</v>
      </c>
      <c r="F559" s="12">
        <f t="shared" si="56"/>
        <v>1.0807659870020339</v>
      </c>
      <c r="G559" s="12">
        <f t="shared" si="60"/>
        <v>0.21081249118995615</v>
      </c>
      <c r="H559" s="12">
        <f t="shared" si="61"/>
        <v>6.073129358224132E-4</v>
      </c>
      <c r="I559" s="18">
        <f t="shared" si="57"/>
        <v>4.7170018173606551E-5</v>
      </c>
      <c r="J559" s="12">
        <f>F559/ИТОГ!E$3</f>
        <v>0.91349590471963904</v>
      </c>
      <c r="K559" s="12">
        <f t="shared" si="58"/>
        <v>-9.0476386239653858E-2</v>
      </c>
      <c r="L559" s="12">
        <f t="shared" si="62"/>
        <v>8.1859764669870404E-3</v>
      </c>
      <c r="M559" s="18">
        <f t="shared" si="59"/>
        <v>4.9714494007390854E-6</v>
      </c>
    </row>
    <row r="560" spans="1:13" x14ac:dyDescent="0.2">
      <c r="A560" s="4">
        <v>558</v>
      </c>
      <c r="B560" s="1" t="str">
        <f>'Исходные данные'!A810</f>
        <v>27.12.2013</v>
      </c>
      <c r="C560" s="1">
        <f>'Исходные данные'!B810</f>
        <v>1201</v>
      </c>
      <c r="D560" s="5" t="str">
        <f>'Исходные данные'!A562</f>
        <v>30.12.2014</v>
      </c>
      <c r="E560" s="1">
        <f>'Исходные данные'!B562</f>
        <v>1310.89</v>
      </c>
      <c r="F560" s="12">
        <f t="shared" si="56"/>
        <v>1.0914987510407994</v>
      </c>
      <c r="G560" s="12">
        <f t="shared" si="60"/>
        <v>0.21022410381342865</v>
      </c>
      <c r="H560" s="12">
        <f t="shared" si="61"/>
        <v>6.0561789743534828E-4</v>
      </c>
      <c r="I560" s="18">
        <f t="shared" si="57"/>
        <v>5.3022908415869933E-5</v>
      </c>
      <c r="J560" s="12">
        <f>F560/ИТОГ!E$3</f>
        <v>0.92256755955856595</v>
      </c>
      <c r="K560" s="12">
        <f t="shared" si="58"/>
        <v>-8.0594670455189574E-2</v>
      </c>
      <c r="L560" s="12">
        <f t="shared" si="62"/>
        <v>6.4955009057806202E-3</v>
      </c>
      <c r="M560" s="18">
        <f t="shared" si="59"/>
        <v>3.9337916013482591E-6</v>
      </c>
    </row>
    <row r="561" spans="1:13" x14ac:dyDescent="0.2">
      <c r="A561" s="4">
        <v>559</v>
      </c>
      <c r="B561" s="1" t="str">
        <f>'Исходные данные'!A811</f>
        <v>26.12.2013</v>
      </c>
      <c r="C561" s="1">
        <f>'Исходные данные'!B811</f>
        <v>1197.8</v>
      </c>
      <c r="D561" s="5" t="str">
        <f>'Исходные данные'!A563</f>
        <v>29.12.2014</v>
      </c>
      <c r="E561" s="1">
        <f>'Исходные данные'!B563</f>
        <v>1271.6300000000001</v>
      </c>
      <c r="F561" s="12">
        <f t="shared" si="56"/>
        <v>1.0616380030055101</v>
      </c>
      <c r="G561" s="12">
        <f t="shared" si="60"/>
        <v>0.20963735865318014</v>
      </c>
      <c r="H561" s="12">
        <f t="shared" si="61"/>
        <v>6.0392758997852381E-4</v>
      </c>
      <c r="I561" s="18">
        <f t="shared" si="57"/>
        <v>3.6122721695878146E-5</v>
      </c>
      <c r="J561" s="12">
        <f>F561/ИТОГ!E$3</f>
        <v>0.89732835757575002</v>
      </c>
      <c r="K561" s="12">
        <f t="shared" si="58"/>
        <v>-0.10833342195031491</v>
      </c>
      <c r="L561" s="12">
        <f t="shared" si="62"/>
        <v>1.173613031146499E-2</v>
      </c>
      <c r="M561" s="18">
        <f t="shared" si="59"/>
        <v>7.0877728946769532E-6</v>
      </c>
    </row>
    <row r="562" spans="1:13" x14ac:dyDescent="0.2">
      <c r="A562" s="4">
        <v>560</v>
      </c>
      <c r="B562" s="1" t="str">
        <f>'Исходные данные'!A812</f>
        <v>25.12.2013</v>
      </c>
      <c r="C562" s="1">
        <f>'Исходные данные'!B812</f>
        <v>1202.01</v>
      </c>
      <c r="D562" s="5" t="str">
        <f>'Исходные данные'!A564</f>
        <v>26.12.2014</v>
      </c>
      <c r="E562" s="1">
        <f>'Исходные данные'!B564</f>
        <v>1264.71</v>
      </c>
      <c r="F562" s="12">
        <f t="shared" si="56"/>
        <v>1.0521626275987721</v>
      </c>
      <c r="G562" s="12">
        <f t="shared" si="60"/>
        <v>0.20905225112570933</v>
      </c>
      <c r="H562" s="12">
        <f t="shared" si="61"/>
        <v>6.0224200024769565E-4</v>
      </c>
      <c r="I562" s="18">
        <f t="shared" si="57"/>
        <v>3.0622615340633881E-5</v>
      </c>
      <c r="J562" s="12">
        <f>F562/ИТОГ!E$3</f>
        <v>0.88931948541115979</v>
      </c>
      <c r="K562" s="12">
        <f t="shared" si="58"/>
        <v>-0.11729873186284545</v>
      </c>
      <c r="L562" s="12">
        <f t="shared" si="62"/>
        <v>1.3758992496631733E-2</v>
      </c>
      <c r="M562" s="18">
        <f t="shared" si="59"/>
        <v>8.2862431625645314E-6</v>
      </c>
    </row>
    <row r="563" spans="1:13" x14ac:dyDescent="0.2">
      <c r="A563" s="4">
        <v>561</v>
      </c>
      <c r="B563" s="1" t="str">
        <f>'Исходные данные'!A813</f>
        <v>24.12.2013</v>
      </c>
      <c r="C563" s="1">
        <f>'Исходные данные'!B813</f>
        <v>1205.92</v>
      </c>
      <c r="D563" s="5" t="str">
        <f>'Исходные данные'!A565</f>
        <v>25.12.2014</v>
      </c>
      <c r="E563" s="1">
        <f>'Исходные данные'!B565</f>
        <v>1282.98</v>
      </c>
      <c r="F563" s="12">
        <f t="shared" si="56"/>
        <v>1.0639014196629959</v>
      </c>
      <c r="G563" s="12">
        <f t="shared" si="60"/>
        <v>0.20846877666030775</v>
      </c>
      <c r="H563" s="12">
        <f t="shared" si="61"/>
        <v>6.0056111507547335E-4</v>
      </c>
      <c r="I563" s="18">
        <f t="shared" si="57"/>
        <v>3.7200398563612313E-5</v>
      </c>
      <c r="J563" s="12">
        <f>F563/ИТОГ!E$3</f>
        <v>0.89924146538276273</v>
      </c>
      <c r="K563" s="12">
        <f t="shared" si="58"/>
        <v>-0.10620368726849745</v>
      </c>
      <c r="L563" s="12">
        <f t="shared" si="62"/>
        <v>1.1279223189424826E-2</v>
      </c>
      <c r="M563" s="18">
        <f t="shared" si="59"/>
        <v>6.7738628558261105E-6</v>
      </c>
    </row>
    <row r="564" spans="1:13" x14ac:dyDescent="0.2">
      <c r="A564" s="4">
        <v>562</v>
      </c>
      <c r="B564" s="1" t="str">
        <f>'Исходные данные'!A814</f>
        <v>23.12.2013</v>
      </c>
      <c r="C564" s="1">
        <f>'Исходные данные'!B814</f>
        <v>1199.69</v>
      </c>
      <c r="D564" s="5" t="str">
        <f>'Исходные данные'!A566</f>
        <v>24.12.2014</v>
      </c>
      <c r="E564" s="1">
        <f>'Исходные данные'!B566</f>
        <v>1290.8499999999999</v>
      </c>
      <c r="F564" s="12">
        <f t="shared" si="56"/>
        <v>1.0759862964599187</v>
      </c>
      <c r="G564" s="12">
        <f t="shared" si="60"/>
        <v>0.20788693069902386</v>
      </c>
      <c r="H564" s="12">
        <f t="shared" si="61"/>
        <v>5.9888492133121688E-4</v>
      </c>
      <c r="I564" s="18">
        <f t="shared" si="57"/>
        <v>4.3860969789826545E-5</v>
      </c>
      <c r="J564" s="12">
        <f>F564/ИТОГ!E$3</f>
        <v>0.90945596657524863</v>
      </c>
      <c r="K564" s="12">
        <f t="shared" si="58"/>
        <v>-9.4908697176488394E-2</v>
      </c>
      <c r="L564" s="12">
        <f t="shared" si="62"/>
        <v>9.0076607997383925E-3</v>
      </c>
      <c r="M564" s="18">
        <f t="shared" si="59"/>
        <v>5.3945522294296136E-6</v>
      </c>
    </row>
    <row r="565" spans="1:13" x14ac:dyDescent="0.2">
      <c r="A565" s="4">
        <v>563</v>
      </c>
      <c r="B565" s="1" t="str">
        <f>'Исходные данные'!A815</f>
        <v>20.12.2013</v>
      </c>
      <c r="C565" s="1">
        <f>'Исходные данные'!B815</f>
        <v>1202.55</v>
      </c>
      <c r="D565" s="5" t="str">
        <f>'Исходные данные'!A567</f>
        <v>23.12.2014</v>
      </c>
      <c r="E565" s="1">
        <f>'Исходные данные'!B567</f>
        <v>1327.1</v>
      </c>
      <c r="F565" s="12">
        <f t="shared" si="56"/>
        <v>1.1035715770654027</v>
      </c>
      <c r="G565" s="12">
        <f t="shared" si="60"/>
        <v>0.20730670869662771</v>
      </c>
      <c r="H565" s="12">
        <f t="shared" si="61"/>
        <v>5.9721340592093475E-4</v>
      </c>
      <c r="I565" s="18">
        <f t="shared" si="57"/>
        <v>5.8856461086228619E-5</v>
      </c>
      <c r="J565" s="12">
        <f>F565/ИТОГ!E$3</f>
        <v>0.9327718750759888</v>
      </c>
      <c r="K565" s="12">
        <f t="shared" si="58"/>
        <v>-6.9594614916803299E-2</v>
      </c>
      <c r="L565" s="12">
        <f t="shared" si="62"/>
        <v>4.8434104254181515E-3</v>
      </c>
      <c r="M565" s="18">
        <f t="shared" si="59"/>
        <v>2.8925496364369376E-6</v>
      </c>
    </row>
    <row r="566" spans="1:13" x14ac:dyDescent="0.2">
      <c r="A566" s="4">
        <v>564</v>
      </c>
      <c r="B566" s="1" t="str">
        <f>'Исходные данные'!A816</f>
        <v>19.12.2013</v>
      </c>
      <c r="C566" s="1">
        <f>'Исходные данные'!B816</f>
        <v>1203.02</v>
      </c>
      <c r="D566" s="5" t="str">
        <f>'Исходные данные'!A568</f>
        <v>22.12.2014</v>
      </c>
      <c r="E566" s="1">
        <f>'Исходные данные'!B568</f>
        <v>1390</v>
      </c>
      <c r="F566" s="12">
        <f t="shared" si="56"/>
        <v>1.1554255124603083</v>
      </c>
      <c r="G566" s="12">
        <f t="shared" si="60"/>
        <v>0.20672810612057507</v>
      </c>
      <c r="H566" s="12">
        <f t="shared" si="61"/>
        <v>5.95546555787181E-4</v>
      </c>
      <c r="I566" s="18">
        <f t="shared" si="57"/>
        <v>8.6037827880640564E-5</v>
      </c>
      <c r="J566" s="12">
        <f>F566/ИТОГ!E$3</f>
        <v>0.97660038022559992</v>
      </c>
      <c r="K566" s="12">
        <f t="shared" si="58"/>
        <v>-2.3677738018589148E-2</v>
      </c>
      <c r="L566" s="12">
        <f t="shared" si="62"/>
        <v>5.6063527767694608E-4</v>
      </c>
      <c r="M566" s="18">
        <f t="shared" si="59"/>
        <v>3.3388440867329508E-7</v>
      </c>
    </row>
    <row r="567" spans="1:13" x14ac:dyDescent="0.2">
      <c r="A567" s="4">
        <v>565</v>
      </c>
      <c r="B567" s="1" t="str">
        <f>'Исходные данные'!A817</f>
        <v>18.12.2013</v>
      </c>
      <c r="C567" s="1">
        <f>'Исходные данные'!B817</f>
        <v>1189.33</v>
      </c>
      <c r="D567" s="5" t="str">
        <f>'Исходные данные'!A569</f>
        <v>19.12.2014</v>
      </c>
      <c r="E567" s="1">
        <f>'Исходные данные'!B569</f>
        <v>1404.28</v>
      </c>
      <c r="F567" s="12">
        <f t="shared" si="56"/>
        <v>1.1807320087780515</v>
      </c>
      <c r="G567" s="12">
        <f t="shared" si="60"/>
        <v>0.20615111845097259</v>
      </c>
      <c r="H567" s="12">
        <f t="shared" si="61"/>
        <v>5.9388435790895435E-4</v>
      </c>
      <c r="I567" s="18">
        <f t="shared" si="57"/>
        <v>9.8664735831543649E-5</v>
      </c>
      <c r="J567" s="12">
        <f>F567/ИТОГ!E$3</f>
        <v>0.99799019173621828</v>
      </c>
      <c r="K567" s="12">
        <f t="shared" si="58"/>
        <v>-2.0118306385883584E-3</v>
      </c>
      <c r="L567" s="12">
        <f t="shared" si="62"/>
        <v>4.0474625183631963E-6</v>
      </c>
      <c r="M567" s="18">
        <f t="shared" si="59"/>
        <v>2.4037246788786862E-9</v>
      </c>
    </row>
    <row r="568" spans="1:13" x14ac:dyDescent="0.2">
      <c r="A568" s="4">
        <v>566</v>
      </c>
      <c r="B568" s="1" t="str">
        <f>'Исходные данные'!A818</f>
        <v>17.12.2013</v>
      </c>
      <c r="C568" s="1">
        <f>'Исходные данные'!B818</f>
        <v>1188.24</v>
      </c>
      <c r="D568" s="5" t="str">
        <f>'Исходные данные'!A570</f>
        <v>18.12.2014</v>
      </c>
      <c r="E568" s="1">
        <f>'Исходные данные'!B570</f>
        <v>1476.99</v>
      </c>
      <c r="F568" s="12">
        <f t="shared" si="56"/>
        <v>1.2430064633407392</v>
      </c>
      <c r="G568" s="12">
        <f t="shared" si="60"/>
        <v>0.20557574118054184</v>
      </c>
      <c r="H568" s="12">
        <f t="shared" si="61"/>
        <v>5.9222679930159502E-4</v>
      </c>
      <c r="I568" s="18">
        <f t="shared" si="57"/>
        <v>1.2882887962070025E-4</v>
      </c>
      <c r="J568" s="12">
        <f>F568/ИТОГ!E$3</f>
        <v>1.050626432972368</v>
      </c>
      <c r="K568" s="12">
        <f t="shared" si="58"/>
        <v>4.9386589103542086E-2</v>
      </c>
      <c r="L568" s="12">
        <f t="shared" si="62"/>
        <v>2.439035183282093E-3</v>
      </c>
      <c r="M568" s="18">
        <f t="shared" si="59"/>
        <v>1.4444619999791332E-6</v>
      </c>
    </row>
    <row r="569" spans="1:13" x14ac:dyDescent="0.2">
      <c r="A569" s="4">
        <v>567</v>
      </c>
      <c r="B569" s="1" t="str">
        <f>'Исходные данные'!A819</f>
        <v>16.12.2013</v>
      </c>
      <c r="C569" s="1">
        <f>'Исходные данные'!B819</f>
        <v>1185.26</v>
      </c>
      <c r="D569" s="5" t="str">
        <f>'Исходные данные'!A571</f>
        <v>17.12.2014</v>
      </c>
      <c r="E569" s="1">
        <f>'Исходные данные'!B571</f>
        <v>1319.8</v>
      </c>
      <c r="F569" s="12">
        <f t="shared" si="56"/>
        <v>1.1135109596206738</v>
      </c>
      <c r="G569" s="12">
        <f t="shared" si="60"/>
        <v>0.20500196981458449</v>
      </c>
      <c r="H569" s="12">
        <f t="shared" si="61"/>
        <v>5.9057386701668398E-4</v>
      </c>
      <c r="I569" s="18">
        <f t="shared" si="57"/>
        <v>6.3497350659497836E-5</v>
      </c>
      <c r="J569" s="12">
        <f>F569/ИТОГ!E$3</f>
        <v>0.94117294003258334</v>
      </c>
      <c r="K569" s="12">
        <f t="shared" si="58"/>
        <v>-6.0628373038850873E-2</v>
      </c>
      <c r="L569" s="12">
        <f t="shared" si="62"/>
        <v>3.6757996173380704E-3</v>
      </c>
      <c r="M569" s="18">
        <f t="shared" si="59"/>
        <v>2.1708311943897913E-6</v>
      </c>
    </row>
    <row r="570" spans="1:13" x14ac:dyDescent="0.2">
      <c r="A570" s="4">
        <v>568</v>
      </c>
      <c r="B570" s="1" t="str">
        <f>'Исходные данные'!A820</f>
        <v>13.12.2013</v>
      </c>
      <c r="C570" s="1">
        <f>'Исходные данные'!B820</f>
        <v>1181.56</v>
      </c>
      <c r="D570" s="5" t="str">
        <f>'Исходные данные'!A572</f>
        <v>16.12.2014</v>
      </c>
      <c r="E570" s="1">
        <f>'Исходные данные'!B572</f>
        <v>1362.9</v>
      </c>
      <c r="F570" s="12">
        <f t="shared" si="56"/>
        <v>1.1534750668607605</v>
      </c>
      <c r="G570" s="12">
        <f t="shared" si="60"/>
        <v>0.20442979987094717</v>
      </c>
      <c r="H570" s="12">
        <f t="shared" si="61"/>
        <v>5.8892554814194233E-4</v>
      </c>
      <c r="I570" s="18">
        <f t="shared" si="57"/>
        <v>8.4086308725092441E-5</v>
      </c>
      <c r="J570" s="12">
        <f>F570/ИТОГ!E$3</f>
        <v>0.97495180496602152</v>
      </c>
      <c r="K570" s="12">
        <f t="shared" si="58"/>
        <v>-2.5367240010112826E-2</v>
      </c>
      <c r="L570" s="12">
        <f t="shared" si="62"/>
        <v>6.4349686573067337E-4</v>
      </c>
      <c r="M570" s="18">
        <f t="shared" si="59"/>
        <v>3.7897174437805869E-7</v>
      </c>
    </row>
    <row r="571" spans="1:13" x14ac:dyDescent="0.2">
      <c r="A571" s="4">
        <v>569</v>
      </c>
      <c r="B571" s="1" t="str">
        <f>'Исходные данные'!A821</f>
        <v>12.12.2013</v>
      </c>
      <c r="C571" s="1">
        <f>'Исходные данные'!B821</f>
        <v>1186.45</v>
      </c>
      <c r="D571" s="5" t="str">
        <f>'Исходные данные'!A573</f>
        <v>15.12.2014</v>
      </c>
      <c r="E571" s="1">
        <f>'Исходные данные'!B573</f>
        <v>1404.8</v>
      </c>
      <c r="F571" s="12">
        <f t="shared" si="56"/>
        <v>1.1840364111424837</v>
      </c>
      <c r="G571" s="12">
        <f t="shared" si="60"/>
        <v>0.20385922687998656</v>
      </c>
      <c r="H571" s="12">
        <f t="shared" si="61"/>
        <v>5.8728182980112998E-4</v>
      </c>
      <c r="I571" s="18">
        <f t="shared" si="57"/>
        <v>9.9209101741314502E-5</v>
      </c>
      <c r="J571" s="12">
        <f>F571/ИТОГ!E$3</f>
        <v>1.0007831719592803</v>
      </c>
      <c r="K571" s="12">
        <f t="shared" si="58"/>
        <v>7.8286544014913252E-4</v>
      </c>
      <c r="L571" s="12">
        <f t="shared" si="62"/>
        <v>6.128782973797573E-7</v>
      </c>
      <c r="M571" s="18">
        <f t="shared" si="59"/>
        <v>3.5993228793058496E-10</v>
      </c>
    </row>
    <row r="572" spans="1:13" x14ac:dyDescent="0.2">
      <c r="A572" s="4">
        <v>570</v>
      </c>
      <c r="B572" s="1" t="str">
        <f>'Исходные данные'!A822</f>
        <v>11.12.2013</v>
      </c>
      <c r="C572" s="1">
        <f>'Исходные данные'!B822</f>
        <v>1189.74</v>
      </c>
      <c r="D572" s="5" t="str">
        <f>'Исходные данные'!A574</f>
        <v>12.12.2014</v>
      </c>
      <c r="E572" s="1">
        <f>'Исходные данные'!B574</f>
        <v>1402.28</v>
      </c>
      <c r="F572" s="12">
        <f t="shared" si="56"/>
        <v>1.1786440734950494</v>
      </c>
      <c r="G572" s="12">
        <f t="shared" si="60"/>
        <v>0.20329024638453402</v>
      </c>
      <c r="H572" s="12">
        <f t="shared" si="61"/>
        <v>5.8564269915394452E-4</v>
      </c>
      <c r="I572" s="18">
        <f t="shared" si="57"/>
        <v>9.6258979238211513E-5</v>
      </c>
      <c r="J572" s="12">
        <f>F572/ИТОГ!E$3</f>
        <v>0.99622540606264909</v>
      </c>
      <c r="K572" s="12">
        <f t="shared" si="58"/>
        <v>-3.7817356941992532E-3</v>
      </c>
      <c r="L572" s="12">
        <f t="shared" si="62"/>
        <v>1.4301524860781374E-5</v>
      </c>
      <c r="M572" s="18">
        <f t="shared" si="59"/>
        <v>8.3755836214852451E-9</v>
      </c>
    </row>
    <row r="573" spans="1:13" x14ac:dyDescent="0.2">
      <c r="A573" s="4">
        <v>571</v>
      </c>
      <c r="B573" s="1" t="str">
        <f>'Исходные данные'!A823</f>
        <v>10.12.2013</v>
      </c>
      <c r="C573" s="1">
        <f>'Исходные данные'!B823</f>
        <v>1193.81</v>
      </c>
      <c r="D573" s="5" t="str">
        <f>'Исходные данные'!A575</f>
        <v>11.12.2014</v>
      </c>
      <c r="E573" s="1">
        <f>'Исходные данные'!B575</f>
        <v>1395.91</v>
      </c>
      <c r="F573" s="12">
        <f t="shared" si="56"/>
        <v>1.1692899205066134</v>
      </c>
      <c r="G573" s="12">
        <f t="shared" si="60"/>
        <v>0.2027228539398612</v>
      </c>
      <c r="H573" s="12">
        <f t="shared" si="61"/>
        <v>5.8400814339592156E-4</v>
      </c>
      <c r="I573" s="18">
        <f t="shared" si="57"/>
        <v>9.1336922466450415E-5</v>
      </c>
      <c r="J573" s="12">
        <f>F573/ИТОГ!E$3</f>
        <v>0.98831899473047868</v>
      </c>
      <c r="K573" s="12">
        <f t="shared" si="58"/>
        <v>-1.1749764184896686E-2</v>
      </c>
      <c r="L573" s="12">
        <f t="shared" si="62"/>
        <v>1.3805695840068296E-4</v>
      </c>
      <c r="M573" s="18">
        <f t="shared" si="59"/>
        <v>8.0626387958470836E-8</v>
      </c>
    </row>
    <row r="574" spans="1:13" x14ac:dyDescent="0.2">
      <c r="A574" s="4">
        <v>572</v>
      </c>
      <c r="B574" s="1" t="str">
        <f>'Исходные данные'!A824</f>
        <v>09.12.2013</v>
      </c>
      <c r="C574" s="1">
        <f>'Исходные данные'!B824</f>
        <v>1193.5899999999999</v>
      </c>
      <c r="D574" s="5" t="str">
        <f>'Исходные данные'!A576</f>
        <v>10.12.2014</v>
      </c>
      <c r="E574" s="1">
        <f>'Исходные данные'!B576</f>
        <v>1411.75</v>
      </c>
      <c r="F574" s="12">
        <f t="shared" si="56"/>
        <v>1.1827763302306489</v>
      </c>
      <c r="G574" s="12">
        <f t="shared" si="60"/>
        <v>0.20215704511364521</v>
      </c>
      <c r="H574" s="12">
        <f t="shared" si="61"/>
        <v>5.8237814975833468E-4</v>
      </c>
      <c r="I574" s="18">
        <f t="shared" si="57"/>
        <v>9.7760615263027455E-5</v>
      </c>
      <c r="J574" s="12">
        <f>F574/ИТОГ!E$3</f>
        <v>0.99971811368910879</v>
      </c>
      <c r="K574" s="12">
        <f t="shared" si="58"/>
        <v>-2.81926048305142E-4</v>
      </c>
      <c r="L574" s="12">
        <f t="shared" si="62"/>
        <v>7.9482296713002806E-8</v>
      </c>
      <c r="M574" s="18">
        <f t="shared" si="59"/>
        <v>4.6288752898261541E-11</v>
      </c>
    </row>
    <row r="575" spans="1:13" x14ac:dyDescent="0.2">
      <c r="A575" s="4">
        <v>573</v>
      </c>
      <c r="B575" s="1" t="str">
        <f>'Исходные данные'!A825</f>
        <v>06.12.2013</v>
      </c>
      <c r="C575" s="1">
        <f>'Исходные данные'!B825</f>
        <v>1185.3699999999999</v>
      </c>
      <c r="D575" s="5" t="str">
        <f>'Исходные данные'!A577</f>
        <v>09.12.2014</v>
      </c>
      <c r="E575" s="1">
        <f>'Исходные данные'!B577</f>
        <v>1409.8</v>
      </c>
      <c r="F575" s="12">
        <f t="shared" si="56"/>
        <v>1.1893332883403496</v>
      </c>
      <c r="G575" s="12">
        <f t="shared" si="60"/>
        <v>0.20159281548593397</v>
      </c>
      <c r="H575" s="12">
        <f t="shared" si="61"/>
        <v>5.8075270550809555E-4</v>
      </c>
      <c r="I575" s="18">
        <f t="shared" si="57"/>
        <v>1.0069838894918001E-4</v>
      </c>
      <c r="J575" s="12">
        <f>F575/ИТОГ!E$3</f>
        <v>1.0052602518139817</v>
      </c>
      <c r="K575" s="12">
        <f t="shared" si="58"/>
        <v>5.2464650162925234E-3</v>
      </c>
      <c r="L575" s="12">
        <f t="shared" si="62"/>
        <v>2.7525395167180389E-5</v>
      </c>
      <c r="M575" s="18">
        <f t="shared" si="59"/>
        <v>1.5985447713519469E-8</v>
      </c>
    </row>
    <row r="576" spans="1:13" x14ac:dyDescent="0.2">
      <c r="A576" s="4">
        <v>574</v>
      </c>
      <c r="B576" s="1" t="str">
        <f>'Исходные данные'!A826</f>
        <v>05.12.2013</v>
      </c>
      <c r="C576" s="1">
        <f>'Исходные данные'!B826</f>
        <v>1181.29</v>
      </c>
      <c r="D576" s="5" t="str">
        <f>'Исходные данные'!A578</f>
        <v>08.12.2014</v>
      </c>
      <c r="E576" s="1">
        <f>'Исходные данные'!B578</f>
        <v>1439.99</v>
      </c>
      <c r="F576" s="12">
        <f t="shared" si="56"/>
        <v>1.2189978752042259</v>
      </c>
      <c r="G576" s="12">
        <f t="shared" si="60"/>
        <v>0.20103016064911178</v>
      </c>
      <c r="H576" s="12">
        <f t="shared" si="61"/>
        <v>5.7913179794765476E-4</v>
      </c>
      <c r="I576" s="18">
        <f t="shared" si="57"/>
        <v>1.1468495303363876E-4</v>
      </c>
      <c r="J576" s="12">
        <f>F576/ИТОГ!E$3</f>
        <v>1.030333652477265</v>
      </c>
      <c r="K576" s="12">
        <f t="shared" si="58"/>
        <v>2.9882684230056841E-2</v>
      </c>
      <c r="L576" s="12">
        <f t="shared" si="62"/>
        <v>8.9297481679328269E-4</v>
      </c>
      <c r="M576" s="18">
        <f t="shared" si="59"/>
        <v>5.1715011117147142E-7</v>
      </c>
    </row>
    <row r="577" spans="1:13" x14ac:dyDescent="0.2">
      <c r="A577" s="4">
        <v>575</v>
      </c>
      <c r="B577" s="1" t="str">
        <f>'Исходные данные'!A827</f>
        <v>04.12.2013</v>
      </c>
      <c r="C577" s="1">
        <f>'Исходные данные'!B827</f>
        <v>1194</v>
      </c>
      <c r="D577" s="5" t="str">
        <f>'Исходные данные'!A579</f>
        <v>05.12.2014</v>
      </c>
      <c r="E577" s="1">
        <f>'Исходные данные'!B579</f>
        <v>1441.49</v>
      </c>
      <c r="F577" s="12">
        <f t="shared" si="56"/>
        <v>1.2072780569514239</v>
      </c>
      <c r="G577" s="12">
        <f t="shared" si="60"/>
        <v>0.20046907620786461</v>
      </c>
      <c r="H577" s="12">
        <f t="shared" si="61"/>
        <v>5.7751541441490172E-4</v>
      </c>
      <c r="I577" s="18">
        <f t="shared" si="57"/>
        <v>1.0878558868473319E-4</v>
      </c>
      <c r="J577" s="12">
        <f>F577/ИТОГ!E$3</f>
        <v>1.0204277097415109</v>
      </c>
      <c r="K577" s="12">
        <f t="shared" si="58"/>
        <v>2.0221862680734958E-2</v>
      </c>
      <c r="L577" s="12">
        <f t="shared" si="62"/>
        <v>4.0892373027849772E-4</v>
      </c>
      <c r="M577" s="18">
        <f t="shared" si="59"/>
        <v>2.3615975755587412E-7</v>
      </c>
    </row>
    <row r="578" spans="1:13" x14ac:dyDescent="0.2">
      <c r="A578" s="4">
        <v>576</v>
      </c>
      <c r="B578" s="1" t="str">
        <f>'Исходные данные'!A828</f>
        <v>03.12.2013</v>
      </c>
      <c r="C578" s="1">
        <f>'Исходные данные'!B828</f>
        <v>1208.47</v>
      </c>
      <c r="D578" s="5" t="str">
        <f>'Исходные данные'!A580</f>
        <v>04.12.2014</v>
      </c>
      <c r="E578" s="1">
        <f>'Исходные данные'!B580</f>
        <v>1496.58</v>
      </c>
      <c r="F578" s="12">
        <f t="shared" ref="F578:F641" si="63">E578/C578</f>
        <v>1.2384088972005924</v>
      </c>
      <c r="G578" s="12">
        <f t="shared" si="60"/>
        <v>0.19990955777914601</v>
      </c>
      <c r="H578" s="12">
        <f t="shared" si="61"/>
        <v>5.7590354228306655E-4</v>
      </c>
      <c r="I578" s="18">
        <f t="shared" ref="I578:I641" si="64">H578*LN(F578)</f>
        <v>1.2314396185386539E-4</v>
      </c>
      <c r="J578" s="12">
        <f>F578/ИТОГ!E$3</f>
        <v>1.0467404318479694</v>
      </c>
      <c r="K578" s="12">
        <f t="shared" ref="K578:K641" si="65">LN(J578)</f>
        <v>4.5680985056584252E-2</v>
      </c>
      <c r="L578" s="12">
        <f t="shared" si="62"/>
        <v>2.0867523957398652E-3</v>
      </c>
      <c r="M578" s="18">
        <f t="shared" ref="M578:M641" si="66">L578*H578</f>
        <v>1.201768096574264E-6</v>
      </c>
    </row>
    <row r="579" spans="1:13" x14ac:dyDescent="0.2">
      <c r="A579" s="4">
        <v>577</v>
      </c>
      <c r="B579" s="1" t="str">
        <f>'Исходные данные'!A829</f>
        <v>02.12.2013</v>
      </c>
      <c r="C579" s="1">
        <f>'Исходные данные'!B829</f>
        <v>1214.0899999999999</v>
      </c>
      <c r="D579" s="5" t="str">
        <f>'Исходные данные'!A581</f>
        <v>03.12.2014</v>
      </c>
      <c r="E579" s="1">
        <f>'Исходные данные'!B581</f>
        <v>1427.99</v>
      </c>
      <c r="F579" s="12">
        <f t="shared" si="63"/>
        <v>1.1761813374626264</v>
      </c>
      <c r="G579" s="12">
        <f t="shared" ref="G579:G642" si="67">1/POWER(2,A579/248)</f>
        <v>0.199351600992143</v>
      </c>
      <c r="H579" s="12">
        <f t="shared" ref="H579:H642" si="68">G579/SUM(G$2:G$1242)</f>
        <v>5.7429616896062183E-4</v>
      </c>
      <c r="I579" s="18">
        <f t="shared" si="64"/>
        <v>9.3192782964561687E-5</v>
      </c>
      <c r="J579" s="12">
        <f>F579/ИТОГ!E$3</f>
        <v>0.99414382752753594</v>
      </c>
      <c r="K579" s="12">
        <f t="shared" si="65"/>
        <v>-5.8733870912299358E-3</v>
      </c>
      <c r="L579" s="12">
        <f t="shared" ref="L579:L642" si="69">POWER(K579-AVERAGE(K$2:K$1242),2)</f>
        <v>3.4496675923427475E-5</v>
      </c>
      <c r="M579" s="18">
        <f t="shared" si="66"/>
        <v>1.981130882470052E-8</v>
      </c>
    </row>
    <row r="580" spans="1:13" x14ac:dyDescent="0.2">
      <c r="A580" s="4">
        <v>578</v>
      </c>
      <c r="B580" s="1" t="str">
        <f>'Исходные данные'!A830</f>
        <v>29.11.2013</v>
      </c>
      <c r="C580" s="1">
        <f>'Исходные данные'!B830</f>
        <v>1209.21</v>
      </c>
      <c r="D580" s="5" t="str">
        <f>'Исходные данные'!A582</f>
        <v>02.12.2014</v>
      </c>
      <c r="E580" s="1">
        <f>'Исходные данные'!B582</f>
        <v>1457.66</v>
      </c>
      <c r="F580" s="12">
        <f t="shared" si="63"/>
        <v>1.2054647249030359</v>
      </c>
      <c r="G580" s="12">
        <f t="shared" si="67"/>
        <v>0.19879520148824145</v>
      </c>
      <c r="H580" s="12">
        <f t="shared" si="68"/>
        <v>5.7269328189118291E-4</v>
      </c>
      <c r="I580" s="18">
        <f t="shared" si="64"/>
        <v>1.0701641969749317E-4</v>
      </c>
      <c r="J580" s="12">
        <f>F580/ИТОГ!E$3</f>
        <v>1.0188950269775998</v>
      </c>
      <c r="K580" s="12">
        <f t="shared" si="65"/>
        <v>1.8718733210452847E-2</v>
      </c>
      <c r="L580" s="12">
        <f t="shared" si="69"/>
        <v>3.5039097300410709E-4</v>
      </c>
      <c r="M580" s="18">
        <f t="shared" si="66"/>
        <v>2.0066655627476696E-7</v>
      </c>
    </row>
    <row r="581" spans="1:13" x14ac:dyDescent="0.2">
      <c r="A581" s="4">
        <v>579</v>
      </c>
      <c r="B581" s="1" t="str">
        <f>'Исходные данные'!A831</f>
        <v>28.11.2013</v>
      </c>
      <c r="C581" s="1">
        <f>'Исходные данные'!B831</f>
        <v>1209.0999999999999</v>
      </c>
      <c r="D581" s="5" t="str">
        <f>'Исходные данные'!A583</f>
        <v>01.12.2014</v>
      </c>
      <c r="E581" s="1">
        <f>'Исходные данные'!B583</f>
        <v>1447.76</v>
      </c>
      <c r="F581" s="12">
        <f t="shared" si="63"/>
        <v>1.1973864858158962</v>
      </c>
      <c r="G581" s="12">
        <f t="shared" si="67"/>
        <v>0.19824035492099257</v>
      </c>
      <c r="H581" s="12">
        <f t="shared" si="68"/>
        <v>5.7109486855341123E-4</v>
      </c>
      <c r="I581" s="18">
        <f t="shared" si="64"/>
        <v>1.0287774530116432E-4</v>
      </c>
      <c r="J581" s="12">
        <f>F581/ИТОГ!E$3</f>
        <v>1.0120670564343019</v>
      </c>
      <c r="K581" s="12">
        <f t="shared" si="65"/>
        <v>1.1994829968808258E-2</v>
      </c>
      <c r="L581" s="12">
        <f t="shared" si="69"/>
        <v>1.4387594598061859E-4</v>
      </c>
      <c r="M581" s="18">
        <f t="shared" si="66"/>
        <v>8.2166814457799071E-8</v>
      </c>
    </row>
    <row r="582" spans="1:13" x14ac:dyDescent="0.2">
      <c r="A582" s="4">
        <v>580</v>
      </c>
      <c r="B582" s="1" t="str">
        <f>'Исходные данные'!A832</f>
        <v>27.11.2013</v>
      </c>
      <c r="C582" s="1">
        <f>'Исходные данные'!B832</f>
        <v>1208.1099999999999</v>
      </c>
      <c r="D582" s="5" t="str">
        <f>'Исходные данные'!A584</f>
        <v>28.11.2014</v>
      </c>
      <c r="E582" s="1">
        <f>'Исходные данные'!B584</f>
        <v>1405.65</v>
      </c>
      <c r="F582" s="12">
        <f t="shared" si="63"/>
        <v>1.1635116007648312</v>
      </c>
      <c r="G582" s="12">
        <f t="shared" si="67"/>
        <v>0.19768705695607852</v>
      </c>
      <c r="H582" s="12">
        <f t="shared" si="68"/>
        <v>5.6950091646091521E-4</v>
      </c>
      <c r="I582" s="18">
        <f t="shared" si="64"/>
        <v>8.6246741797286846E-5</v>
      </c>
      <c r="J582" s="12">
        <f>F582/ИТОГ!E$3</f>
        <v>0.98343498516341155</v>
      </c>
      <c r="K582" s="12">
        <f t="shared" si="65"/>
        <v>-1.6703748916729301E-2</v>
      </c>
      <c r="L582" s="12">
        <f t="shared" si="69"/>
        <v>2.7901522787313819E-4</v>
      </c>
      <c r="M582" s="18">
        <f t="shared" si="66"/>
        <v>1.588994279803033E-7</v>
      </c>
    </row>
    <row r="583" spans="1:13" x14ac:dyDescent="0.2">
      <c r="A583" s="4">
        <v>581</v>
      </c>
      <c r="B583" s="1" t="str">
        <f>'Исходные данные'!A833</f>
        <v>26.11.2013</v>
      </c>
      <c r="C583" s="1">
        <f>'Исходные данные'!B833</f>
        <v>1200.93</v>
      </c>
      <c r="D583" s="5" t="str">
        <f>'Исходные данные'!A585</f>
        <v>27.11.2014</v>
      </c>
      <c r="E583" s="1">
        <f>'Исходные данные'!B585</f>
        <v>1379.6</v>
      </c>
      <c r="F583" s="12">
        <f t="shared" si="63"/>
        <v>1.1487763649838041</v>
      </c>
      <c r="G583" s="12">
        <f t="shared" si="67"/>
        <v>0.19713530327127896</v>
      </c>
      <c r="H583" s="12">
        <f t="shared" si="68"/>
        <v>5.6791141316215427E-4</v>
      </c>
      <c r="I583" s="18">
        <f t="shared" si="64"/>
        <v>7.8767805452954428E-5</v>
      </c>
      <c r="J583" s="12">
        <f>F583/ИТОГ!E$3</f>
        <v>0.97098032087629305</v>
      </c>
      <c r="K583" s="12">
        <f t="shared" si="65"/>
        <v>-2.9449077758913787E-2</v>
      </c>
      <c r="L583" s="12">
        <f t="shared" si="69"/>
        <v>8.6724818085055571E-4</v>
      </c>
      <c r="M583" s="18">
        <f t="shared" si="66"/>
        <v>4.9252013994914663E-7</v>
      </c>
    </row>
    <row r="584" spans="1:13" x14ac:dyDescent="0.2">
      <c r="A584" s="4">
        <v>582</v>
      </c>
      <c r="B584" s="1" t="str">
        <f>'Исходные данные'!A834</f>
        <v>25.11.2013</v>
      </c>
      <c r="C584" s="1">
        <f>'Исходные данные'!B834</f>
        <v>1199.6500000000001</v>
      </c>
      <c r="D584" s="5" t="str">
        <f>'Исходные данные'!A586</f>
        <v>26.11.2014</v>
      </c>
      <c r="E584" s="1">
        <f>'Исходные данные'!B586</f>
        <v>1362.14</v>
      </c>
      <c r="F584" s="12">
        <f t="shared" si="63"/>
        <v>1.135447838953028</v>
      </c>
      <c r="G584" s="12">
        <f t="shared" si="67"/>
        <v>0.1965850895564368</v>
      </c>
      <c r="H584" s="12">
        <f t="shared" si="68"/>
        <v>5.6632634624033959E-4</v>
      </c>
      <c r="I584" s="18">
        <f t="shared" si="64"/>
        <v>7.1938818830503024E-5</v>
      </c>
      <c r="J584" s="12">
        <f>F584/ИТОГ!E$3</f>
        <v>0.95971464996187328</v>
      </c>
      <c r="K584" s="12">
        <f t="shared" si="65"/>
        <v>-4.1119278327756352E-2</v>
      </c>
      <c r="L584" s="12">
        <f t="shared" si="69"/>
        <v>1.6907950501955007E-3</v>
      </c>
      <c r="M584" s="18">
        <f t="shared" si="66"/>
        <v>9.5754178301846955E-7</v>
      </c>
    </row>
    <row r="585" spans="1:13" x14ac:dyDescent="0.2">
      <c r="A585" s="4">
        <v>583</v>
      </c>
      <c r="B585" s="1" t="str">
        <f>'Исходные данные'!A835</f>
        <v>22.11.2013</v>
      </c>
      <c r="C585" s="1">
        <f>'Исходные данные'!B835</f>
        <v>1195.22</v>
      </c>
      <c r="D585" s="5" t="str">
        <f>'Исходные данные'!A587</f>
        <v>25.11.2014</v>
      </c>
      <c r="E585" s="1">
        <f>'Исходные данные'!B587</f>
        <v>1352.41</v>
      </c>
      <c r="F585" s="12">
        <f t="shared" si="63"/>
        <v>1.1315155368886063</v>
      </c>
      <c r="G585" s="12">
        <f t="shared" si="67"/>
        <v>0.19603641151342502</v>
      </c>
      <c r="H585" s="12">
        <f t="shared" si="68"/>
        <v>5.6474570331333895E-4</v>
      </c>
      <c r="I585" s="18">
        <f t="shared" si="64"/>
        <v>6.97788028653255E-5</v>
      </c>
      <c r="J585" s="12">
        <f>F585/ИТОГ!E$3</f>
        <v>0.95639095003499619</v>
      </c>
      <c r="K585" s="12">
        <f t="shared" si="65"/>
        <v>-4.458850597410903E-2</v>
      </c>
      <c r="L585" s="12">
        <f t="shared" si="69"/>
        <v>1.9881348650031645E-3</v>
      </c>
      <c r="M585" s="18">
        <f t="shared" si="66"/>
        <v>1.1227906226179823E-6</v>
      </c>
    </row>
    <row r="586" spans="1:13" x14ac:dyDescent="0.2">
      <c r="A586" s="4">
        <v>584</v>
      </c>
      <c r="B586" s="1" t="str">
        <f>'Исходные данные'!A836</f>
        <v>21.11.2013</v>
      </c>
      <c r="C586" s="1">
        <f>'Исходные данные'!B836</f>
        <v>1194.1400000000001</v>
      </c>
      <c r="D586" s="5" t="str">
        <f>'Исходные данные'!A588</f>
        <v>24.11.2014</v>
      </c>
      <c r="E586" s="1">
        <f>'Исходные данные'!B588</f>
        <v>1361.41</v>
      </c>
      <c r="F586" s="12">
        <f t="shared" si="63"/>
        <v>1.1400757030163966</v>
      </c>
      <c r="G586" s="12">
        <f t="shared" si="67"/>
        <v>0.19548926485611268</v>
      </c>
      <c r="H586" s="12">
        <f t="shared" si="68"/>
        <v>5.6316947203357876E-4</v>
      </c>
      <c r="I586" s="18">
        <f t="shared" si="64"/>
        <v>7.3828514038322025E-5</v>
      </c>
      <c r="J586" s="12">
        <f>F586/ИТОГ!E$3</f>
        <v>0.96362625980186578</v>
      </c>
      <c r="K586" s="12">
        <f t="shared" si="65"/>
        <v>-3.7051756846589609E-2</v>
      </c>
      <c r="L586" s="12">
        <f t="shared" si="69"/>
        <v>1.3728326854188066E-3</v>
      </c>
      <c r="M586" s="18">
        <f t="shared" si="66"/>
        <v>7.7313745863774941E-7</v>
      </c>
    </row>
    <row r="587" spans="1:13" x14ac:dyDescent="0.2">
      <c r="A587" s="4">
        <v>585</v>
      </c>
      <c r="B587" s="1" t="str">
        <f>'Исходные данные'!A837</f>
        <v>20.11.2013</v>
      </c>
      <c r="C587" s="1">
        <f>'Исходные данные'!B837</f>
        <v>1195.4000000000001</v>
      </c>
      <c r="D587" s="5" t="str">
        <f>'Исходные данные'!A589</f>
        <v>21.11.2014</v>
      </c>
      <c r="E587" s="1">
        <f>'Исходные данные'!B589</f>
        <v>1361.14</v>
      </c>
      <c r="F587" s="12">
        <f t="shared" si="63"/>
        <v>1.1386481512464448</v>
      </c>
      <c r="G587" s="12">
        <f t="shared" si="67"/>
        <v>0.1949436453103319</v>
      </c>
      <c r="H587" s="12">
        <f t="shared" si="68"/>
        <v>5.6159764008794884E-4</v>
      </c>
      <c r="I587" s="18">
        <f t="shared" si="64"/>
        <v>7.2918807193555915E-5</v>
      </c>
      <c r="J587" s="12">
        <f>F587/ИТОГ!E$3</f>
        <v>0.96241965012751474</v>
      </c>
      <c r="K587" s="12">
        <f t="shared" si="65"/>
        <v>-3.8304696691876881E-2</v>
      </c>
      <c r="L587" s="12">
        <f t="shared" si="69"/>
        <v>1.4672497886566906E-3</v>
      </c>
      <c r="M587" s="18">
        <f t="shared" si="66"/>
        <v>8.2400401872913913E-7</v>
      </c>
    </row>
    <row r="588" spans="1:13" x14ac:dyDescent="0.2">
      <c r="A588" s="4">
        <v>586</v>
      </c>
      <c r="B588" s="1" t="str">
        <f>'Исходные данные'!A838</f>
        <v>19.11.2013</v>
      </c>
      <c r="C588" s="1">
        <f>'Исходные данные'!B838</f>
        <v>1191.6500000000001</v>
      </c>
      <c r="D588" s="5" t="str">
        <f>'Исходные данные'!A590</f>
        <v>20.11.2014</v>
      </c>
      <c r="E588" s="1">
        <f>'Исходные данные'!B590</f>
        <v>1372.99</v>
      </c>
      <c r="F588" s="12">
        <f t="shared" si="63"/>
        <v>1.1521755549028656</v>
      </c>
      <c r="G588" s="12">
        <f t="shared" si="67"/>
        <v>0.1943995486138439</v>
      </c>
      <c r="H588" s="12">
        <f t="shared" si="68"/>
        <v>5.6003019519770434E-4</v>
      </c>
      <c r="I588" s="18">
        <f t="shared" si="64"/>
        <v>7.9329364768741727E-5</v>
      </c>
      <c r="J588" s="12">
        <f>F588/ИТОГ!E$3</f>
        <v>0.97385341839025208</v>
      </c>
      <c r="K588" s="12">
        <f t="shared" si="65"/>
        <v>-2.649448113089066E-2</v>
      </c>
      <c r="L588" s="12">
        <f t="shared" si="69"/>
        <v>7.0195753039512584E-4</v>
      </c>
      <c r="M588" s="18">
        <f t="shared" si="66"/>
        <v>3.9311741276768078E-7</v>
      </c>
    </row>
    <row r="589" spans="1:13" x14ac:dyDescent="0.2">
      <c r="A589" s="4">
        <v>587</v>
      </c>
      <c r="B589" s="1" t="str">
        <f>'Исходные данные'!A839</f>
        <v>18.11.2013</v>
      </c>
      <c r="C589" s="1">
        <f>'Исходные данные'!B839</f>
        <v>1186.19</v>
      </c>
      <c r="D589" s="5" t="str">
        <f>'Исходные данные'!A591</f>
        <v>19.11.2014</v>
      </c>
      <c r="E589" s="1">
        <f>'Исходные данные'!B591</f>
        <v>1377.38</v>
      </c>
      <c r="F589" s="12">
        <f t="shared" si="63"/>
        <v>1.1611799121557256</v>
      </c>
      <c r="G589" s="12">
        <f t="shared" si="67"/>
        <v>0.19385697051630613</v>
      </c>
      <c r="H589" s="12">
        <f t="shared" si="68"/>
        <v>5.584671251183716E-4</v>
      </c>
      <c r="I589" s="18">
        <f t="shared" si="64"/>
        <v>8.345545843907638E-5</v>
      </c>
      <c r="J589" s="12">
        <f>F589/ИТОГ!E$3</f>
        <v>0.98146417185033918</v>
      </c>
      <c r="K589" s="12">
        <f t="shared" si="65"/>
        <v>-1.8709769395628947E-2</v>
      </c>
      <c r="L589" s="12">
        <f t="shared" si="69"/>
        <v>3.5005547083761683E-4</v>
      </c>
      <c r="M589" s="18">
        <f t="shared" si="66"/>
        <v>1.9549447243064183E-7</v>
      </c>
    </row>
    <row r="590" spans="1:13" x14ac:dyDescent="0.2">
      <c r="A590" s="4">
        <v>588</v>
      </c>
      <c r="B590" s="1" t="str">
        <f>'Исходные данные'!A840</f>
        <v>15.11.2013</v>
      </c>
      <c r="C590" s="1">
        <f>'Исходные данные'!B840</f>
        <v>1181.8699999999999</v>
      </c>
      <c r="D590" s="5" t="str">
        <f>'Исходные данные'!A592</f>
        <v>18.11.2014</v>
      </c>
      <c r="E590" s="1">
        <f>'Исходные данные'!B592</f>
        <v>1389.68</v>
      </c>
      <c r="F590" s="12">
        <f t="shared" si="63"/>
        <v>1.1758315212332999</v>
      </c>
      <c r="G590" s="12">
        <f t="shared" si="67"/>
        <v>0.19331590677923899</v>
      </c>
      <c r="H590" s="12">
        <f t="shared" si="68"/>
        <v>5.5690841763965208E-4</v>
      </c>
      <c r="I590" s="18">
        <f t="shared" si="64"/>
        <v>9.0205561144870216E-5</v>
      </c>
      <c r="J590" s="12">
        <f>F590/ИТОГ!E$3</f>
        <v>0.99384815233351853</v>
      </c>
      <c r="K590" s="12">
        <f t="shared" si="65"/>
        <v>-6.1708482472032748E-3</v>
      </c>
      <c r="L590" s="12">
        <f t="shared" si="69"/>
        <v>3.8079368090012808E-5</v>
      </c>
      <c r="M590" s="18">
        <f t="shared" si="66"/>
        <v>2.1206720627726895E-8</v>
      </c>
    </row>
    <row r="591" spans="1:13" x14ac:dyDescent="0.2">
      <c r="A591" s="4">
        <v>589</v>
      </c>
      <c r="B591" s="1" t="str">
        <f>'Исходные данные'!A841</f>
        <v>14.11.2013</v>
      </c>
      <c r="C591" s="1">
        <f>'Исходные данные'!B841</f>
        <v>1182.46</v>
      </c>
      <c r="D591" s="5" t="str">
        <f>'Исходные данные'!A593</f>
        <v>17.11.2014</v>
      </c>
      <c r="E591" s="1">
        <f>'Исходные данные'!B593</f>
        <v>1392.82</v>
      </c>
      <c r="F591" s="12">
        <f t="shared" si="63"/>
        <v>1.1779003095242122</v>
      </c>
      <c r="G591" s="12">
        <f t="shared" si="67"/>
        <v>0.19277635317599259</v>
      </c>
      <c r="H591" s="12">
        <f t="shared" si="68"/>
        <v>5.5535406058532613E-4</v>
      </c>
      <c r="I591" s="18">
        <f t="shared" si="64"/>
        <v>9.0930038954004693E-5</v>
      </c>
      <c r="J591" s="12">
        <f>F591/ИТОГ!E$3</f>
        <v>0.99559675439373185</v>
      </c>
      <c r="K591" s="12">
        <f t="shared" si="65"/>
        <v>-4.412968444062121E-3</v>
      </c>
      <c r="L591" s="12">
        <f t="shared" si="69"/>
        <v>1.9474290488288829E-5</v>
      </c>
      <c r="M591" s="18">
        <f t="shared" si="66"/>
        <v>1.0815126299689395E-8</v>
      </c>
    </row>
    <row r="592" spans="1:13" x14ac:dyDescent="0.2">
      <c r="A592" s="4">
        <v>590</v>
      </c>
      <c r="B592" s="1" t="str">
        <f>'Исходные данные'!A842</f>
        <v>13.11.2013</v>
      </c>
      <c r="C592" s="1">
        <f>'Исходные данные'!B842</f>
        <v>1179.93</v>
      </c>
      <c r="D592" s="5" t="str">
        <f>'Исходные данные'!A594</f>
        <v>14.11.2014</v>
      </c>
      <c r="E592" s="1">
        <f>'Исходные данные'!B594</f>
        <v>1379.46</v>
      </c>
      <c r="F592" s="12">
        <f t="shared" si="63"/>
        <v>1.1691032518878237</v>
      </c>
      <c r="G592" s="12">
        <f t="shared" si="67"/>
        <v>0.19223830549171395</v>
      </c>
      <c r="H592" s="12">
        <f t="shared" si="68"/>
        <v>5.5380404181315914E-4</v>
      </c>
      <c r="I592" s="18">
        <f t="shared" si="64"/>
        <v>8.6524684051036301E-5</v>
      </c>
      <c r="J592" s="12">
        <f>F592/ИТОГ!E$3</f>
        <v>0.98816121680181057</v>
      </c>
      <c r="K592" s="12">
        <f t="shared" si="65"/>
        <v>-1.1909419645227289E-2</v>
      </c>
      <c r="L592" s="12">
        <f t="shared" si="69"/>
        <v>1.4183427628612779E-4</v>
      </c>
      <c r="M592" s="18">
        <f t="shared" si="66"/>
        <v>7.8548395474901886E-8</v>
      </c>
    </row>
    <row r="593" spans="1:13" x14ac:dyDescent="0.2">
      <c r="A593" s="4">
        <v>591</v>
      </c>
      <c r="B593" s="1" t="str">
        <f>'Исходные данные'!A843</f>
        <v>12.11.2013</v>
      </c>
      <c r="C593" s="1">
        <f>'Исходные данные'!B843</f>
        <v>1167.3800000000001</v>
      </c>
      <c r="D593" s="5" t="str">
        <f>'Исходные данные'!A595</f>
        <v>13.11.2014</v>
      </c>
      <c r="E593" s="1">
        <f>'Исходные данные'!B595</f>
        <v>1388.27</v>
      </c>
      <c r="F593" s="12">
        <f t="shared" si="63"/>
        <v>1.189218592060854</v>
      </c>
      <c r="G593" s="12">
        <f t="shared" si="67"/>
        <v>0.19170175952331373</v>
      </c>
      <c r="H593" s="12">
        <f t="shared" si="68"/>
        <v>5.5225834921480553E-4</v>
      </c>
      <c r="I593" s="18">
        <f t="shared" si="64"/>
        <v>9.5704409253753611E-5</v>
      </c>
      <c r="J593" s="12">
        <f>F593/ИТОГ!E$3</f>
        <v>1.0051633070702852</v>
      </c>
      <c r="K593" s="12">
        <f t="shared" si="65"/>
        <v>5.1500229075207536E-3</v>
      </c>
      <c r="L593" s="12">
        <f t="shared" si="69"/>
        <v>2.6522735947987614E-5</v>
      </c>
      <c r="M593" s="18">
        <f t="shared" si="66"/>
        <v>1.464740237129582E-8</v>
      </c>
    </row>
    <row r="594" spans="1:13" x14ac:dyDescent="0.2">
      <c r="A594" s="4">
        <v>592</v>
      </c>
      <c r="B594" s="1" t="str">
        <f>'Исходные данные'!A844</f>
        <v>11.11.2013</v>
      </c>
      <c r="C594" s="1">
        <f>'Исходные данные'!B844</f>
        <v>1164.23</v>
      </c>
      <c r="D594" s="5" t="str">
        <f>'Исходные данные'!A596</f>
        <v>12.11.2014</v>
      </c>
      <c r="E594" s="1">
        <f>'Исходные данные'!B596</f>
        <v>1380</v>
      </c>
      <c r="F594" s="12">
        <f t="shared" si="63"/>
        <v>1.1853327950662669</v>
      </c>
      <c r="G594" s="12">
        <f t="shared" si="67"/>
        <v>0.19116671107943381</v>
      </c>
      <c r="H594" s="12">
        <f t="shared" si="68"/>
        <v>5.5071697071571487E-4</v>
      </c>
      <c r="I594" s="18">
        <f t="shared" si="64"/>
        <v>9.3634868106722431E-5</v>
      </c>
      <c r="J594" s="12">
        <f>F594/ИТОГ!E$3</f>
        <v>1.0018789146265761</v>
      </c>
      <c r="K594" s="12">
        <f t="shared" si="65"/>
        <v>1.8771516744347204E-3</v>
      </c>
      <c r="L594" s="12">
        <f t="shared" si="69"/>
        <v>3.5236984088327447E-6</v>
      </c>
      <c r="M594" s="18">
        <f t="shared" si="66"/>
        <v>1.9405605134281539E-9</v>
      </c>
    </row>
    <row r="595" spans="1:13" x14ac:dyDescent="0.2">
      <c r="A595" s="4">
        <v>593</v>
      </c>
      <c r="B595" s="1" t="str">
        <f>'Исходные данные'!A845</f>
        <v>08.11.2013</v>
      </c>
      <c r="C595" s="1">
        <f>'Исходные данные'!B845</f>
        <v>1165.78</v>
      </c>
      <c r="D595" s="5" t="str">
        <f>'Исходные данные'!A597</f>
        <v>11.11.2014</v>
      </c>
      <c r="E595" s="1">
        <f>'Исходные данные'!B597</f>
        <v>1382.47</v>
      </c>
      <c r="F595" s="12">
        <f t="shared" si="63"/>
        <v>1.1858755511331469</v>
      </c>
      <c r="G595" s="12">
        <f t="shared" si="67"/>
        <v>0.19063315598041417</v>
      </c>
      <c r="H595" s="12">
        <f t="shared" si="68"/>
        <v>5.4917989427503728E-4</v>
      </c>
      <c r="I595" s="18">
        <f t="shared" si="64"/>
        <v>9.3624937171201371E-5</v>
      </c>
      <c r="J595" s="12">
        <f>F595/ИТОГ!E$3</f>
        <v>1.0023376683719007</v>
      </c>
      <c r="K595" s="12">
        <f t="shared" si="65"/>
        <v>2.3349402759541252E-3</v>
      </c>
      <c r="L595" s="12">
        <f t="shared" si="69"/>
        <v>5.4519460922723153E-6</v>
      </c>
      <c r="M595" s="18">
        <f t="shared" si="66"/>
        <v>2.9940991785473127E-9</v>
      </c>
    </row>
    <row r="596" spans="1:13" x14ac:dyDescent="0.2">
      <c r="A596" s="4">
        <v>594</v>
      </c>
      <c r="B596" s="1" t="str">
        <f>'Исходные данные'!A846</f>
        <v>07.11.2013</v>
      </c>
      <c r="C596" s="1">
        <f>'Исходные данные'!B846</f>
        <v>1164.3900000000001</v>
      </c>
      <c r="D596" s="5" t="str">
        <f>'Исходные данные'!A598</f>
        <v>10.11.2014</v>
      </c>
      <c r="E596" s="1">
        <f>'Исходные данные'!B598</f>
        <v>1400.26</v>
      </c>
      <c r="F596" s="12">
        <f t="shared" si="63"/>
        <v>1.202569585791702</v>
      </c>
      <c r="G596" s="12">
        <f t="shared" si="67"/>
        <v>0.19010109005826059</v>
      </c>
      <c r="H596" s="12">
        <f t="shared" si="68"/>
        <v>5.4764710788552968E-4</v>
      </c>
      <c r="I596" s="18">
        <f t="shared" si="64"/>
        <v>1.0101930804405464E-4</v>
      </c>
      <c r="J596" s="12">
        <f>F596/ИТОГ!E$3</f>
        <v>1.0164479683602823</v>
      </c>
      <c r="K596" s="12">
        <f t="shared" si="65"/>
        <v>1.6314165722824705E-2</v>
      </c>
      <c r="L596" s="12">
        <f t="shared" si="69"/>
        <v>2.6615200323178568E-4</v>
      </c>
      <c r="M596" s="18">
        <f t="shared" si="66"/>
        <v>1.4575737482782757E-7</v>
      </c>
    </row>
    <row r="597" spans="1:13" x14ac:dyDescent="0.2">
      <c r="A597" s="4">
        <v>595</v>
      </c>
      <c r="B597" s="1" t="str">
        <f>'Исходные данные'!A847</f>
        <v>06.11.2013</v>
      </c>
      <c r="C597" s="1">
        <f>'Исходные данные'!B847</f>
        <v>1167.31</v>
      </c>
      <c r="D597" s="5" t="str">
        <f>'Исходные данные'!A599</f>
        <v>07.11.2014</v>
      </c>
      <c r="E597" s="1">
        <f>'Исходные данные'!B599</f>
        <v>1366.91</v>
      </c>
      <c r="F597" s="12">
        <f t="shared" si="63"/>
        <v>1.1709914247286497</v>
      </c>
      <c r="G597" s="12">
        <f t="shared" si="67"/>
        <v>0.18957050915661167</v>
      </c>
      <c r="H597" s="12">
        <f t="shared" si="68"/>
        <v>5.4611859957346125E-4</v>
      </c>
      <c r="I597" s="18">
        <f t="shared" si="64"/>
        <v>8.6205236842576196E-5</v>
      </c>
      <c r="J597" s="12">
        <f>F597/ИТОГ!E$3</f>
        <v>0.98975715725352853</v>
      </c>
      <c r="K597" s="12">
        <f t="shared" si="65"/>
        <v>-1.0295661646919774E-2</v>
      </c>
      <c r="L597" s="12">
        <f t="shared" si="69"/>
        <v>1.0600064874785661E-4</v>
      </c>
      <c r="M597" s="18">
        <f t="shared" si="66"/>
        <v>5.788892584805782E-8</v>
      </c>
    </row>
    <row r="598" spans="1:13" x14ac:dyDescent="0.2">
      <c r="A598" s="4">
        <v>596</v>
      </c>
      <c r="B598" s="1" t="str">
        <f>'Исходные данные'!A848</f>
        <v>05.11.2013</v>
      </c>
      <c r="C598" s="1">
        <f>'Исходные данные'!B848</f>
        <v>1164.3800000000001</v>
      </c>
      <c r="D598" s="5" t="str">
        <f>'Исходные данные'!A600</f>
        <v>06.11.2014</v>
      </c>
      <c r="E598" s="1">
        <f>'Исходные данные'!B600</f>
        <v>1363.75</v>
      </c>
      <c r="F598" s="12">
        <f t="shared" si="63"/>
        <v>1.171224170803346</v>
      </c>
      <c r="G598" s="12">
        <f t="shared" si="67"/>
        <v>0.18904140913070697</v>
      </c>
      <c r="H598" s="12">
        <f t="shared" si="68"/>
        <v>5.4459435739852128E-4</v>
      </c>
      <c r="I598" s="18">
        <f t="shared" si="64"/>
        <v>8.6072866789014749E-5</v>
      </c>
      <c r="J598" s="12">
        <f>F598/ИТОГ!E$3</f>
        <v>0.9899538812332167</v>
      </c>
      <c r="K598" s="12">
        <f t="shared" si="65"/>
        <v>-1.0096921551510641E-2</v>
      </c>
      <c r="L598" s="12">
        <f t="shared" si="69"/>
        <v>1.0194782481736184E-4</v>
      </c>
      <c r="M598" s="18">
        <f t="shared" si="66"/>
        <v>5.5520210144588191E-8</v>
      </c>
    </row>
    <row r="599" spans="1:13" x14ac:dyDescent="0.2">
      <c r="A599" s="4">
        <v>597</v>
      </c>
      <c r="B599" s="1" t="str">
        <f>'Исходные данные'!A849</f>
        <v>01.11.2013</v>
      </c>
      <c r="C599" s="1">
        <f>'Исходные данные'!B849</f>
        <v>1164.02</v>
      </c>
      <c r="D599" s="5" t="str">
        <f>'Исходные данные'!A601</f>
        <v>05.11.2014</v>
      </c>
      <c r="E599" s="1">
        <f>'Исходные данные'!B601</f>
        <v>1316.55</v>
      </c>
      <c r="F599" s="12">
        <f t="shared" si="63"/>
        <v>1.1310372674009037</v>
      </c>
      <c r="G599" s="12">
        <f t="shared" si="67"/>
        <v>0.1885137858473539</v>
      </c>
      <c r="H599" s="12">
        <f t="shared" si="68"/>
        <v>5.4307436945372396E-4</v>
      </c>
      <c r="I599" s="18">
        <f t="shared" si="64"/>
        <v>6.6871542549159588E-5</v>
      </c>
      <c r="J599" s="12">
        <f>F599/ИТОГ!E$3</f>
        <v>0.95598670228513816</v>
      </c>
      <c r="K599" s="12">
        <f t="shared" si="65"/>
        <v>-4.5011275771056479E-2</v>
      </c>
      <c r="L599" s="12">
        <f t="shared" si="69"/>
        <v>2.026014946538104E-3</v>
      </c>
      <c r="M599" s="18">
        <f t="shared" si="66"/>
        <v>1.1002767895950011E-6</v>
      </c>
    </row>
    <row r="600" spans="1:13" x14ac:dyDescent="0.2">
      <c r="A600" s="4">
        <v>598</v>
      </c>
      <c r="B600" s="1" t="str">
        <f>'Исходные данные'!A850</f>
        <v>31.10.2013</v>
      </c>
      <c r="C600" s="1">
        <f>'Исходные данные'!B850</f>
        <v>1160.24</v>
      </c>
      <c r="D600" s="5" t="str">
        <f>'Исходные данные'!A602</f>
        <v>31.10.2014</v>
      </c>
      <c r="E600" s="1">
        <f>'Исходные данные'!B602</f>
        <v>1339.68</v>
      </c>
      <c r="F600" s="12">
        <f t="shared" si="63"/>
        <v>1.1546576570364753</v>
      </c>
      <c r="G600" s="12">
        <f t="shared" si="67"/>
        <v>0.18798763518489592</v>
      </c>
      <c r="H600" s="12">
        <f t="shared" si="68"/>
        <v>5.4155862386531697E-4</v>
      </c>
      <c r="I600" s="18">
        <f t="shared" si="64"/>
        <v>7.7878241759453862E-5</v>
      </c>
      <c r="J600" s="12">
        <f>F600/ИТОГ!E$3</f>
        <v>0.97595136573631713</v>
      </c>
      <c r="K600" s="12">
        <f t="shared" si="65"/>
        <v>-2.4342523998809297E-2</v>
      </c>
      <c r="L600" s="12">
        <f t="shared" si="69"/>
        <v>5.9255847463261075E-4</v>
      </c>
      <c r="M600" s="18">
        <f t="shared" si="66"/>
        <v>3.2090515208176803E-7</v>
      </c>
    </row>
    <row r="601" spans="1:13" x14ac:dyDescent="0.2">
      <c r="A601" s="4">
        <v>599</v>
      </c>
      <c r="B601" s="1" t="str">
        <f>'Исходные данные'!A851</f>
        <v>30.10.2013</v>
      </c>
      <c r="C601" s="1">
        <f>'Исходные данные'!B851</f>
        <v>1161.79</v>
      </c>
      <c r="D601" s="5" t="str">
        <f>'Исходные данные'!A603</f>
        <v>30.10.2014</v>
      </c>
      <c r="E601" s="1">
        <f>'Исходные данные'!B603</f>
        <v>1312.15</v>
      </c>
      <c r="F601" s="12">
        <f t="shared" si="63"/>
        <v>1.1294209796951258</v>
      </c>
      <c r="G601" s="12">
        <f t="shared" si="67"/>
        <v>0.18746295303318039</v>
      </c>
      <c r="H601" s="12">
        <f t="shared" si="68"/>
        <v>5.400471087926885E-4</v>
      </c>
      <c r="I601" s="18">
        <f t="shared" si="64"/>
        <v>6.5726484166663332E-5</v>
      </c>
      <c r="J601" s="12">
        <f>F601/ИТОГ!E$3</f>
        <v>0.95462056732360734</v>
      </c>
      <c r="K601" s="12">
        <f t="shared" si="65"/>
        <v>-4.6441329153642776E-2</v>
      </c>
      <c r="L601" s="12">
        <f t="shared" si="69"/>
        <v>2.1567970535569989E-3</v>
      </c>
      <c r="M601" s="18">
        <f t="shared" si="66"/>
        <v>1.1647720130260465E-6</v>
      </c>
    </row>
    <row r="602" spans="1:13" x14ac:dyDescent="0.2">
      <c r="A602" s="4">
        <v>600</v>
      </c>
      <c r="B602" s="1" t="str">
        <f>'Исходные данные'!A852</f>
        <v>29.10.2013</v>
      </c>
      <c r="C602" s="1">
        <f>'Исходные данные'!B852</f>
        <v>1156.3</v>
      </c>
      <c r="D602" s="5" t="str">
        <f>'Исходные данные'!A604</f>
        <v>29.10.2014</v>
      </c>
      <c r="E602" s="1">
        <f>'Исходные данные'!B604</f>
        <v>1302.76</v>
      </c>
      <c r="F602" s="12">
        <f t="shared" si="63"/>
        <v>1.1266626308051544</v>
      </c>
      <c r="G602" s="12">
        <f t="shared" si="67"/>
        <v>0.18693973529352606</v>
      </c>
      <c r="H602" s="12">
        <f t="shared" si="68"/>
        <v>5.3853981242827373E-4</v>
      </c>
      <c r="I602" s="18">
        <f t="shared" si="64"/>
        <v>6.4226171160923384E-5</v>
      </c>
      <c r="J602" s="12">
        <f>F602/ИТОГ!E$3</f>
        <v>0.95228912791389164</v>
      </c>
      <c r="K602" s="12">
        <f t="shared" si="65"/>
        <v>-4.8886584508137237E-2</v>
      </c>
      <c r="L602" s="12">
        <f t="shared" si="69"/>
        <v>2.3898981448712527E-3</v>
      </c>
      <c r="M602" s="18">
        <f t="shared" si="66"/>
        <v>1.2870552986616439E-6</v>
      </c>
    </row>
    <row r="603" spans="1:13" x14ac:dyDescent="0.2">
      <c r="A603" s="4">
        <v>601</v>
      </c>
      <c r="B603" s="1" t="str">
        <f>'Исходные данные'!A853</f>
        <v>28.10.2013</v>
      </c>
      <c r="C603" s="1">
        <f>'Исходные данные'!B853</f>
        <v>1155.51</v>
      </c>
      <c r="D603" s="5" t="str">
        <f>'Исходные данные'!A605</f>
        <v>28.10.2014</v>
      </c>
      <c r="E603" s="1">
        <f>'Исходные данные'!B605</f>
        <v>1275.6500000000001</v>
      </c>
      <c r="F603" s="12">
        <f t="shared" si="63"/>
        <v>1.1039714065650665</v>
      </c>
      <c r="G603" s="12">
        <f t="shared" si="67"/>
        <v>0.18641797787869149</v>
      </c>
      <c r="H603" s="12">
        <f t="shared" si="68"/>
        <v>5.3703672299746405E-4</v>
      </c>
      <c r="I603" s="18">
        <f t="shared" si="64"/>
        <v>5.3120476018581926E-5</v>
      </c>
      <c r="J603" s="12">
        <f>F603/ИТОГ!E$3</f>
        <v>0.9331098229897109</v>
      </c>
      <c r="K603" s="12">
        <f t="shared" si="65"/>
        <v>-6.9232375533922988E-2</v>
      </c>
      <c r="L603" s="12">
        <f t="shared" si="69"/>
        <v>4.7931218220701498E-3</v>
      </c>
      <c r="M603" s="18">
        <f t="shared" si="66"/>
        <v>2.5740824362521874E-6</v>
      </c>
    </row>
    <row r="604" spans="1:13" x14ac:dyDescent="0.2">
      <c r="A604" s="4">
        <v>602</v>
      </c>
      <c r="B604" s="1" t="str">
        <f>'Исходные данные'!A854</f>
        <v>25.10.2013</v>
      </c>
      <c r="C604" s="1">
        <f>'Исходные данные'!B854</f>
        <v>1149.01</v>
      </c>
      <c r="D604" s="5" t="str">
        <f>'Исходные данные'!A606</f>
        <v>27.10.2014</v>
      </c>
      <c r="E604" s="1">
        <f>'Исходные данные'!B606</f>
        <v>1258.06</v>
      </c>
      <c r="F604" s="12">
        <f t="shared" si="63"/>
        <v>1.0949077901845936</v>
      </c>
      <c r="G604" s="12">
        <f t="shared" si="67"/>
        <v>0.18589767671284271</v>
      </c>
      <c r="H604" s="12">
        <f t="shared" si="68"/>
        <v>5.3553782875851341E-4</v>
      </c>
      <c r="I604" s="18">
        <f t="shared" si="64"/>
        <v>4.8557295181484151E-5</v>
      </c>
      <c r="J604" s="12">
        <f>F604/ИТОГ!E$3</f>
        <v>0.92544898193337932</v>
      </c>
      <c r="K604" s="12">
        <f t="shared" si="65"/>
        <v>-7.7476273357406561E-2</v>
      </c>
      <c r="L604" s="12">
        <f t="shared" si="69"/>
        <v>6.0025729333515986E-3</v>
      </c>
      <c r="M604" s="18">
        <f t="shared" si="66"/>
        <v>3.2146048756917359E-6</v>
      </c>
    </row>
    <row r="605" spans="1:13" x14ac:dyDescent="0.2">
      <c r="A605" s="4">
        <v>603</v>
      </c>
      <c r="B605" s="1" t="str">
        <f>'Исходные данные'!A855</f>
        <v>24.10.2013</v>
      </c>
      <c r="C605" s="1">
        <f>'Исходные данные'!B855</f>
        <v>1155.02</v>
      </c>
      <c r="D605" s="5" t="str">
        <f>'Исходные данные'!A607</f>
        <v>24.10.2014</v>
      </c>
      <c r="E605" s="1">
        <f>'Исходные данные'!B607</f>
        <v>1244.1500000000001</v>
      </c>
      <c r="F605" s="12">
        <f t="shared" si="63"/>
        <v>1.0771674949351526</v>
      </c>
      <c r="G605" s="12">
        <f t="shared" si="67"/>
        <v>0.18537882773152176</v>
      </c>
      <c r="H605" s="12">
        <f t="shared" si="68"/>
        <v>5.340431180024483E-4</v>
      </c>
      <c r="I605" s="18">
        <f t="shared" si="64"/>
        <v>3.9698044968612904E-5</v>
      </c>
      <c r="J605" s="12">
        <f>F605/ИТОГ!E$3</f>
        <v>0.91045435103845729</v>
      </c>
      <c r="K605" s="12">
        <f t="shared" si="65"/>
        <v>-9.3811517218002669E-2</v>
      </c>
      <c r="L605" s="12">
        <f t="shared" si="69"/>
        <v>8.8006007627436274E-3</v>
      </c>
      <c r="M605" s="18">
        <f t="shared" si="66"/>
        <v>4.6999002716303318E-6</v>
      </c>
    </row>
    <row r="606" spans="1:13" x14ac:dyDescent="0.2">
      <c r="A606" s="4">
        <v>604</v>
      </c>
      <c r="B606" s="1" t="str">
        <f>'Исходные данные'!A856</f>
        <v>23.10.2013</v>
      </c>
      <c r="C606" s="1">
        <f>'Исходные данные'!B856</f>
        <v>1162.05</v>
      </c>
      <c r="D606" s="5" t="str">
        <f>'Исходные данные'!A608</f>
        <v>23.10.2014</v>
      </c>
      <c r="E606" s="1">
        <f>'Исходные данные'!B608</f>
        <v>1221.6199999999999</v>
      </c>
      <c r="F606" s="12">
        <f t="shared" si="63"/>
        <v>1.0512628544382772</v>
      </c>
      <c r="G606" s="12">
        <f t="shared" si="67"/>
        <v>0.18486142688161469</v>
      </c>
      <c r="H606" s="12">
        <f t="shared" si="68"/>
        <v>5.3255257905297532E-4</v>
      </c>
      <c r="I606" s="18">
        <f t="shared" si="64"/>
        <v>2.6623453738068459E-5</v>
      </c>
      <c r="J606" s="12">
        <f>F606/ИТОГ!E$3</f>
        <v>0.88855897008483209</v>
      </c>
      <c r="K606" s="12">
        <f t="shared" si="65"/>
        <v>-0.11815426320736898</v>
      </c>
      <c r="L606" s="12">
        <f t="shared" si="69"/>
        <v>1.3960429914076247E-2</v>
      </c>
      <c r="M606" s="18">
        <f t="shared" si="66"/>
        <v>7.4346629554296123E-6</v>
      </c>
    </row>
    <row r="607" spans="1:13" x14ac:dyDescent="0.2">
      <c r="A607" s="4">
        <v>605</v>
      </c>
      <c r="B607" s="1" t="str">
        <f>'Исходные данные'!A857</f>
        <v>22.10.2013</v>
      </c>
      <c r="C607" s="1">
        <f>'Исходные данные'!B857</f>
        <v>1164.22</v>
      </c>
      <c r="D607" s="5" t="str">
        <f>'Исходные данные'!A609</f>
        <v>22.10.2014</v>
      </c>
      <c r="E607" s="1">
        <f>'Исходные данные'!B609</f>
        <v>1234.8399999999999</v>
      </c>
      <c r="F607" s="12">
        <f t="shared" si="63"/>
        <v>1.0606586384016765</v>
      </c>
      <c r="G607" s="12">
        <f t="shared" si="67"/>
        <v>0.18434547012132008</v>
      </c>
      <c r="H607" s="12">
        <f t="shared" si="68"/>
        <v>5.3106620026639002E-4</v>
      </c>
      <c r="I607" s="18">
        <f t="shared" si="64"/>
        <v>3.127452684712292E-5</v>
      </c>
      <c r="J607" s="12">
        <f>F607/ИТОГ!E$3</f>
        <v>0.89650056916864895</v>
      </c>
      <c r="K607" s="12">
        <f t="shared" si="65"/>
        <v>-0.1092563510585688</v>
      </c>
      <c r="L607" s="12">
        <f t="shared" si="69"/>
        <v>1.1936950246633247E-2</v>
      </c>
      <c r="M607" s="18">
        <f t="shared" si="66"/>
        <v>6.3393108102484657E-6</v>
      </c>
    </row>
    <row r="608" spans="1:13" x14ac:dyDescent="0.2">
      <c r="A608" s="4">
        <v>606</v>
      </c>
      <c r="B608" s="1" t="str">
        <f>'Исходные данные'!A858</f>
        <v>21.10.2013</v>
      </c>
      <c r="C608" s="1">
        <f>'Исходные данные'!B858</f>
        <v>1158.92</v>
      </c>
      <c r="D608" s="5" t="str">
        <f>'Исходные данные'!A610</f>
        <v>21.10.2014</v>
      </c>
      <c r="E608" s="1">
        <f>'Исходные данные'!B610</f>
        <v>1222.79</v>
      </c>
      <c r="F608" s="12">
        <f t="shared" si="63"/>
        <v>1.0551116556794256</v>
      </c>
      <c r="G608" s="12">
        <f t="shared" si="67"/>
        <v>0.18383095342011721</v>
      </c>
      <c r="H608" s="12">
        <f t="shared" si="68"/>
        <v>5.2958397003148615E-4</v>
      </c>
      <c r="I608" s="18">
        <f t="shared" si="64"/>
        <v>2.8410377338747265E-5</v>
      </c>
      <c r="J608" s="12">
        <f>F608/ИТОГ!E$3</f>
        <v>0.89181209260548222</v>
      </c>
      <c r="K608" s="12">
        <f t="shared" si="65"/>
        <v>-0.11449982710778245</v>
      </c>
      <c r="L608" s="12">
        <f t="shared" si="69"/>
        <v>1.3110210407712092E-2</v>
      </c>
      <c r="M608" s="18">
        <f t="shared" si="66"/>
        <v>6.9429572756642784E-6</v>
      </c>
    </row>
    <row r="609" spans="1:13" x14ac:dyDescent="0.2">
      <c r="A609" s="4">
        <v>607</v>
      </c>
      <c r="B609" s="1" t="str">
        <f>'Исходные данные'!A859</f>
        <v>18.10.2013</v>
      </c>
      <c r="C609" s="1">
        <f>'Исходные данные'!B859</f>
        <v>1157.32</v>
      </c>
      <c r="D609" s="5" t="str">
        <f>'Исходные данные'!A611</f>
        <v>20.10.2014</v>
      </c>
      <c r="E609" s="1">
        <f>'Исходные данные'!B611</f>
        <v>1225.3699999999999</v>
      </c>
      <c r="F609" s="12">
        <f t="shared" si="63"/>
        <v>1.0587996405488542</v>
      </c>
      <c r="G609" s="12">
        <f t="shared" si="67"/>
        <v>0.18331787275873473</v>
      </c>
      <c r="H609" s="12">
        <f t="shared" si="68"/>
        <v>5.2810587676946439E-4</v>
      </c>
      <c r="I609" s="18">
        <f t="shared" si="64"/>
        <v>3.0173779152886589E-5</v>
      </c>
      <c r="J609" s="12">
        <f>F609/ИТОГ!E$3</f>
        <v>0.89492928829391827</v>
      </c>
      <c r="K609" s="12">
        <f t="shared" si="65"/>
        <v>-0.1110105713213668</v>
      </c>
      <c r="L609" s="12">
        <f t="shared" si="69"/>
        <v>1.2323346945096283E-2</v>
      </c>
      <c r="M609" s="18">
        <f t="shared" si="66"/>
        <v>6.5080319431743733E-6</v>
      </c>
    </row>
    <row r="610" spans="1:13" x14ac:dyDescent="0.2">
      <c r="A610" s="4">
        <v>608</v>
      </c>
      <c r="B610" s="1" t="str">
        <f>'Исходные данные'!A860</f>
        <v>17.10.2013</v>
      </c>
      <c r="C610" s="1">
        <f>'Исходные данные'!B860</f>
        <v>1155.79</v>
      </c>
      <c r="D610" s="5" t="str">
        <f>'Исходные данные'!A612</f>
        <v>17.10.2014</v>
      </c>
      <c r="E610" s="1">
        <f>'Исходные данные'!B612</f>
        <v>1209.05</v>
      </c>
      <c r="F610" s="12">
        <f t="shared" si="63"/>
        <v>1.0460810354822243</v>
      </c>
      <c r="G610" s="12">
        <f t="shared" si="67"/>
        <v>0.18280622412911948</v>
      </c>
      <c r="H610" s="12">
        <f t="shared" si="68"/>
        <v>5.2663190893384318E-4</v>
      </c>
      <c r="I610" s="18">
        <f t="shared" si="64"/>
        <v>2.3725206930866194E-5</v>
      </c>
      <c r="J610" s="12">
        <f>F610/ИТОГ!E$3</f>
        <v>0.88417914091526006</v>
      </c>
      <c r="K610" s="12">
        <f t="shared" si="65"/>
        <v>-0.12309558878065949</v>
      </c>
      <c r="L610" s="12">
        <f t="shared" si="69"/>
        <v>1.5152523977257241E-2</v>
      </c>
      <c r="M610" s="18">
        <f t="shared" si="66"/>
        <v>7.979802627308811E-6</v>
      </c>
    </row>
    <row r="611" spans="1:13" x14ac:dyDescent="0.2">
      <c r="A611" s="4">
        <v>609</v>
      </c>
      <c r="B611" s="1" t="str">
        <f>'Исходные данные'!A861</f>
        <v>16.10.2013</v>
      </c>
      <c r="C611" s="1">
        <f>'Исходные данные'!B861</f>
        <v>1158.98</v>
      </c>
      <c r="D611" s="5" t="str">
        <f>'Исходные данные'!A613</f>
        <v>16.10.2014</v>
      </c>
      <c r="E611" s="1">
        <f>'Исходные данные'!B613</f>
        <v>1223.53</v>
      </c>
      <c r="F611" s="12">
        <f t="shared" si="63"/>
        <v>1.0556955253757614</v>
      </c>
      <c r="G611" s="12">
        <f t="shared" si="67"/>
        <v>0.1822960035344047</v>
      </c>
      <c r="H611" s="12">
        <f t="shared" si="68"/>
        <v>5.2516205501036727E-4</v>
      </c>
      <c r="I611" s="18">
        <f t="shared" si="64"/>
        <v>2.8463686471748473E-5</v>
      </c>
      <c r="J611" s="12">
        <f>F611/ИТОГ!E$3</f>
        <v>0.89230559682647659</v>
      </c>
      <c r="K611" s="12">
        <f t="shared" si="65"/>
        <v>-0.1139466077360963</v>
      </c>
      <c r="L611" s="12">
        <f t="shared" si="69"/>
        <v>1.298382941456382E-2</v>
      </c>
      <c r="M611" s="18">
        <f t="shared" si="66"/>
        <v>6.8186145372563892E-6</v>
      </c>
    </row>
    <row r="612" spans="1:13" x14ac:dyDescent="0.2">
      <c r="A612" s="4">
        <v>610</v>
      </c>
      <c r="B612" s="1" t="str">
        <f>'Исходные данные'!A862</f>
        <v>15.10.2013</v>
      </c>
      <c r="C612" s="1">
        <f>'Исходные данные'!B862</f>
        <v>1153.72</v>
      </c>
      <c r="D612" s="5" t="str">
        <f>'Исходные данные'!A614</f>
        <v>15.10.2014</v>
      </c>
      <c r="E612" s="1">
        <f>'Исходные данные'!B614</f>
        <v>1228.6300000000001</v>
      </c>
      <c r="F612" s="12">
        <f t="shared" si="63"/>
        <v>1.0649290989148148</v>
      </c>
      <c r="G612" s="12">
        <f t="shared" si="67"/>
        <v>0.18178720698887926</v>
      </c>
      <c r="H612" s="12">
        <f t="shared" si="68"/>
        <v>5.2369630351691845E-4</v>
      </c>
      <c r="I612" s="18">
        <f t="shared" si="64"/>
        <v>3.2944803927797435E-5</v>
      </c>
      <c r="J612" s="12">
        <f>F612/ИТОГ!E$3</f>
        <v>0.90011009078288851</v>
      </c>
      <c r="K612" s="12">
        <f t="shared" si="65"/>
        <v>-0.10523820004658735</v>
      </c>
      <c r="L612" s="12">
        <f t="shared" si="69"/>
        <v>1.1075078749045555E-2</v>
      </c>
      <c r="M612" s="18">
        <f t="shared" si="66"/>
        <v>5.7999778020339348E-6</v>
      </c>
    </row>
    <row r="613" spans="1:13" x14ac:dyDescent="0.2">
      <c r="A613" s="4">
        <v>611</v>
      </c>
      <c r="B613" s="1" t="str">
        <f>'Исходные данные'!A863</f>
        <v>14.10.2013</v>
      </c>
      <c r="C613" s="1">
        <f>'Исходные данные'!B863</f>
        <v>1147.58</v>
      </c>
      <c r="D613" s="5" t="str">
        <f>'Исходные данные'!A615</f>
        <v>14.10.2014</v>
      </c>
      <c r="E613" s="1">
        <f>'Исходные данные'!B615</f>
        <v>1221.75</v>
      </c>
      <c r="F613" s="12">
        <f t="shared" si="63"/>
        <v>1.0646316596664285</v>
      </c>
      <c r="G613" s="12">
        <f t="shared" si="67"/>
        <v>0.18127983051795613</v>
      </c>
      <c r="H613" s="12">
        <f t="shared" si="68"/>
        <v>5.2223464300342492E-4</v>
      </c>
      <c r="I613" s="18">
        <f t="shared" si="64"/>
        <v>3.2706970720648457E-5</v>
      </c>
      <c r="J613" s="12">
        <f>F613/ИТОГ!E$3</f>
        <v>0.8998586861878406</v>
      </c>
      <c r="K613" s="12">
        <f t="shared" si="65"/>
        <v>-0.10551754333287015</v>
      </c>
      <c r="L613" s="12">
        <f t="shared" si="69"/>
        <v>1.1133951951004148E-2</v>
      </c>
      <c r="M613" s="18">
        <f t="shared" si="66"/>
        <v>5.814535422349938E-6</v>
      </c>
    </row>
    <row r="614" spans="1:13" x14ac:dyDescent="0.2">
      <c r="A614" s="4">
        <v>612</v>
      </c>
      <c r="B614" s="1" t="str">
        <f>'Исходные данные'!A864</f>
        <v>11.10.2013</v>
      </c>
      <c r="C614" s="1">
        <f>'Исходные данные'!B864</f>
        <v>1159.43</v>
      </c>
      <c r="D614" s="5" t="str">
        <f>'Исходные данные'!A616</f>
        <v>13.10.2014</v>
      </c>
      <c r="E614" s="1">
        <f>'Исходные данные'!B616</f>
        <v>1221.1300000000001</v>
      </c>
      <c r="F614" s="12">
        <f t="shared" si="63"/>
        <v>1.0532158043176389</v>
      </c>
      <c r="G614" s="12">
        <f t="shared" si="67"/>
        <v>0.18077387015814186</v>
      </c>
      <c r="H614" s="12">
        <f t="shared" si="68"/>
        <v>5.2077706205177403E-4</v>
      </c>
      <c r="I614" s="18">
        <f t="shared" si="64"/>
        <v>2.7001329586828662E-5</v>
      </c>
      <c r="J614" s="12">
        <f>F614/ИТОГ!E$3</f>
        <v>0.89020966203699881</v>
      </c>
      <c r="K614" s="12">
        <f t="shared" si="65"/>
        <v>-0.1162982686769902</v>
      </c>
      <c r="L614" s="12">
        <f t="shared" si="69"/>
        <v>1.3525287297265418E-2</v>
      </c>
      <c r="M614" s="18">
        <f t="shared" si="66"/>
        <v>7.0436593820760638E-6</v>
      </c>
    </row>
    <row r="615" spans="1:13" x14ac:dyDescent="0.2">
      <c r="A615" s="4">
        <v>613</v>
      </c>
      <c r="B615" s="1" t="str">
        <f>'Исходные данные'!A865</f>
        <v>10.10.2013</v>
      </c>
      <c r="C615" s="1">
        <f>'Исходные данные'!B865</f>
        <v>1160.57</v>
      </c>
      <c r="D615" s="5" t="str">
        <f>'Исходные данные'!A617</f>
        <v>10.10.2014</v>
      </c>
      <c r="E615" s="1">
        <f>'Исходные данные'!B617</f>
        <v>1222.76</v>
      </c>
      <c r="F615" s="12">
        <f t="shared" si="63"/>
        <v>1.0535857380425135</v>
      </c>
      <c r="G615" s="12">
        <f t="shared" si="67"/>
        <v>0.18026932195700493</v>
      </c>
      <c r="H615" s="12">
        <f t="shared" si="68"/>
        <v>5.1932354927571999E-4</v>
      </c>
      <c r="I615" s="18">
        <f t="shared" si="64"/>
        <v>2.7108343895649511E-5</v>
      </c>
      <c r="J615" s="12">
        <f>F615/ИТОГ!E$3</f>
        <v>0.89052234114307238</v>
      </c>
      <c r="K615" s="12">
        <f t="shared" si="65"/>
        <v>-0.11594708825373877</v>
      </c>
      <c r="L615" s="12">
        <f t="shared" si="69"/>
        <v>1.3443727274520307E-2</v>
      </c>
      <c r="M615" s="18">
        <f t="shared" si="66"/>
        <v>6.9816441636986874E-6</v>
      </c>
    </row>
    <row r="616" spans="1:13" x14ac:dyDescent="0.2">
      <c r="A616" s="4">
        <v>614</v>
      </c>
      <c r="B616" s="1" t="str">
        <f>'Исходные данные'!A866</f>
        <v>09.10.2013</v>
      </c>
      <c r="C616" s="1">
        <f>'Исходные данные'!B866</f>
        <v>1155.6500000000001</v>
      </c>
      <c r="D616" s="5" t="str">
        <f>'Исходные данные'!A618</f>
        <v>09.10.2014</v>
      </c>
      <c r="E616" s="1">
        <f>'Исходные данные'!B618</f>
        <v>1238.95</v>
      </c>
      <c r="F616" s="12">
        <f t="shared" si="63"/>
        <v>1.0720806472547917</v>
      </c>
      <c r="G616" s="12">
        <f t="shared" si="67"/>
        <v>0.17976618197314553</v>
      </c>
      <c r="H616" s="12">
        <f t="shared" si="68"/>
        <v>5.1787409332079758E-4</v>
      </c>
      <c r="I616" s="18">
        <f t="shared" si="64"/>
        <v>3.6044705194582819E-5</v>
      </c>
      <c r="J616" s="12">
        <f>F616/ИТОГ!E$3</f>
        <v>0.90615479444634783</v>
      </c>
      <c r="K616" s="12">
        <f t="shared" si="65"/>
        <v>-9.8545132735882904E-2</v>
      </c>
      <c r="L616" s="12">
        <f t="shared" si="69"/>
        <v>9.7111431859327971E-3</v>
      </c>
      <c r="M616" s="18">
        <f t="shared" si="66"/>
        <v>5.029149472523389E-6</v>
      </c>
    </row>
    <row r="617" spans="1:13" x14ac:dyDescent="0.2">
      <c r="A617" s="4">
        <v>615</v>
      </c>
      <c r="B617" s="1" t="str">
        <f>'Исходные данные'!A867</f>
        <v>08.10.2013</v>
      </c>
      <c r="C617" s="1">
        <f>'Исходные данные'!B867</f>
        <v>1155.26</v>
      </c>
      <c r="D617" s="5" t="str">
        <f>'Исходные данные'!A619</f>
        <v>08.10.2014</v>
      </c>
      <c r="E617" s="1">
        <f>'Исходные данные'!B619</f>
        <v>1236.24</v>
      </c>
      <c r="F617" s="12">
        <f t="shared" si="63"/>
        <v>1.0700967747520038</v>
      </c>
      <c r="G617" s="12">
        <f t="shared" si="67"/>
        <v>0.1792644462761642</v>
      </c>
      <c r="H617" s="12">
        <f t="shared" si="68"/>
        <v>5.1642868286423183E-4</v>
      </c>
      <c r="I617" s="18">
        <f t="shared" si="64"/>
        <v>3.4987572321112061E-5</v>
      </c>
      <c r="J617" s="12">
        <f>F617/ИТОГ!E$3</f>
        <v>0.9044779657631935</v>
      </c>
      <c r="K617" s="12">
        <f t="shared" si="65"/>
        <v>-0.10039733512544435</v>
      </c>
      <c r="L617" s="12">
        <f t="shared" si="69"/>
        <v>1.0079624900290799E-2</v>
      </c>
      <c r="M617" s="18">
        <f t="shared" si="66"/>
        <v>5.2054074110226912E-6</v>
      </c>
    </row>
    <row r="618" spans="1:13" x14ac:dyDescent="0.2">
      <c r="A618" s="4">
        <v>616</v>
      </c>
      <c r="B618" s="1" t="str">
        <f>'Исходные данные'!A868</f>
        <v>07.10.2013</v>
      </c>
      <c r="C618" s="1">
        <f>'Исходные данные'!B868</f>
        <v>1149.79</v>
      </c>
      <c r="D618" s="5" t="str">
        <f>'Исходные данные'!A620</f>
        <v>07.10.2014</v>
      </c>
      <c r="E618" s="1">
        <f>'Исходные данные'!B620</f>
        <v>1255.47</v>
      </c>
      <c r="F618" s="12">
        <f t="shared" si="63"/>
        <v>1.0919124361839989</v>
      </c>
      <c r="G618" s="12">
        <f t="shared" si="67"/>
        <v>0.17876411094663169</v>
      </c>
      <c r="H618" s="12">
        <f t="shared" si="68"/>
        <v>5.1498730661485076E-4</v>
      </c>
      <c r="I618" s="18">
        <f t="shared" si="64"/>
        <v>4.5283187905312532E-5</v>
      </c>
      <c r="J618" s="12">
        <f>F618/ИТОГ!E$3</f>
        <v>0.92291721867876486</v>
      </c>
      <c r="K618" s="12">
        <f t="shared" si="65"/>
        <v>-8.0215735740033725E-2</v>
      </c>
      <c r="L618" s="12">
        <f t="shared" si="69"/>
        <v>6.4345642603149374E-3</v>
      </c>
      <c r="M618" s="18">
        <f t="shared" si="66"/>
        <v>3.3137189176597688E-6</v>
      </c>
    </row>
    <row r="619" spans="1:13" x14ac:dyDescent="0.2">
      <c r="A619" s="4">
        <v>617</v>
      </c>
      <c r="B619" s="1" t="str">
        <f>'Исходные данные'!A869</f>
        <v>04.10.2013</v>
      </c>
      <c r="C619" s="1">
        <f>'Исходные данные'!B869</f>
        <v>1140.28</v>
      </c>
      <c r="D619" s="5" t="str">
        <f>'Исходные данные'!A621</f>
        <v>06.10.2014</v>
      </c>
      <c r="E619" s="1">
        <f>'Исходные данные'!B621</f>
        <v>1239.45</v>
      </c>
      <c r="F619" s="12">
        <f t="shared" si="63"/>
        <v>1.0869698670501982</v>
      </c>
      <c r="G619" s="12">
        <f t="shared" si="67"/>
        <v>0.17826517207605791</v>
      </c>
      <c r="H619" s="12">
        <f t="shared" si="68"/>
        <v>5.1354995331299612E-4</v>
      </c>
      <c r="I619" s="18">
        <f t="shared" si="64"/>
        <v>4.2826926544271536E-5</v>
      </c>
      <c r="J619" s="12">
        <f>F619/ИТОГ!E$3</f>
        <v>0.91873961065184595</v>
      </c>
      <c r="K619" s="12">
        <f t="shared" si="65"/>
        <v>-8.4752536653073279E-2</v>
      </c>
      <c r="L619" s="12">
        <f t="shared" si="69"/>
        <v>7.1829924691305435E-3</v>
      </c>
      <c r="M619" s="18">
        <f t="shared" si="66"/>
        <v>3.6888254471695932E-6</v>
      </c>
    </row>
    <row r="620" spans="1:13" x14ac:dyDescent="0.2">
      <c r="A620" s="4">
        <v>618</v>
      </c>
      <c r="B620" s="1" t="str">
        <f>'Исходные данные'!A870</f>
        <v>03.10.2013</v>
      </c>
      <c r="C620" s="1">
        <f>'Исходные данные'!B870</f>
        <v>1139.9100000000001</v>
      </c>
      <c r="D620" s="5" t="str">
        <f>'Исходные данные'!A622</f>
        <v>03.10.2014</v>
      </c>
      <c r="E620" s="1">
        <f>'Исходные данные'!B622</f>
        <v>1228.52</v>
      </c>
      <c r="F620" s="12">
        <f t="shared" si="63"/>
        <v>1.0777342070865243</v>
      </c>
      <c r="G620" s="12">
        <f t="shared" si="67"/>
        <v>0.17776762576686148</v>
      </c>
      <c r="H620" s="12">
        <f t="shared" si="68"/>
        <v>5.1211661173043591E-4</v>
      </c>
      <c r="I620" s="18">
        <f t="shared" si="64"/>
        <v>3.8337500698856727E-5</v>
      </c>
      <c r="J620" s="12">
        <f>F620/ИТОГ!E$3</f>
        <v>0.91093335318661794</v>
      </c>
      <c r="K620" s="12">
        <f t="shared" si="65"/>
        <v>-9.328554226155325E-2</v>
      </c>
      <c r="L620" s="12">
        <f t="shared" si="69"/>
        <v>8.7021923950320532E-3</v>
      </c>
      <c r="M620" s="18">
        <f t="shared" si="66"/>
        <v>4.4565372839701825E-6</v>
      </c>
    </row>
    <row r="621" spans="1:13" x14ac:dyDescent="0.2">
      <c r="A621" s="4">
        <v>619</v>
      </c>
      <c r="B621" s="1" t="str">
        <f>'Исходные данные'!A871</f>
        <v>02.10.2013</v>
      </c>
      <c r="C621" s="1">
        <f>'Исходные данные'!B871</f>
        <v>1140.4000000000001</v>
      </c>
      <c r="D621" s="5" t="str">
        <f>'Исходные данные'!A623</f>
        <v>02.10.2014</v>
      </c>
      <c r="E621" s="1">
        <f>'Исходные данные'!B623</f>
        <v>1238.74</v>
      </c>
      <c r="F621" s="12">
        <f t="shared" si="63"/>
        <v>1.0862329007365836</v>
      </c>
      <c r="G621" s="12">
        <f t="shared" si="67"/>
        <v>0.17727146813233946</v>
      </c>
      <c r="H621" s="12">
        <f t="shared" si="68"/>
        <v>5.1068727067027657E-4</v>
      </c>
      <c r="I621" s="18">
        <f t="shared" si="64"/>
        <v>4.2241832563083976E-5</v>
      </c>
      <c r="J621" s="12">
        <f>F621/ИТОГ!E$3</f>
        <v>0.91811670456718031</v>
      </c>
      <c r="K621" s="12">
        <f t="shared" si="65"/>
        <v>-8.5430767283724715E-2</v>
      </c>
      <c r="L621" s="12">
        <f t="shared" si="69"/>
        <v>7.2984159986859438E-3</v>
      </c>
      <c r="M621" s="18">
        <f t="shared" si="66"/>
        <v>3.7272081465852055E-6</v>
      </c>
    </row>
    <row r="622" spans="1:13" x14ac:dyDescent="0.2">
      <c r="A622" s="4">
        <v>620</v>
      </c>
      <c r="B622" s="1" t="str">
        <f>'Исходные данные'!A872</f>
        <v>01.10.2013</v>
      </c>
      <c r="C622" s="1">
        <f>'Исходные данные'!B872</f>
        <v>1137.93</v>
      </c>
      <c r="D622" s="5" t="str">
        <f>'Исходные данные'!A624</f>
        <v>01.10.2014</v>
      </c>
      <c r="E622" s="1">
        <f>'Исходные данные'!B624</f>
        <v>1253.03</v>
      </c>
      <c r="F622" s="12">
        <f t="shared" si="63"/>
        <v>1.1011485768017364</v>
      </c>
      <c r="G622" s="12">
        <f t="shared" si="67"/>
        <v>0.17677669529663687</v>
      </c>
      <c r="H622" s="12">
        <f t="shared" si="68"/>
        <v>5.0926191896687601E-4</v>
      </c>
      <c r="I622" s="18">
        <f t="shared" si="64"/>
        <v>4.9069318936902368E-5</v>
      </c>
      <c r="J622" s="12">
        <f>F622/ИТОГ!E$3</f>
        <v>0.93072388240725812</v>
      </c>
      <c r="K622" s="12">
        <f t="shared" si="65"/>
        <v>-7.1792627426398123E-2</v>
      </c>
      <c r="L622" s="12">
        <f t="shared" si="69"/>
        <v>5.1541813527856235E-3</v>
      </c>
      <c r="M622" s="18">
        <f t="shared" si="66"/>
        <v>2.6248282864228958E-6</v>
      </c>
    </row>
    <row r="623" spans="1:13" x14ac:dyDescent="0.2">
      <c r="A623" s="4">
        <v>621</v>
      </c>
      <c r="B623" s="1" t="str">
        <f>'Исходные данные'!A873</f>
        <v>30.09.2013</v>
      </c>
      <c r="C623" s="1">
        <f>'Исходные данные'!B873</f>
        <v>1134.05</v>
      </c>
      <c r="D623" s="5" t="str">
        <f>'Исходные данные'!A625</f>
        <v>30.09.2014</v>
      </c>
      <c r="E623" s="1">
        <f>'Исходные данные'!B625</f>
        <v>1252.3399999999999</v>
      </c>
      <c r="F623" s="12">
        <f t="shared" si="63"/>
        <v>1.1043075702129534</v>
      </c>
      <c r="G623" s="12">
        <f t="shared" si="67"/>
        <v>0.17628330339471648</v>
      </c>
      <c r="H623" s="12">
        <f t="shared" si="68"/>
        <v>5.0784054548575592E-4</v>
      </c>
      <c r="I623" s="18">
        <f t="shared" si="64"/>
        <v>5.0387179834318007E-5</v>
      </c>
      <c r="J623" s="12">
        <f>F623/ИТОГ!E$3</f>
        <v>0.93339395861143981</v>
      </c>
      <c r="K623" s="12">
        <f t="shared" si="65"/>
        <v>-6.8927917941364589E-2</v>
      </c>
      <c r="L623" s="12">
        <f t="shared" si="69"/>
        <v>4.7510578717315016E-3</v>
      </c>
      <c r="M623" s="18">
        <f t="shared" si="66"/>
        <v>2.4127798212145204E-6</v>
      </c>
    </row>
    <row r="624" spans="1:13" x14ac:dyDescent="0.2">
      <c r="A624" s="4">
        <v>622</v>
      </c>
      <c r="B624" s="1" t="str">
        <f>'Исходные данные'!A874</f>
        <v>27.09.2013</v>
      </c>
      <c r="C624" s="1">
        <f>'Исходные данные'!B874</f>
        <v>1134.02</v>
      </c>
      <c r="D624" s="5" t="str">
        <f>'Исходные данные'!A626</f>
        <v>29.09.2014</v>
      </c>
      <c r="E624" s="1">
        <f>'Исходные данные'!B626</f>
        <v>1250.81</v>
      </c>
      <c r="F624" s="12">
        <f t="shared" si="63"/>
        <v>1.102987601629601</v>
      </c>
      <c r="G624" s="12">
        <f t="shared" si="67"/>
        <v>0.17579128857232829</v>
      </c>
      <c r="H624" s="12">
        <f t="shared" si="68"/>
        <v>5.0642313912351391E-4</v>
      </c>
      <c r="I624" s="18">
        <f t="shared" si="64"/>
        <v>4.9640861961547303E-5</v>
      </c>
      <c r="J624" s="12">
        <f>F624/ИТОГ!E$3</f>
        <v>0.93227828148081893</v>
      </c>
      <c r="K624" s="12">
        <f t="shared" si="65"/>
        <v>-7.0123923584410622E-2</v>
      </c>
      <c r="L624" s="12">
        <f t="shared" si="69"/>
        <v>4.9173646588722723E-3</v>
      </c>
      <c r="M624" s="18">
        <f t="shared" si="66"/>
        <v>2.4902672467611231E-6</v>
      </c>
    </row>
    <row r="625" spans="1:13" x14ac:dyDescent="0.2">
      <c r="A625" s="4">
        <v>623</v>
      </c>
      <c r="B625" s="1" t="str">
        <f>'Исходные данные'!A875</f>
        <v>26.09.2013</v>
      </c>
      <c r="C625" s="1">
        <f>'Исходные данные'!B875</f>
        <v>1135.5</v>
      </c>
      <c r="D625" s="5" t="str">
        <f>'Исходные данные'!A627</f>
        <v>26.09.2014</v>
      </c>
      <c r="E625" s="1">
        <f>'Исходные данные'!B627</f>
        <v>1245.93</v>
      </c>
      <c r="F625" s="12">
        <f t="shared" si="63"/>
        <v>1.0972523117569353</v>
      </c>
      <c r="G625" s="12">
        <f t="shared" si="67"/>
        <v>0.17530064698598002</v>
      </c>
      <c r="H625" s="12">
        <f t="shared" si="68"/>
        <v>5.0500968880773909E-4</v>
      </c>
      <c r="I625" s="18">
        <f t="shared" si="64"/>
        <v>4.6869523216495921E-5</v>
      </c>
      <c r="J625" s="12">
        <f>F625/ИТОГ!E$3</f>
        <v>0.92743064205279324</v>
      </c>
      <c r="K625" s="12">
        <f t="shared" si="65"/>
        <v>-7.5337266754574764E-2</v>
      </c>
      <c r="L625" s="12">
        <f t="shared" si="69"/>
        <v>5.6757037620499681E-3</v>
      </c>
      <c r="M625" s="18">
        <f t="shared" si="66"/>
        <v>2.8662853906377685E-6</v>
      </c>
    </row>
    <row r="626" spans="1:13" x14ac:dyDescent="0.2">
      <c r="A626" s="4">
        <v>624</v>
      </c>
      <c r="B626" s="1" t="str">
        <f>'Исходные данные'!A876</f>
        <v>25.09.2013</v>
      </c>
      <c r="C626" s="1">
        <f>'Исходные данные'!B876</f>
        <v>1117.3599999999999</v>
      </c>
      <c r="D626" s="5" t="str">
        <f>'Исходные данные'!A628</f>
        <v>25.09.2014</v>
      </c>
      <c r="E626" s="1">
        <f>'Исходные данные'!B628</f>
        <v>1255.51</v>
      </c>
      <c r="F626" s="12">
        <f t="shared" si="63"/>
        <v>1.1236396506049975</v>
      </c>
      <c r="G626" s="12">
        <f t="shared" si="67"/>
        <v>0.17481137480290654</v>
      </c>
      <c r="H626" s="12">
        <f t="shared" si="68"/>
        <v>5.0360018349692305E-4</v>
      </c>
      <c r="I626" s="18">
        <f t="shared" si="64"/>
        <v>5.8706236828389985E-5</v>
      </c>
      <c r="J626" s="12">
        <f>F626/ИТОГ!E$3</f>
        <v>0.94973401416484404</v>
      </c>
      <c r="K626" s="12">
        <f t="shared" si="65"/>
        <v>-5.1573318680331291E-2</v>
      </c>
      <c r="L626" s="12">
        <f t="shared" si="69"/>
        <v>2.6598071997030177E-3</v>
      </c>
      <c r="M626" s="18">
        <f t="shared" si="66"/>
        <v>1.3394793938368768E-6</v>
      </c>
    </row>
    <row r="627" spans="1:13" x14ac:dyDescent="0.2">
      <c r="A627" s="4">
        <v>625</v>
      </c>
      <c r="B627" s="1" t="str">
        <f>'Исходные данные'!A877</f>
        <v>24.09.2013</v>
      </c>
      <c r="C627" s="1">
        <f>'Исходные данные'!B877</f>
        <v>1114.3900000000001</v>
      </c>
      <c r="D627" s="5" t="str">
        <f>'Исходные данные'!A629</f>
        <v>24.09.2014</v>
      </c>
      <c r="E627" s="1">
        <f>'Исходные данные'!B629</f>
        <v>1251.3800000000001</v>
      </c>
      <c r="F627" s="12">
        <f t="shared" si="63"/>
        <v>1.1229282387673973</v>
      </c>
      <c r="G627" s="12">
        <f t="shared" si="67"/>
        <v>0.17432346820104028</v>
      </c>
      <c r="H627" s="12">
        <f t="shared" si="68"/>
        <v>5.0219461218037548E-4</v>
      </c>
      <c r="I627" s="18">
        <f t="shared" si="64"/>
        <v>5.822432901148243E-5</v>
      </c>
      <c r="J627" s="12">
        <f>F627/ИТОГ!E$3</f>
        <v>0.94913270749158407</v>
      </c>
      <c r="K627" s="12">
        <f t="shared" si="65"/>
        <v>-5.220665085314919E-2</v>
      </c>
      <c r="L627" s="12">
        <f t="shared" si="69"/>
        <v>2.7255343933026326E-3</v>
      </c>
      <c r="M627" s="18">
        <f t="shared" si="66"/>
        <v>1.3687486876288906E-6</v>
      </c>
    </row>
    <row r="628" spans="1:13" x14ac:dyDescent="0.2">
      <c r="A628" s="4">
        <v>626</v>
      </c>
      <c r="B628" s="1" t="str">
        <f>'Исходные данные'!A878</f>
        <v>23.09.2013</v>
      </c>
      <c r="C628" s="1">
        <f>'Исходные данные'!B878</f>
        <v>1114.05</v>
      </c>
      <c r="D628" s="5" t="str">
        <f>'Исходные данные'!A630</f>
        <v>23.09.2014</v>
      </c>
      <c r="E628" s="1">
        <f>'Исходные данные'!B630</f>
        <v>1246.18</v>
      </c>
      <c r="F628" s="12">
        <f t="shared" si="63"/>
        <v>1.118603294286612</v>
      </c>
      <c r="G628" s="12">
        <f t="shared" si="67"/>
        <v>0.17383692336898107</v>
      </c>
      <c r="H628" s="12">
        <f t="shared" si="68"/>
        <v>5.0079296387813682E-4</v>
      </c>
      <c r="I628" s="18">
        <f t="shared" si="64"/>
        <v>5.6129300269023192E-5</v>
      </c>
      <c r="J628" s="12">
        <f>F628/ИТОГ!E$3</f>
        <v>0.94547713438986525</v>
      </c>
      <c r="K628" s="12">
        <f t="shared" si="65"/>
        <v>-5.6065574793329562E-2</v>
      </c>
      <c r="L628" s="12">
        <f t="shared" si="69"/>
        <v>3.1433486769064413E-3</v>
      </c>
      <c r="M628" s="18">
        <f t="shared" si="66"/>
        <v>1.5741669004103967E-6</v>
      </c>
    </row>
    <row r="629" spans="1:13" x14ac:dyDescent="0.2">
      <c r="A629" s="4">
        <v>627</v>
      </c>
      <c r="B629" s="1" t="str">
        <f>'Исходные данные'!A879</f>
        <v>20.09.2013</v>
      </c>
      <c r="C629" s="1">
        <f>'Исходные данные'!B879</f>
        <v>1125.32</v>
      </c>
      <c r="D629" s="5" t="str">
        <f>'Исходные данные'!A631</f>
        <v>22.09.2014</v>
      </c>
      <c r="E629" s="1">
        <f>'Исходные данные'!B631</f>
        <v>1250.99</v>
      </c>
      <c r="F629" s="12">
        <f t="shared" si="63"/>
        <v>1.1116749013613907</v>
      </c>
      <c r="G629" s="12">
        <f t="shared" si="67"/>
        <v>0.17335173650596672</v>
      </c>
      <c r="H629" s="12">
        <f t="shared" si="68"/>
        <v>4.9939522764089368E-4</v>
      </c>
      <c r="I629" s="18">
        <f t="shared" si="64"/>
        <v>5.2869873178699442E-5</v>
      </c>
      <c r="J629" s="12">
        <f>F629/ИТОГ!E$3</f>
        <v>0.93962104839197547</v>
      </c>
      <c r="K629" s="12">
        <f t="shared" si="65"/>
        <v>-6.2278625009403746E-2</v>
      </c>
      <c r="L629" s="12">
        <f t="shared" si="69"/>
        <v>3.8786271330619407E-3</v>
      </c>
      <c r="M629" s="18">
        <f t="shared" si="66"/>
        <v>1.9369678800496147E-6</v>
      </c>
    </row>
    <row r="630" spans="1:13" x14ac:dyDescent="0.2">
      <c r="A630" s="4">
        <v>628</v>
      </c>
      <c r="B630" s="1" t="str">
        <f>'Исходные данные'!A880</f>
        <v>19.09.2013</v>
      </c>
      <c r="C630" s="1">
        <f>'Исходные данные'!B880</f>
        <v>1128.68</v>
      </c>
      <c r="D630" s="5" t="str">
        <f>'Исходные данные'!A632</f>
        <v>19.09.2014</v>
      </c>
      <c r="E630" s="1">
        <f>'Исходные данные'!B632</f>
        <v>1258.49</v>
      </c>
      <c r="F630" s="12">
        <f t="shared" si="63"/>
        <v>1.1150104546904347</v>
      </c>
      <c r="G630" s="12">
        <f t="shared" si="67"/>
        <v>0.17286790382184303</v>
      </c>
      <c r="H630" s="12">
        <f t="shared" si="68"/>
        <v>4.980013925498922E-4</v>
      </c>
      <c r="I630" s="18">
        <f t="shared" si="64"/>
        <v>5.421431467175326E-5</v>
      </c>
      <c r="J630" s="12">
        <f>F630/ИТОГ!E$3</f>
        <v>0.94244035834686013</v>
      </c>
      <c r="K630" s="12">
        <f t="shared" si="65"/>
        <v>-5.9282641930835309E-2</v>
      </c>
      <c r="L630" s="12">
        <f t="shared" si="69"/>
        <v>3.5144316342996433E-3</v>
      </c>
      <c r="M630" s="18">
        <f t="shared" si="66"/>
        <v>1.7501918479026158E-6</v>
      </c>
    </row>
    <row r="631" spans="1:13" x14ac:dyDescent="0.2">
      <c r="A631" s="4">
        <v>629</v>
      </c>
      <c r="B631" s="1" t="str">
        <f>'Исходные данные'!A881</f>
        <v>18.09.2013</v>
      </c>
      <c r="C631" s="1">
        <f>'Исходные данные'!B881</f>
        <v>1125.79</v>
      </c>
      <c r="D631" s="5" t="str">
        <f>'Исходные данные'!A633</f>
        <v>18.09.2014</v>
      </c>
      <c r="E631" s="1">
        <f>'Исходные данные'!B633</f>
        <v>1262.97</v>
      </c>
      <c r="F631" s="12">
        <f t="shared" si="63"/>
        <v>1.1218522104477746</v>
      </c>
      <c r="G631" s="12">
        <f t="shared" si="67"/>
        <v>0.17238542153703429</v>
      </c>
      <c r="H631" s="12">
        <f t="shared" si="68"/>
        <v>4.9661144771685349E-4</v>
      </c>
      <c r="I631" s="18">
        <f t="shared" si="64"/>
        <v>5.7100919943906689E-5</v>
      </c>
      <c r="J631" s="12">
        <f>F631/ИТОГ!E$3</f>
        <v>0.9482232160057682</v>
      </c>
      <c r="K631" s="12">
        <f t="shared" si="65"/>
        <v>-5.3165344521755559E-2</v>
      </c>
      <c r="L631" s="12">
        <f t="shared" si="69"/>
        <v>2.8265538581169732E-3</v>
      </c>
      <c r="M631" s="18">
        <f t="shared" si="66"/>
        <v>1.4036990035291278E-6</v>
      </c>
    </row>
    <row r="632" spans="1:13" x14ac:dyDescent="0.2">
      <c r="A632" s="4">
        <v>630</v>
      </c>
      <c r="B632" s="1" t="str">
        <f>'Исходные данные'!A882</f>
        <v>17.09.2013</v>
      </c>
      <c r="C632" s="1">
        <f>'Исходные данные'!B882</f>
        <v>1126.5999999999999</v>
      </c>
      <c r="D632" s="5" t="str">
        <f>'Исходные данные'!A634</f>
        <v>17.09.2014</v>
      </c>
      <c r="E632" s="1">
        <f>'Исходные данные'!B634</f>
        <v>1275.8900000000001</v>
      </c>
      <c r="F632" s="12">
        <f t="shared" si="63"/>
        <v>1.1325137582105451</v>
      </c>
      <c r="G632" s="12">
        <f t="shared" si="67"/>
        <v>0.1719042858825138</v>
      </c>
      <c r="H632" s="12">
        <f t="shared" si="68"/>
        <v>4.9522538228388832E-4</v>
      </c>
      <c r="I632" s="18">
        <f t="shared" si="64"/>
        <v>6.1625711291452977E-5</v>
      </c>
      <c r="J632" s="12">
        <f>F632/ИТОГ!E$3</f>
        <v>0.95723467670715434</v>
      </c>
      <c r="K632" s="12">
        <f t="shared" si="65"/>
        <v>-4.370669637139462E-2</v>
      </c>
      <c r="L632" s="12">
        <f t="shared" si="69"/>
        <v>1.9102753077012875E-3</v>
      </c>
      <c r="M632" s="18">
        <f t="shared" si="66"/>
        <v>9.460168195238425E-7</v>
      </c>
    </row>
    <row r="633" spans="1:13" x14ac:dyDescent="0.2">
      <c r="A633" s="4">
        <v>631</v>
      </c>
      <c r="B633" s="1" t="str">
        <f>'Исходные данные'!A883</f>
        <v>16.09.2013</v>
      </c>
      <c r="C633" s="1">
        <f>'Исходные данные'!B883</f>
        <v>1129.1500000000001</v>
      </c>
      <c r="D633" s="5" t="str">
        <f>'Исходные данные'!A635</f>
        <v>16.09.2014</v>
      </c>
      <c r="E633" s="1">
        <f>'Исходные данные'!B635</f>
        <v>1264.82</v>
      </c>
      <c r="F633" s="12">
        <f t="shared" si="63"/>
        <v>1.1201523269716156</v>
      </c>
      <c r="G633" s="12">
        <f t="shared" si="67"/>
        <v>0.17142449309977439</v>
      </c>
      <c r="H633" s="12">
        <f t="shared" si="68"/>
        <v>4.938431854234123E-4</v>
      </c>
      <c r="I633" s="18">
        <f t="shared" si="64"/>
        <v>5.6033760132014072E-5</v>
      </c>
      <c r="J633" s="12">
        <f>F633/ИТОГ!E$3</f>
        <v>0.94678642338586039</v>
      </c>
      <c r="K633" s="12">
        <f t="shared" si="65"/>
        <v>-5.4681740919284627E-2</v>
      </c>
      <c r="L633" s="12">
        <f t="shared" si="69"/>
        <v>2.9900927899637764E-3</v>
      </c>
      <c r="M633" s="18">
        <f t="shared" si="66"/>
        <v>1.4766369481072894E-6</v>
      </c>
    </row>
    <row r="634" spans="1:13" x14ac:dyDescent="0.2">
      <c r="A634" s="4">
        <v>632</v>
      </c>
      <c r="B634" s="1" t="str">
        <f>'Исходные данные'!A884</f>
        <v>13.09.2013</v>
      </c>
      <c r="C634" s="1">
        <f>'Исходные данные'!B884</f>
        <v>1123.3599999999999</v>
      </c>
      <c r="D634" s="5" t="str">
        <f>'Исходные данные'!A636</f>
        <v>15.09.2014</v>
      </c>
      <c r="E634" s="1">
        <f>'Исходные данные'!B636</f>
        <v>1252.67</v>
      </c>
      <c r="F634" s="12">
        <f t="shared" si="63"/>
        <v>1.1151100270616723</v>
      </c>
      <c r="G634" s="12">
        <f t="shared" si="67"/>
        <v>0.17094603944079906</v>
      </c>
      <c r="H634" s="12">
        <f t="shared" si="68"/>
        <v>4.9246484633806156E-4</v>
      </c>
      <c r="I634" s="18">
        <f t="shared" si="64"/>
        <v>5.3655561318977648E-5</v>
      </c>
      <c r="J634" s="12">
        <f>F634/ИТОГ!E$3</f>
        <v>0.94252451990860675</v>
      </c>
      <c r="K634" s="12">
        <f t="shared" si="65"/>
        <v>-5.919334418022635E-2</v>
      </c>
      <c r="L634" s="12">
        <f t="shared" si="69"/>
        <v>3.5038519952387474E-3</v>
      </c>
      <c r="M634" s="18">
        <f t="shared" si="66"/>
        <v>1.7255239344265601E-6</v>
      </c>
    </row>
    <row r="635" spans="1:13" x14ac:dyDescent="0.2">
      <c r="A635" s="4">
        <v>633</v>
      </c>
      <c r="B635" s="1" t="str">
        <f>'Исходные данные'!A885</f>
        <v>12.09.2013</v>
      </c>
      <c r="C635" s="1">
        <f>'Исходные данные'!B885</f>
        <v>1117.74</v>
      </c>
      <c r="D635" s="5" t="str">
        <f>'Исходные данные'!A637</f>
        <v>12.09.2014</v>
      </c>
      <c r="E635" s="1">
        <f>'Исходные данные'!B637</f>
        <v>1244.92</v>
      </c>
      <c r="F635" s="12">
        <f t="shared" si="63"/>
        <v>1.1137831696101061</v>
      </c>
      <c r="G635" s="12">
        <f t="shared" si="67"/>
        <v>0.17046892116803167</v>
      </c>
      <c r="H635" s="12">
        <f t="shared" si="68"/>
        <v>4.9109035426060774E-4</v>
      </c>
      <c r="I635" s="18">
        <f t="shared" si="64"/>
        <v>5.2921115106054967E-5</v>
      </c>
      <c r="J635" s="12">
        <f>F635/ИТОГ!E$3</f>
        <v>0.94140302009946253</v>
      </c>
      <c r="K635" s="12">
        <f t="shared" si="65"/>
        <v>-6.0383941926484393E-2</v>
      </c>
      <c r="L635" s="12">
        <f t="shared" si="69"/>
        <v>3.6462204425810507E-3</v>
      </c>
      <c r="M635" s="18">
        <f t="shared" si="66"/>
        <v>1.7906236888593982E-6</v>
      </c>
    </row>
    <row r="636" spans="1:13" x14ac:dyDescent="0.2">
      <c r="A636" s="4">
        <v>634</v>
      </c>
      <c r="B636" s="1" t="str">
        <f>'Исходные данные'!A886</f>
        <v>11.09.2013</v>
      </c>
      <c r="C636" s="1">
        <f>'Исходные данные'!B886</f>
        <v>1098.9000000000001</v>
      </c>
      <c r="D636" s="5" t="str">
        <f>'Исходные данные'!A638</f>
        <v>11.09.2014</v>
      </c>
      <c r="E636" s="1">
        <f>'Исходные данные'!B638</f>
        <v>1238.53</v>
      </c>
      <c r="F636" s="12">
        <f t="shared" si="63"/>
        <v>1.127063427063427</v>
      </c>
      <c r="G636" s="12">
        <f t="shared" si="67"/>
        <v>0.1699931345543477</v>
      </c>
      <c r="H636" s="12">
        <f t="shared" si="68"/>
        <v>4.8971969845387449E-4</v>
      </c>
      <c r="I636" s="18">
        <f t="shared" si="64"/>
        <v>5.857807297311693E-5</v>
      </c>
      <c r="J636" s="12">
        <f>F636/ИТОГ!E$3</f>
        <v>0.95262789296105477</v>
      </c>
      <c r="K636" s="12">
        <f t="shared" si="65"/>
        <v>-4.8530910169547102E-2</v>
      </c>
      <c r="L636" s="12">
        <f t="shared" si="69"/>
        <v>2.3552492418846592E-3</v>
      </c>
      <c r="M636" s="18">
        <f t="shared" si="66"/>
        <v>1.1534119485194717E-6</v>
      </c>
    </row>
    <row r="637" spans="1:13" x14ac:dyDescent="0.2">
      <c r="A637" s="4">
        <v>635</v>
      </c>
      <c r="B637" s="1" t="str">
        <f>'Исходные данные'!A887</f>
        <v>10.09.2013</v>
      </c>
      <c r="C637" s="1">
        <f>'Исходные данные'!B887</f>
        <v>1096.51</v>
      </c>
      <c r="D637" s="5" t="str">
        <f>'Исходные данные'!A639</f>
        <v>10.09.2014</v>
      </c>
      <c r="E637" s="1">
        <f>'Исходные данные'!B639</f>
        <v>1234.1600000000001</v>
      </c>
      <c r="F637" s="12">
        <f t="shared" si="63"/>
        <v>1.1255346508467776</v>
      </c>
      <c r="G637" s="12">
        <f t="shared" si="67"/>
        <v>0.16951867588302538</v>
      </c>
      <c r="H637" s="12">
        <f t="shared" si="68"/>
        <v>4.8835286821065371E-4</v>
      </c>
      <c r="I637" s="18">
        <f t="shared" si="64"/>
        <v>5.7751715512743377E-5</v>
      </c>
      <c r="J637" s="12">
        <f>F637/ИТОГ!E$3</f>
        <v>0.95133572534110966</v>
      </c>
      <c r="K637" s="12">
        <f t="shared" si="65"/>
        <v>-4.9888255242649532E-2</v>
      </c>
      <c r="L637" s="12">
        <f t="shared" si="69"/>
        <v>2.4888380111557575E-3</v>
      </c>
      <c r="M637" s="18">
        <f t="shared" si="66"/>
        <v>1.215431181259613E-6</v>
      </c>
    </row>
    <row r="638" spans="1:13" x14ac:dyDescent="0.2">
      <c r="A638" s="4">
        <v>636</v>
      </c>
      <c r="B638" s="1" t="str">
        <f>'Исходные данные'!A888</f>
        <v>09.09.2013</v>
      </c>
      <c r="C638" s="1">
        <f>'Исходные данные'!B888</f>
        <v>1095.3499999999999</v>
      </c>
      <c r="D638" s="5" t="str">
        <f>'Исходные данные'!A640</f>
        <v>09.09.2014</v>
      </c>
      <c r="E638" s="1">
        <f>'Исходные данные'!B640</f>
        <v>1238.3499999999999</v>
      </c>
      <c r="F638" s="12">
        <f t="shared" si="63"/>
        <v>1.1305518783950335</v>
      </c>
      <c r="G638" s="12">
        <f t="shared" si="67"/>
        <v>0.16904554144771641</v>
      </c>
      <c r="H638" s="12">
        <f t="shared" si="68"/>
        <v>4.8698985285362128E-4</v>
      </c>
      <c r="I638" s="18">
        <f t="shared" si="64"/>
        <v>5.9756528897188139E-5</v>
      </c>
      <c r="J638" s="12">
        <f>F638/ИТОГ!E$3</f>
        <v>0.95557643690448135</v>
      </c>
      <c r="K638" s="12">
        <f t="shared" si="65"/>
        <v>-4.5440521741064131E-2</v>
      </c>
      <c r="L638" s="12">
        <f t="shared" si="69"/>
        <v>2.0648410161001303E-3</v>
      </c>
      <c r="M638" s="18">
        <f t="shared" si="66"/>
        <v>1.0055566225967243E-6</v>
      </c>
    </row>
    <row r="639" spans="1:13" x14ac:dyDescent="0.2">
      <c r="A639" s="4">
        <v>637</v>
      </c>
      <c r="B639" s="1" t="str">
        <f>'Исходные данные'!A889</f>
        <v>06.09.2013</v>
      </c>
      <c r="C639" s="1">
        <f>'Исходные данные'!B889</f>
        <v>1103.26</v>
      </c>
      <c r="D639" s="5" t="str">
        <f>'Исходные данные'!A641</f>
        <v>08.09.2014</v>
      </c>
      <c r="E639" s="1">
        <f>'Исходные данные'!B641</f>
        <v>1232.21</v>
      </c>
      <c r="F639" s="12">
        <f t="shared" si="63"/>
        <v>1.1168808803002013</v>
      </c>
      <c r="G639" s="12">
        <f t="shared" si="67"/>
        <v>0.16857372755241706</v>
      </c>
      <c r="H639" s="12">
        <f t="shared" si="68"/>
        <v>4.8563064173525421E-4</v>
      </c>
      <c r="I639" s="18">
        <f t="shared" si="64"/>
        <v>5.3681548916429024E-5</v>
      </c>
      <c r="J639" s="12">
        <f>F639/ИТОГ!E$3</f>
        <v>0.94402129830532799</v>
      </c>
      <c r="K639" s="12">
        <f t="shared" si="65"/>
        <v>-5.7606551327030499E-2</v>
      </c>
      <c r="L639" s="12">
        <f t="shared" si="69"/>
        <v>3.3185147557938098E-3</v>
      </c>
      <c r="M639" s="18">
        <f t="shared" si="66"/>
        <v>1.6115724504640582E-6</v>
      </c>
    </row>
    <row r="640" spans="1:13" x14ac:dyDescent="0.2">
      <c r="A640" s="4">
        <v>638</v>
      </c>
      <c r="B640" s="1" t="str">
        <f>'Исходные данные'!A890</f>
        <v>05.09.2013</v>
      </c>
      <c r="C640" s="1">
        <f>'Исходные данные'!B890</f>
        <v>1094.53</v>
      </c>
      <c r="D640" s="5" t="str">
        <f>'Исходные данные'!A642</f>
        <v>05.09.2014</v>
      </c>
      <c r="E640" s="1">
        <f>'Исходные данные'!B642</f>
        <v>1221.95</v>
      </c>
      <c r="F640" s="12">
        <f t="shared" si="63"/>
        <v>1.1164152649995889</v>
      </c>
      <c r="G640" s="12">
        <f t="shared" si="67"/>
        <v>0.16810323051143919</v>
      </c>
      <c r="H640" s="12">
        <f t="shared" si="68"/>
        <v>4.8427522423774658E-4</v>
      </c>
      <c r="I640" s="18">
        <f t="shared" si="64"/>
        <v>5.3329790154462731E-5</v>
      </c>
      <c r="J640" s="12">
        <f>F640/ИТОГ!E$3</f>
        <v>0.94362774625483825</v>
      </c>
      <c r="K640" s="12">
        <f t="shared" si="65"/>
        <v>-5.8023527202208235E-2</v>
      </c>
      <c r="L640" s="12">
        <f t="shared" si="69"/>
        <v>3.3667297089854096E-3</v>
      </c>
      <c r="M640" s="18">
        <f t="shared" si="66"/>
        <v>1.6304237847667924E-6</v>
      </c>
    </row>
    <row r="641" spans="1:13" x14ac:dyDescent="0.2">
      <c r="A641" s="4">
        <v>639</v>
      </c>
      <c r="B641" s="1" t="str">
        <f>'Исходные данные'!A891</f>
        <v>04.09.2013</v>
      </c>
      <c r="C641" s="1">
        <f>'Исходные данные'!B891</f>
        <v>1093.02</v>
      </c>
      <c r="D641" s="5" t="str">
        <f>'Исходные данные'!A643</f>
        <v>04.09.2014</v>
      </c>
      <c r="E641" s="1">
        <f>'Исходные данные'!B643</f>
        <v>1225.23</v>
      </c>
      <c r="F641" s="12">
        <f t="shared" si="63"/>
        <v>1.1209584454081354</v>
      </c>
      <c r="G641" s="12">
        <f t="shared" si="67"/>
        <v>0.16763404664938189</v>
      </c>
      <c r="H641" s="12">
        <f t="shared" si="68"/>
        <v>4.8292358977292848E-4</v>
      </c>
      <c r="I641" s="18">
        <f t="shared" si="64"/>
        <v>5.514218300094275E-5</v>
      </c>
      <c r="J641" s="12">
        <f>F641/ИТОГ!E$3</f>
        <v>0.94746777892381784</v>
      </c>
      <c r="K641" s="12">
        <f t="shared" si="65"/>
        <v>-5.3962349016643971E-2</v>
      </c>
      <c r="L641" s="12">
        <f t="shared" si="69"/>
        <v>2.9119351113941062E-3</v>
      </c>
      <c r="M641" s="18">
        <f t="shared" si="66"/>
        <v>1.4062421571802741E-6</v>
      </c>
    </row>
    <row r="642" spans="1:13" x14ac:dyDescent="0.2">
      <c r="A642" s="4">
        <v>640</v>
      </c>
      <c r="B642" s="1" t="str">
        <f>'Исходные данные'!A892</f>
        <v>03.09.2013</v>
      </c>
      <c r="C642" s="1">
        <f>'Исходные данные'!B892</f>
        <v>1092.3699999999999</v>
      </c>
      <c r="D642" s="5" t="str">
        <f>'Исходные данные'!A644</f>
        <v>03.09.2014</v>
      </c>
      <c r="E642" s="1">
        <f>'Исходные данные'!B644</f>
        <v>1215.43</v>
      </c>
      <c r="F642" s="12">
        <f t="shared" ref="F642:F705" si="70">E642/C642</f>
        <v>1.1126541373344199</v>
      </c>
      <c r="G642" s="12">
        <f t="shared" si="67"/>
        <v>0.16716617230110212</v>
      </c>
      <c r="H642" s="12">
        <f t="shared" si="68"/>
        <v>4.8157572778218069E-4</v>
      </c>
      <c r="I642" s="18">
        <f t="shared" ref="I642:I705" si="71">H642*LN(F642)</f>
        <v>5.1407378643513534E-5</v>
      </c>
      <c r="J642" s="12">
        <f>F642/ИТОГ!E$3</f>
        <v>0.9404487280764533</v>
      </c>
      <c r="K642" s="12">
        <f t="shared" ref="K642:K705" si="72">LN(J642)</f>
        <v>-6.1398147328938613E-2</v>
      </c>
      <c r="L642" s="12">
        <f t="shared" si="69"/>
        <v>3.7697324954260626E-3</v>
      </c>
      <c r="M642" s="18">
        <f t="shared" ref="M642:M705" si="73">L642*H642</f>
        <v>1.8154116700289423E-6</v>
      </c>
    </row>
    <row r="643" spans="1:13" x14ac:dyDescent="0.2">
      <c r="A643" s="4">
        <v>641</v>
      </c>
      <c r="B643" s="1" t="str">
        <f>'Исходные данные'!A893</f>
        <v>02.09.2013</v>
      </c>
      <c r="C643" s="1">
        <f>'Исходные данные'!B893</f>
        <v>1085.23</v>
      </c>
      <c r="D643" s="5" t="str">
        <f>'Исходные данные'!A645</f>
        <v>02.09.2014</v>
      </c>
      <c r="E643" s="1">
        <f>'Исходные данные'!B645</f>
        <v>1206.1500000000001</v>
      </c>
      <c r="F643" s="12">
        <f t="shared" si="70"/>
        <v>1.1114233849045825</v>
      </c>
      <c r="G643" s="12">
        <f t="shared" ref="G643:G706" si="74">1/POWER(2,A643/248)</f>
        <v>0.16669960381168675</v>
      </c>
      <c r="H643" s="12">
        <f t="shared" ref="H643:H706" si="75">G643/SUM(G$2:G$1242)</f>
        <v>4.8023162773635488E-4</v>
      </c>
      <c r="I643" s="18">
        <f t="shared" si="71"/>
        <v>5.0732400347928137E-5</v>
      </c>
      <c r="J643" s="12">
        <f>F643/ИТОГ!E$3</f>
        <v>0.93940845912100734</v>
      </c>
      <c r="K643" s="12">
        <f t="shared" si="72"/>
        <v>-6.2504900617131223E-2</v>
      </c>
      <c r="L643" s="12">
        <f t="shared" ref="L643:L706" si="76">POWER(K643-AVERAGE(K$2:K$1242),2)</f>
        <v>3.906862601157462E-3</v>
      </c>
      <c r="M643" s="18">
        <f t="shared" si="73"/>
        <v>1.8761989862961374E-6</v>
      </c>
    </row>
    <row r="644" spans="1:13" x14ac:dyDescent="0.2">
      <c r="A644" s="4">
        <v>642</v>
      </c>
      <c r="B644" s="1" t="str">
        <f>'Исходные данные'!A894</f>
        <v>30.08.2013</v>
      </c>
      <c r="C644" s="1">
        <f>'Исходные данные'!B894</f>
        <v>1080.3699999999999</v>
      </c>
      <c r="D644" s="5" t="str">
        <f>'Исходные данные'!A646</f>
        <v>01.09.2014</v>
      </c>
      <c r="E644" s="1">
        <f>'Исходные данные'!B646</f>
        <v>1208.1099999999999</v>
      </c>
      <c r="F644" s="12">
        <f t="shared" si="70"/>
        <v>1.1182372705647139</v>
      </c>
      <c r="G644" s="12">
        <f t="shared" si="74"/>
        <v>0.1662343375364233</v>
      </c>
      <c r="H644" s="12">
        <f t="shared" si="75"/>
        <v>4.7889127913568874E-4</v>
      </c>
      <c r="I644" s="18">
        <f t="shared" si="71"/>
        <v>5.3517814832203179E-5</v>
      </c>
      <c r="J644" s="12">
        <f>F644/ИТОГ!E$3</f>
        <v>0.9451677601358589</v>
      </c>
      <c r="K644" s="12">
        <f t="shared" si="72"/>
        <v>-5.639284329061682E-2</v>
      </c>
      <c r="L644" s="12">
        <f t="shared" si="76"/>
        <v>3.1801527744000765E-3</v>
      </c>
      <c r="M644" s="18">
        <f t="shared" si="73"/>
        <v>1.522947429979362E-6</v>
      </c>
    </row>
    <row r="645" spans="1:13" x14ac:dyDescent="0.2">
      <c r="A645" s="4">
        <v>643</v>
      </c>
      <c r="B645" s="1" t="str">
        <f>'Исходные данные'!A895</f>
        <v>29.08.2013</v>
      </c>
      <c r="C645" s="1">
        <f>'Исходные данные'!B895</f>
        <v>1079.3699999999999</v>
      </c>
      <c r="D645" s="5" t="str">
        <f>'Исходные данные'!A647</f>
        <v>29.08.2014</v>
      </c>
      <c r="E645" s="1">
        <f>'Исходные данные'!B647</f>
        <v>1198.8399999999999</v>
      </c>
      <c r="F645" s="12">
        <f t="shared" si="70"/>
        <v>1.1106849365833773</v>
      </c>
      <c r="G645" s="12">
        <f t="shared" si="74"/>
        <v>0.16577036984077234</v>
      </c>
      <c r="H645" s="12">
        <f t="shared" si="75"/>
        <v>4.7755467150972672E-4</v>
      </c>
      <c r="I645" s="18">
        <f t="shared" si="71"/>
        <v>5.0132201835172098E-5</v>
      </c>
      <c r="J645" s="12">
        <f>F645/ИТОГ!E$3</f>
        <v>0.93878430039897054</v>
      </c>
      <c r="K645" s="12">
        <f t="shared" si="72"/>
        <v>-6.3169538196899994E-2</v>
      </c>
      <c r="L645" s="12">
        <f t="shared" si="76"/>
        <v>3.9903905560096176E-3</v>
      </c>
      <c r="M645" s="18">
        <f t="shared" si="73"/>
        <v>1.9056296511706887E-6</v>
      </c>
    </row>
    <row r="646" spans="1:13" x14ac:dyDescent="0.2">
      <c r="A646" s="4">
        <v>644</v>
      </c>
      <c r="B646" s="1" t="str">
        <f>'Исходные данные'!A896</f>
        <v>28.08.2013</v>
      </c>
      <c r="C646" s="1">
        <f>'Исходные данные'!B896</f>
        <v>1081.3800000000001</v>
      </c>
      <c r="D646" s="5" t="str">
        <f>'Исходные данные'!A648</f>
        <v>28.08.2014</v>
      </c>
      <c r="E646" s="1">
        <f>'Исходные данные'!B648</f>
        <v>1214.1199999999999</v>
      </c>
      <c r="F646" s="12">
        <f t="shared" si="70"/>
        <v>1.1227505594703062</v>
      </c>
      <c r="G646" s="12">
        <f t="shared" si="74"/>
        <v>0.16530769710033816</v>
      </c>
      <c r="H646" s="12">
        <f t="shared" si="75"/>
        <v>4.7622179441723559E-4</v>
      </c>
      <c r="I646" s="18">
        <f t="shared" si="71"/>
        <v>5.5137688590885833E-5</v>
      </c>
      <c r="J646" s="12">
        <f>F646/ИТОГ!E$3</f>
        <v>0.9489825276078736</v>
      </c>
      <c r="K646" s="12">
        <f t="shared" si="72"/>
        <v>-5.2364891913804258E-2</v>
      </c>
      <c r="L646" s="12">
        <f t="shared" si="76"/>
        <v>2.7420819051444121E-3</v>
      </c>
      <c r="M646" s="18">
        <f t="shared" si="73"/>
        <v>1.3058391653069039E-6</v>
      </c>
    </row>
    <row r="647" spans="1:13" x14ac:dyDescent="0.2">
      <c r="A647" s="4">
        <v>645</v>
      </c>
      <c r="B647" s="1" t="str">
        <f>'Исходные данные'!A897</f>
        <v>27.08.2013</v>
      </c>
      <c r="C647" s="1">
        <f>'Исходные данные'!B897</f>
        <v>1094.68</v>
      </c>
      <c r="D647" s="5" t="str">
        <f>'Исходные данные'!A649</f>
        <v>27.08.2014</v>
      </c>
      <c r="E647" s="1">
        <f>'Исходные данные'!B649</f>
        <v>1221.6400000000001</v>
      </c>
      <c r="F647" s="12">
        <f t="shared" si="70"/>
        <v>1.1159790989147513</v>
      </c>
      <c r="G647" s="12">
        <f t="shared" si="74"/>
        <v>0.16484631570084113</v>
      </c>
      <c r="H647" s="12">
        <f t="shared" si="75"/>
        <v>4.7489263744612462E-4</v>
      </c>
      <c r="I647" s="18">
        <f t="shared" si="71"/>
        <v>5.2110983103766201E-5</v>
      </c>
      <c r="J647" s="12">
        <f>F647/ИТОГ!E$3</f>
        <v>0.94325908556689242</v>
      </c>
      <c r="K647" s="12">
        <f t="shared" si="72"/>
        <v>-5.8414287990210478E-2</v>
      </c>
      <c r="L647" s="12">
        <f t="shared" si="76"/>
        <v>3.4122290414032586E-3</v>
      </c>
      <c r="M647" s="18">
        <f t="shared" si="73"/>
        <v>1.620442449042255E-6</v>
      </c>
    </row>
    <row r="648" spans="1:13" x14ac:dyDescent="0.2">
      <c r="A648" s="4">
        <v>646</v>
      </c>
      <c r="B648" s="1" t="str">
        <f>'Исходные данные'!A898</f>
        <v>26.08.2013</v>
      </c>
      <c r="C648" s="1">
        <f>'Исходные данные'!B898</f>
        <v>1104.4000000000001</v>
      </c>
      <c r="D648" s="5" t="str">
        <f>'Исходные данные'!A650</f>
        <v>26.08.2014</v>
      </c>
      <c r="E648" s="1">
        <f>'Исходные данные'!B650</f>
        <v>1225.79</v>
      </c>
      <c r="F648" s="12">
        <f t="shared" si="70"/>
        <v>1.1099148859109018</v>
      </c>
      <c r="G648" s="12">
        <f t="shared" si="74"/>
        <v>0.16438622203808911</v>
      </c>
      <c r="H648" s="12">
        <f t="shared" si="75"/>
        <v>4.7356719021336344E-4</v>
      </c>
      <c r="I648" s="18">
        <f t="shared" si="71"/>
        <v>4.938516500658333E-5</v>
      </c>
      <c r="J648" s="12">
        <f>F648/ИТОГ!E$3</f>
        <v>0.93813343041953656</v>
      </c>
      <c r="K648" s="12">
        <f t="shared" si="72"/>
        <v>-6.3863090178253965E-2</v>
      </c>
      <c r="L648" s="12">
        <f t="shared" si="76"/>
        <v>4.0784942871158088E-3</v>
      </c>
      <c r="M648" s="18">
        <f t="shared" si="73"/>
        <v>1.9314410798506882E-6</v>
      </c>
    </row>
    <row r="649" spans="1:13" x14ac:dyDescent="0.2">
      <c r="A649" s="4">
        <v>647</v>
      </c>
      <c r="B649" s="1" t="str">
        <f>'Исходные данные'!A899</f>
        <v>23.08.2013</v>
      </c>
      <c r="C649" s="1">
        <f>'Исходные данные'!B899</f>
        <v>1104.67</v>
      </c>
      <c r="D649" s="5" t="str">
        <f>'Исходные данные'!A651</f>
        <v>25.08.2014</v>
      </c>
      <c r="E649" s="1">
        <f>'Исходные данные'!B651</f>
        <v>1214.3399999999999</v>
      </c>
      <c r="F649" s="12">
        <f t="shared" si="70"/>
        <v>1.0992785175663318</v>
      </c>
      <c r="G649" s="12">
        <f t="shared" si="74"/>
        <v>0.16392741251794968</v>
      </c>
      <c r="H649" s="12">
        <f t="shared" si="75"/>
        <v>4.7224544236490186E-4</v>
      </c>
      <c r="I649" s="18">
        <f t="shared" si="71"/>
        <v>4.4699953862818701E-5</v>
      </c>
      <c r="J649" s="12">
        <f>F649/ИТОГ!E$3</f>
        <v>0.92914325211941573</v>
      </c>
      <c r="K649" s="12">
        <f t="shared" si="72"/>
        <v>-7.3492351712122039E-2</v>
      </c>
      <c r="L649" s="12">
        <f t="shared" si="76"/>
        <v>5.4011257601782594E-3</v>
      </c>
      <c r="M649" s="18">
        <f t="shared" si="73"/>
        <v>2.5506570238838489E-6</v>
      </c>
    </row>
    <row r="650" spans="1:13" x14ac:dyDescent="0.2">
      <c r="A650" s="4">
        <v>648</v>
      </c>
      <c r="B650" s="1" t="str">
        <f>'Исходные данные'!A900</f>
        <v>22.08.2013</v>
      </c>
      <c r="C650" s="1">
        <f>'Исходные данные'!B900</f>
        <v>1091.58</v>
      </c>
      <c r="D650" s="5" t="str">
        <f>'Исходные данные'!A652</f>
        <v>22.08.2014</v>
      </c>
      <c r="E650" s="1">
        <f>'Исходные данные'!B652</f>
        <v>1229.81</v>
      </c>
      <c r="F650" s="12">
        <f t="shared" si="70"/>
        <v>1.1266329540665825</v>
      </c>
      <c r="G650" s="12">
        <f t="shared" si="74"/>
        <v>0.16346988355632155</v>
      </c>
      <c r="H650" s="12">
        <f t="shared" si="75"/>
        <v>4.7092738357558763E-4</v>
      </c>
      <c r="I650" s="18">
        <f t="shared" si="71"/>
        <v>5.6150319225582203E-5</v>
      </c>
      <c r="J650" s="12">
        <f>F650/ИТОГ!E$3</f>
        <v>0.95226404424223943</v>
      </c>
      <c r="K650" s="12">
        <f t="shared" si="72"/>
        <v>-4.8912925249913711E-2</v>
      </c>
      <c r="L650" s="12">
        <f t="shared" si="76"/>
        <v>2.392474256503655E-3</v>
      </c>
      <c r="M650" s="18">
        <f t="shared" si="73"/>
        <v>1.1266816418872155E-6</v>
      </c>
    </row>
    <row r="651" spans="1:13" x14ac:dyDescent="0.2">
      <c r="A651" s="4">
        <v>649</v>
      </c>
      <c r="B651" s="1" t="str">
        <f>'Исходные данные'!A901</f>
        <v>21.08.2013</v>
      </c>
      <c r="C651" s="1">
        <f>'Исходные данные'!B901</f>
        <v>1093.73</v>
      </c>
      <c r="D651" s="5" t="str">
        <f>'Исходные данные'!A653</f>
        <v>21.08.2014</v>
      </c>
      <c r="E651" s="1">
        <f>'Исходные данные'!B653</f>
        <v>1229.5</v>
      </c>
      <c r="F651" s="12">
        <f t="shared" si="70"/>
        <v>1.1241348413228127</v>
      </c>
      <c r="G651" s="12">
        <f t="shared" si="74"/>
        <v>0.16301363157910684</v>
      </c>
      <c r="H651" s="12">
        <f t="shared" si="75"/>
        <v>4.6961300354908634E-4</v>
      </c>
      <c r="I651" s="18">
        <f t="shared" si="71"/>
        <v>5.4951159746544053E-5</v>
      </c>
      <c r="J651" s="12">
        <f>F651/ИТОГ!E$3</f>
        <v>0.9501525642471188</v>
      </c>
      <c r="K651" s="12">
        <f t="shared" si="72"/>
        <v>-5.1132713337042002E-2</v>
      </c>
      <c r="L651" s="12">
        <f t="shared" si="76"/>
        <v>2.6145543732081222E-3</v>
      </c>
      <c r="M651" s="18">
        <f t="shared" si="73"/>
        <v>1.2278287321446651E-6</v>
      </c>
    </row>
    <row r="652" spans="1:13" x14ac:dyDescent="0.2">
      <c r="A652" s="4">
        <v>650</v>
      </c>
      <c r="B652" s="1" t="str">
        <f>'Исходные данные'!A902</f>
        <v>20.08.2013</v>
      </c>
      <c r="C652" s="1">
        <f>'Исходные данные'!B902</f>
        <v>1101.1099999999999</v>
      </c>
      <c r="D652" s="5" t="str">
        <f>'Исходные данные'!A654</f>
        <v>20.08.2014</v>
      </c>
      <c r="E652" s="1">
        <f>'Исходные данные'!B654</f>
        <v>1220.1099999999999</v>
      </c>
      <c r="F652" s="12">
        <f t="shared" si="70"/>
        <v>1.108072762939216</v>
      </c>
      <c r="G652" s="12">
        <f t="shared" si="74"/>
        <v>0.16255865302218331</v>
      </c>
      <c r="H652" s="12">
        <f t="shared" si="75"/>
        <v>4.683022920178019E-4</v>
      </c>
      <c r="I652" s="18">
        <f t="shared" si="71"/>
        <v>4.8058238020732247E-5</v>
      </c>
      <c r="J652" s="12">
        <f>F652/ИТОГ!E$3</f>
        <v>0.93657641270167435</v>
      </c>
      <c r="K652" s="12">
        <f t="shared" si="72"/>
        <v>-6.5524166511300663E-2</v>
      </c>
      <c r="L652" s="12">
        <f t="shared" si="76"/>
        <v>4.2934163970006663E-3</v>
      </c>
      <c r="M652" s="18">
        <f t="shared" si="73"/>
        <v>2.0106167393022249E-6</v>
      </c>
    </row>
    <row r="653" spans="1:13" x14ac:dyDescent="0.2">
      <c r="A653" s="4">
        <v>651</v>
      </c>
      <c r="B653" s="1" t="str">
        <f>'Исходные данные'!A903</f>
        <v>19.08.2013</v>
      </c>
      <c r="C653" s="1">
        <f>'Исходные данные'!B903</f>
        <v>1108.2</v>
      </c>
      <c r="D653" s="5" t="str">
        <f>'Исходные данные'!A655</f>
        <v>19.08.2014</v>
      </c>
      <c r="E653" s="1">
        <f>'Исходные данные'!B655</f>
        <v>1207.5999999999999</v>
      </c>
      <c r="F653" s="12">
        <f t="shared" si="70"/>
        <v>1.089695000902364</v>
      </c>
      <c r="G653" s="12">
        <f t="shared" si="74"/>
        <v>0.16210494433137621</v>
      </c>
      <c r="H653" s="12">
        <f t="shared" si="75"/>
        <v>4.6699523874279495E-4</v>
      </c>
      <c r="I653" s="18">
        <f t="shared" si="71"/>
        <v>4.0113882951819569E-5</v>
      </c>
      <c r="J653" s="12">
        <f>F653/ИТОГ!E$3</f>
        <v>0.92104297571302052</v>
      </c>
      <c r="K653" s="12">
        <f t="shared" si="72"/>
        <v>-8.224858180350221E-2</v>
      </c>
      <c r="L653" s="12">
        <f t="shared" si="76"/>
        <v>6.7648292086874085E-3</v>
      </c>
      <c r="M653" s="18">
        <f t="shared" si="73"/>
        <v>3.1591430313652091E-6</v>
      </c>
    </row>
    <row r="654" spans="1:13" x14ac:dyDescent="0.2">
      <c r="A654" s="4">
        <v>652</v>
      </c>
      <c r="B654" s="1" t="str">
        <f>'Исходные данные'!A904</f>
        <v>16.08.2013</v>
      </c>
      <c r="C654" s="1">
        <f>'Исходные данные'!B904</f>
        <v>1117.67</v>
      </c>
      <c r="D654" s="5" t="str">
        <f>'Исходные данные'!A656</f>
        <v>18.08.2014</v>
      </c>
      <c r="E654" s="1">
        <f>'Исходные данные'!B656</f>
        <v>1195.55</v>
      </c>
      <c r="F654" s="12">
        <f t="shared" si="70"/>
        <v>1.0696806749756189</v>
      </c>
      <c r="G654" s="12">
        <f t="shared" si="74"/>
        <v>0.16165250196243075</v>
      </c>
      <c r="H654" s="12">
        <f t="shared" si="75"/>
        <v>4.6569183351370387E-4</v>
      </c>
      <c r="I654" s="18">
        <f t="shared" si="71"/>
        <v>3.136908076160366E-5</v>
      </c>
      <c r="J654" s="12">
        <f>F654/ИТОГ!E$3</f>
        <v>0.90412626572243182</v>
      </c>
      <c r="K654" s="12">
        <f t="shared" si="72"/>
        <v>-0.10078625387181475</v>
      </c>
      <c r="L654" s="12">
        <f t="shared" si="76"/>
        <v>1.0157868969513911E-2</v>
      </c>
      <c r="M654" s="18">
        <f t="shared" si="73"/>
        <v>4.7304366250048906E-6</v>
      </c>
    </row>
    <row r="655" spans="1:13" x14ac:dyDescent="0.2">
      <c r="A655" s="4">
        <v>653</v>
      </c>
      <c r="B655" s="1" t="str">
        <f>'Исходные данные'!A905</f>
        <v>15.08.2013</v>
      </c>
      <c r="C655" s="1">
        <f>'Исходные данные'!B905</f>
        <v>1138.33</v>
      </c>
      <c r="D655" s="5" t="str">
        <f>'Исходные данные'!A657</f>
        <v>15.08.2014</v>
      </c>
      <c r="E655" s="1">
        <f>'Исходные данные'!B657</f>
        <v>1185.99</v>
      </c>
      <c r="F655" s="12">
        <f t="shared" si="70"/>
        <v>1.0418683510054203</v>
      </c>
      <c r="G655" s="12">
        <f t="shared" si="74"/>
        <v>0.16120132238098414</v>
      </c>
      <c r="H655" s="12">
        <f t="shared" si="75"/>
        <v>4.6439206614866396E-4</v>
      </c>
      <c r="I655" s="18">
        <f t="shared" si="71"/>
        <v>1.9047315858750815E-5</v>
      </c>
      <c r="J655" s="12">
        <f>F655/ИТОГ!E$3</f>
        <v>0.88061845334392808</v>
      </c>
      <c r="K655" s="12">
        <f t="shared" si="72"/>
        <v>-0.1271308304588234</v>
      </c>
      <c r="L655" s="12">
        <f t="shared" si="76"/>
        <v>1.616224805315012E-2</v>
      </c>
      <c r="M655" s="18">
        <f t="shared" si="73"/>
        <v>7.5056197670096062E-6</v>
      </c>
    </row>
    <row r="656" spans="1:13" x14ac:dyDescent="0.2">
      <c r="A656" s="4">
        <v>654</v>
      </c>
      <c r="B656" s="1" t="str">
        <f>'Исходные данные'!A906</f>
        <v>14.08.2013</v>
      </c>
      <c r="C656" s="1">
        <f>'Исходные данные'!B906</f>
        <v>1139.42</v>
      </c>
      <c r="D656" s="5" t="str">
        <f>'Исходные данные'!A658</f>
        <v>14.08.2014</v>
      </c>
      <c r="E656" s="1">
        <f>'Исходные данные'!B658</f>
        <v>1181.77</v>
      </c>
      <c r="F656" s="12">
        <f t="shared" si="70"/>
        <v>1.0371680328588229</v>
      </c>
      <c r="G656" s="12">
        <f t="shared" si="74"/>
        <v>0.16075140206253843</v>
      </c>
      <c r="H656" s="12">
        <f t="shared" si="75"/>
        <v>4.6309592649422949E-4</v>
      </c>
      <c r="I656" s="18">
        <f t="shared" si="71"/>
        <v>1.6900201250626231E-5</v>
      </c>
      <c r="J656" s="12">
        <f>F656/ИТОГ!E$3</f>
        <v>0.87664560313450701</v>
      </c>
      <c r="K656" s="12">
        <f t="shared" si="72"/>
        <v>-0.13165246960985338</v>
      </c>
      <c r="L656" s="12">
        <f t="shared" si="76"/>
        <v>1.7332372754373392E-2</v>
      </c>
      <c r="M656" s="18">
        <f t="shared" si="73"/>
        <v>8.0265512190298873E-6</v>
      </c>
    </row>
    <row r="657" spans="1:13" x14ac:dyDescent="0.2">
      <c r="A657" s="4">
        <v>655</v>
      </c>
      <c r="B657" s="1" t="str">
        <f>'Исходные данные'!A907</f>
        <v>13.08.2013</v>
      </c>
      <c r="C657" s="1">
        <f>'Исходные данные'!B907</f>
        <v>1132.99</v>
      </c>
      <c r="D657" s="5" t="str">
        <f>'Исходные данные'!A659</f>
        <v>13.08.2014</v>
      </c>
      <c r="E657" s="1">
        <f>'Исходные данные'!B659</f>
        <v>1173.1099999999999</v>
      </c>
      <c r="F657" s="12">
        <f t="shared" si="70"/>
        <v>1.0354107273674082</v>
      </c>
      <c r="G657" s="12">
        <f t="shared" si="74"/>
        <v>0.16030273749243251</v>
      </c>
      <c r="H657" s="12">
        <f t="shared" si="75"/>
        <v>4.6180340442529289E-4</v>
      </c>
      <c r="I657" s="18">
        <f t="shared" si="71"/>
        <v>1.6069920778366231E-5</v>
      </c>
      <c r="J657" s="12">
        <f>F657/ИТОГ!E$3</f>
        <v>0.87516027570095078</v>
      </c>
      <c r="K657" s="12">
        <f t="shared" si="72"/>
        <v>-0.13334823716884911</v>
      </c>
      <c r="L657" s="12">
        <f t="shared" si="76"/>
        <v>1.7781752356039654E-2</v>
      </c>
      <c r="M657" s="18">
        <f t="shared" si="73"/>
        <v>8.2116737746665849E-6</v>
      </c>
    </row>
    <row r="658" spans="1:13" x14ac:dyDescent="0.2">
      <c r="A658" s="4">
        <v>656</v>
      </c>
      <c r="B658" s="1" t="str">
        <f>'Исходные данные'!A908</f>
        <v>12.08.2013</v>
      </c>
      <c r="C658" s="1">
        <f>'Исходные данные'!B908</f>
        <v>1128.2</v>
      </c>
      <c r="D658" s="5" t="str">
        <f>'Исходные данные'!A660</f>
        <v>12.08.2014</v>
      </c>
      <c r="E658" s="1">
        <f>'Исходные данные'!B660</f>
        <v>1174.47</v>
      </c>
      <c r="F658" s="12">
        <f t="shared" si="70"/>
        <v>1.0410122318737813</v>
      </c>
      <c r="G658" s="12">
        <f t="shared" si="74"/>
        <v>0.15985532516581488</v>
      </c>
      <c r="H658" s="12">
        <f t="shared" si="75"/>
        <v>4.6051448984500622E-4</v>
      </c>
      <c r="I658" s="18">
        <f t="shared" si="71"/>
        <v>1.8509707422046325E-5</v>
      </c>
      <c r="J658" s="12">
        <f>F658/ИТОГ!E$3</f>
        <v>0.87989483571521854</v>
      </c>
      <c r="K658" s="12">
        <f t="shared" si="72"/>
        <v>-0.12795288352023054</v>
      </c>
      <c r="L658" s="12">
        <f t="shared" si="76"/>
        <v>1.6371940401141705E-2</v>
      </c>
      <c r="M658" s="18">
        <f t="shared" si="73"/>
        <v>7.5395157816046188E-6</v>
      </c>
    </row>
    <row r="659" spans="1:13" x14ac:dyDescent="0.2">
      <c r="A659" s="4">
        <v>657</v>
      </c>
      <c r="B659" s="1" t="str">
        <f>'Исходные данные'!A909</f>
        <v>09.08.2013</v>
      </c>
      <c r="C659" s="1">
        <f>'Исходные данные'!B909</f>
        <v>1122.1500000000001</v>
      </c>
      <c r="D659" s="5" t="str">
        <f>'Исходные данные'!A661</f>
        <v>11.08.2014</v>
      </c>
      <c r="E659" s="1">
        <f>'Исходные данные'!B661</f>
        <v>1175.8900000000001</v>
      </c>
      <c r="F659" s="12">
        <f t="shared" si="70"/>
        <v>1.0478902107561379</v>
      </c>
      <c r="G659" s="12">
        <f t="shared" si="74"/>
        <v>0.15940916158761623</v>
      </c>
      <c r="H659" s="12">
        <f t="shared" si="75"/>
        <v>4.5922917268470233E-4</v>
      </c>
      <c r="I659" s="18">
        <f t="shared" si="71"/>
        <v>2.1482198661817101E-5</v>
      </c>
      <c r="J659" s="12">
        <f>F659/ИТОГ!E$3</f>
        <v>0.88570831024841457</v>
      </c>
      <c r="K659" s="12">
        <f t="shared" si="72"/>
        <v>-0.12136760352075061</v>
      </c>
      <c r="L659" s="12">
        <f t="shared" si="76"/>
        <v>1.4730095184370138E-2</v>
      </c>
      <c r="M659" s="18">
        <f t="shared" si="73"/>
        <v>6.764489425085216E-6</v>
      </c>
    </row>
    <row r="660" spans="1:13" x14ac:dyDescent="0.2">
      <c r="A660" s="4">
        <v>658</v>
      </c>
      <c r="B660" s="1" t="str">
        <f>'Исходные данные'!A910</f>
        <v>08.08.2013</v>
      </c>
      <c r="C660" s="1">
        <f>'Исходные данные'!B910</f>
        <v>1115.54</v>
      </c>
      <c r="D660" s="5" t="str">
        <f>'Исходные данные'!A662</f>
        <v>08.08.2014</v>
      </c>
      <c r="E660" s="1">
        <f>'Исходные данные'!B662</f>
        <v>1164.23</v>
      </c>
      <c r="F660" s="12">
        <f t="shared" si="70"/>
        <v>1.0436470229664558</v>
      </c>
      <c r="G660" s="12">
        <f t="shared" si="74"/>
        <v>0.15896424327252229</v>
      </c>
      <c r="H660" s="12">
        <f t="shared" si="75"/>
        <v>4.579474429038167E-4</v>
      </c>
      <c r="I660" s="18">
        <f t="shared" si="71"/>
        <v>1.9564124602457595E-5</v>
      </c>
      <c r="J660" s="12">
        <f>F660/ИТОГ!E$3</f>
        <v>0.88212184035997643</v>
      </c>
      <c r="K660" s="12">
        <f t="shared" si="72"/>
        <v>-0.12542509151822906</v>
      </c>
      <c r="L660" s="12">
        <f t="shared" si="76"/>
        <v>1.5731453582356156E-2</v>
      </c>
      <c r="M660" s="18">
        <f t="shared" si="73"/>
        <v>7.204178941200088E-6</v>
      </c>
    </row>
    <row r="661" spans="1:13" x14ac:dyDescent="0.2">
      <c r="A661" s="4">
        <v>659</v>
      </c>
      <c r="B661" s="1" t="str">
        <f>'Исходные данные'!A911</f>
        <v>07.08.2013</v>
      </c>
      <c r="C661" s="1">
        <f>'Исходные данные'!B911</f>
        <v>1112.76</v>
      </c>
      <c r="D661" s="5" t="str">
        <f>'Исходные данные'!A663</f>
        <v>07.08.2014</v>
      </c>
      <c r="E661" s="1">
        <f>'Исходные данные'!B663</f>
        <v>1157.05</v>
      </c>
      <c r="F661" s="12">
        <f t="shared" si="70"/>
        <v>1.0398019339300477</v>
      </c>
      <c r="G661" s="12">
        <f t="shared" si="74"/>
        <v>0.1585205667449463</v>
      </c>
      <c r="H661" s="12">
        <f t="shared" si="75"/>
        <v>4.5666929048980781E-4</v>
      </c>
      <c r="I661" s="18">
        <f t="shared" si="71"/>
        <v>1.7823915146470826E-5</v>
      </c>
      <c r="J661" s="12">
        <f>F661/ИТОГ!E$3</f>
        <v>0.87887185550637781</v>
      </c>
      <c r="K661" s="12">
        <f t="shared" si="72"/>
        <v>-0.12911617633139078</v>
      </c>
      <c r="L661" s="12">
        <f t="shared" si="76"/>
        <v>1.6670986990438817E-2</v>
      </c>
      <c r="M661" s="18">
        <f t="shared" si="73"/>
        <v>7.6131278006885108E-6</v>
      </c>
    </row>
    <row r="662" spans="1:13" x14ac:dyDescent="0.2">
      <c r="A662" s="4">
        <v>660</v>
      </c>
      <c r="B662" s="1" t="str">
        <f>'Исходные данные'!A912</f>
        <v>06.08.2013</v>
      </c>
      <c r="C662" s="1">
        <f>'Исходные данные'!B912</f>
        <v>1109.55</v>
      </c>
      <c r="D662" s="5" t="str">
        <f>'Исходные данные'!A664</f>
        <v>06.08.2014</v>
      </c>
      <c r="E662" s="1">
        <f>'Исходные данные'!B664</f>
        <v>1164.75</v>
      </c>
      <c r="F662" s="12">
        <f t="shared" si="70"/>
        <v>1.0497498986075438</v>
      </c>
      <c r="G662" s="12">
        <f t="shared" si="74"/>
        <v>0.15807812853900205</v>
      </c>
      <c r="H662" s="12">
        <f t="shared" si="75"/>
        <v>4.5539470545807984E-4</v>
      </c>
      <c r="I662" s="18">
        <f t="shared" si="71"/>
        <v>2.211029823498375E-5</v>
      </c>
      <c r="J662" s="12">
        <f>F662/ИТОГ!E$3</f>
        <v>0.88728017433069251</v>
      </c>
      <c r="K662" s="12">
        <f t="shared" si="72"/>
        <v>-0.11959447920801657</v>
      </c>
      <c r="L662" s="12">
        <f t="shared" si="76"/>
        <v>1.4302839457036727E-2</v>
      </c>
      <c r="M662" s="18">
        <f t="shared" si="73"/>
        <v>6.5134373617514432E-6</v>
      </c>
    </row>
    <row r="663" spans="1:13" x14ac:dyDescent="0.2">
      <c r="A663" s="4">
        <v>661</v>
      </c>
      <c r="B663" s="1" t="str">
        <f>'Исходные данные'!A913</f>
        <v>05.08.2013</v>
      </c>
      <c r="C663" s="1">
        <f>'Исходные данные'!B913</f>
        <v>1110.3499999999999</v>
      </c>
      <c r="D663" s="5" t="str">
        <f>'Исходные данные'!A665</f>
        <v>05.08.2014</v>
      </c>
      <c r="E663" s="1">
        <f>'Исходные данные'!B665</f>
        <v>1166.51</v>
      </c>
      <c r="F663" s="12">
        <f t="shared" si="70"/>
        <v>1.0505786463727653</v>
      </c>
      <c r="G663" s="12">
        <f t="shared" si="74"/>
        <v>0.15763692519847683</v>
      </c>
      <c r="H663" s="12">
        <f t="shared" si="75"/>
        <v>4.5412367785190451E-4</v>
      </c>
      <c r="I663" s="18">
        <f t="shared" si="71"/>
        <v>2.2406963689371919E-5</v>
      </c>
      <c r="J663" s="12">
        <f>F663/ИТОГ!E$3</f>
        <v>0.8879806568576043</v>
      </c>
      <c r="K663" s="12">
        <f t="shared" si="72"/>
        <v>-0.11880531904522919</v>
      </c>
      <c r="L663" s="12">
        <f t="shared" si="76"/>
        <v>1.4114703833438717E-2</v>
      </c>
      <c r="M663" s="18">
        <f t="shared" si="73"/>
        <v>6.4098212166315655E-6</v>
      </c>
    </row>
    <row r="664" spans="1:13" x14ac:dyDescent="0.2">
      <c r="A664" s="4">
        <v>662</v>
      </c>
      <c r="B664" s="1" t="str">
        <f>'Исходные данные'!A914</f>
        <v>02.08.2013</v>
      </c>
      <c r="C664" s="1">
        <f>'Исходные данные'!B914</f>
        <v>1101.51</v>
      </c>
      <c r="D664" s="5" t="str">
        <f>'Исходные данные'!A666</f>
        <v>04.08.2014</v>
      </c>
      <c r="E664" s="1">
        <f>'Исходные данные'!B666</f>
        <v>1171.82</v>
      </c>
      <c r="F664" s="12">
        <f t="shared" si="70"/>
        <v>1.0638305598678177</v>
      </c>
      <c r="G664" s="12">
        <f t="shared" si="74"/>
        <v>0.15719695327680436</v>
      </c>
      <c r="H664" s="12">
        <f t="shared" si="75"/>
        <v>4.5285619774234319E-4</v>
      </c>
      <c r="I664" s="18">
        <f t="shared" si="71"/>
        <v>2.8020988959900147E-5</v>
      </c>
      <c r="J664" s="12">
        <f>F664/ИТОГ!E$3</f>
        <v>0.89918157255352593</v>
      </c>
      <c r="K664" s="12">
        <f t="shared" si="72"/>
        <v>-0.10627029320936403</v>
      </c>
      <c r="L664" s="12">
        <f t="shared" si="76"/>
        <v>1.1293375218804219E-2</v>
      </c>
      <c r="M664" s="18">
        <f t="shared" si="73"/>
        <v>5.1142749612652818E-6</v>
      </c>
    </row>
    <row r="665" spans="1:13" x14ac:dyDescent="0.2">
      <c r="A665" s="4">
        <v>663</v>
      </c>
      <c r="B665" s="1" t="str">
        <f>'Исходные данные'!A915</f>
        <v>01.08.2013</v>
      </c>
      <c r="C665" s="1">
        <f>'Исходные данные'!B915</f>
        <v>1096.1600000000001</v>
      </c>
      <c r="D665" s="5" t="str">
        <f>'Исходные данные'!A667</f>
        <v>01.08.2014</v>
      </c>
      <c r="E665" s="1">
        <f>'Исходные данные'!B667</f>
        <v>1165.76</v>
      </c>
      <c r="F665" s="12">
        <f t="shared" si="70"/>
        <v>1.0634943803824259</v>
      </c>
      <c r="G665" s="12">
        <f t="shared" si="74"/>
        <v>0.15675820933703793</v>
      </c>
      <c r="H665" s="12">
        <f t="shared" si="75"/>
        <v>4.5159225522816955E-4</v>
      </c>
      <c r="I665" s="18">
        <f t="shared" si="71"/>
        <v>2.7800051550321362E-5</v>
      </c>
      <c r="J665" s="12">
        <f>F665/ИТОГ!E$3</f>
        <v>0.89889742354546165</v>
      </c>
      <c r="K665" s="12">
        <f t="shared" si="72"/>
        <v>-0.10658635163732647</v>
      </c>
      <c r="L665" s="12">
        <f t="shared" si="76"/>
        <v>1.1360650355355825E-2</v>
      </c>
      <c r="M665" s="18">
        <f t="shared" si="73"/>
        <v>5.1303817148338425E-6</v>
      </c>
    </row>
    <row r="666" spans="1:13" x14ac:dyDescent="0.2">
      <c r="A666" s="4">
        <v>664</v>
      </c>
      <c r="B666" s="1" t="str">
        <f>'Исходные данные'!A916</f>
        <v>31.07.2013</v>
      </c>
      <c r="C666" s="1">
        <f>'Исходные данные'!B916</f>
        <v>1089.05</v>
      </c>
      <c r="D666" s="5" t="str">
        <f>'Исходные данные'!A668</f>
        <v>31.07.2014</v>
      </c>
      <c r="E666" s="1">
        <f>'Исходные данные'!B668</f>
        <v>1190.23</v>
      </c>
      <c r="F666" s="12">
        <f t="shared" si="70"/>
        <v>1.0929066617694321</v>
      </c>
      <c r="G666" s="12">
        <f t="shared" si="74"/>
        <v>0.15632068995182338</v>
      </c>
      <c r="H666" s="12">
        <f t="shared" si="75"/>
        <v>4.5033184043579159E-4</v>
      </c>
      <c r="I666" s="18">
        <f t="shared" si="71"/>
        <v>4.0007845103658465E-5</v>
      </c>
      <c r="J666" s="12">
        <f>F666/ИТОГ!E$3</f>
        <v>0.92375756803429931</v>
      </c>
      <c r="K666" s="12">
        <f t="shared" si="72"/>
        <v>-7.9305614023327087E-2</v>
      </c>
      <c r="L666" s="12">
        <f t="shared" si="76"/>
        <v>6.2893804156169469E-3</v>
      </c>
      <c r="M666" s="18">
        <f t="shared" si="73"/>
        <v>2.8323082577656036E-6</v>
      </c>
    </row>
    <row r="667" spans="1:13" x14ac:dyDescent="0.2">
      <c r="A667" s="4">
        <v>665</v>
      </c>
      <c r="B667" s="1" t="str">
        <f>'Исходные данные'!A917</f>
        <v>30.07.2013</v>
      </c>
      <c r="C667" s="1">
        <f>'Исходные данные'!B917</f>
        <v>1089.23</v>
      </c>
      <c r="D667" s="5" t="str">
        <f>'Исходные данные'!A669</f>
        <v>30.07.2014</v>
      </c>
      <c r="E667" s="1">
        <f>'Исходные данные'!B669</f>
        <v>1195.68</v>
      </c>
      <c r="F667" s="12">
        <f t="shared" si="70"/>
        <v>1.0977295887920826</v>
      </c>
      <c r="G667" s="12">
        <f t="shared" si="74"/>
        <v>0.15588439170337254</v>
      </c>
      <c r="H667" s="12">
        <f t="shared" si="75"/>
        <v>4.4907494351917532E-4</v>
      </c>
      <c r="I667" s="18">
        <f t="shared" si="71"/>
        <v>4.1873560474470095E-5</v>
      </c>
      <c r="J667" s="12">
        <f>F667/ИТОГ!E$3</f>
        <v>0.92783405095191418</v>
      </c>
      <c r="K667" s="12">
        <f t="shared" si="72"/>
        <v>-7.4902386592191741E-2</v>
      </c>
      <c r="L667" s="12">
        <f t="shared" si="76"/>
        <v>5.6103675172061579E-3</v>
      </c>
      <c r="M667" s="18">
        <f t="shared" si="73"/>
        <v>2.5194754759111714E-6</v>
      </c>
    </row>
    <row r="668" spans="1:13" x14ac:dyDescent="0.2">
      <c r="A668" s="4">
        <v>666</v>
      </c>
      <c r="B668" s="1" t="str">
        <f>'Исходные данные'!A918</f>
        <v>29.07.2013</v>
      </c>
      <c r="C668" s="1">
        <f>'Исходные данные'!B918</f>
        <v>1086.21</v>
      </c>
      <c r="D668" s="5" t="str">
        <f>'Исходные данные'!A670</f>
        <v>29.07.2014</v>
      </c>
      <c r="E668" s="1">
        <f>'Исходные данные'!B670</f>
        <v>1190.77</v>
      </c>
      <c r="F668" s="12">
        <f t="shared" si="70"/>
        <v>1.0962613122692664</v>
      </c>
      <c r="G668" s="12">
        <f t="shared" si="74"/>
        <v>0.15544931118343649</v>
      </c>
      <c r="H668" s="12">
        <f t="shared" si="75"/>
        <v>4.4782155465976749E-4</v>
      </c>
      <c r="I668" s="18">
        <f t="shared" si="71"/>
        <v>4.1157301379274319E-5</v>
      </c>
      <c r="J668" s="12">
        <f>F668/ИТОГ!E$3</f>
        <v>0.92659301949207962</v>
      </c>
      <c r="K668" s="12">
        <f t="shared" si="72"/>
        <v>-7.6240839492157819E-2</v>
      </c>
      <c r="L668" s="12">
        <f t="shared" si="76"/>
        <v>5.8126656064689843E-3</v>
      </c>
      <c r="M668" s="18">
        <f t="shared" si="73"/>
        <v>2.6030369486063008E-6</v>
      </c>
    </row>
    <row r="669" spans="1:13" x14ac:dyDescent="0.2">
      <c r="A669" s="4">
        <v>667</v>
      </c>
      <c r="B669" s="1" t="str">
        <f>'Исходные данные'!A919</f>
        <v>26.07.2013</v>
      </c>
      <c r="C669" s="1">
        <f>'Исходные данные'!B919</f>
        <v>1084.3699999999999</v>
      </c>
      <c r="D669" s="5" t="str">
        <f>'Исходные данные'!A671</f>
        <v>28.07.2014</v>
      </c>
      <c r="E669" s="1">
        <f>'Исходные данные'!B671</f>
        <v>1183.5</v>
      </c>
      <c r="F669" s="12">
        <f t="shared" si="70"/>
        <v>1.0914171362173428</v>
      </c>
      <c r="G669" s="12">
        <f t="shared" si="74"/>
        <v>0.15501544499327879</v>
      </c>
      <c r="H669" s="12">
        <f t="shared" si="75"/>
        <v>4.4657166406641865E-4</v>
      </c>
      <c r="I669" s="18">
        <f t="shared" si="71"/>
        <v>3.9064739088346701E-5</v>
      </c>
      <c r="J669" s="12">
        <f>F669/ИТОГ!E$3</f>
        <v>0.92249857625608545</v>
      </c>
      <c r="K669" s="12">
        <f t="shared" si="72"/>
        <v>-8.0669446422482693E-2</v>
      </c>
      <c r="L669" s="12">
        <f t="shared" si="76"/>
        <v>6.5075595861098191E-3</v>
      </c>
      <c r="M669" s="18">
        <f t="shared" si="73"/>
        <v>2.9060917133804367E-6</v>
      </c>
    </row>
    <row r="670" spans="1:13" x14ac:dyDescent="0.2">
      <c r="A670" s="4">
        <v>668</v>
      </c>
      <c r="B670" s="1" t="str">
        <f>'Исходные данные'!A920</f>
        <v>25.07.2013</v>
      </c>
      <c r="C670" s="1">
        <f>'Исходные данные'!B920</f>
        <v>1080.07</v>
      </c>
      <c r="D670" s="5" t="str">
        <f>'Исходные данные'!A672</f>
        <v>25.07.2014</v>
      </c>
      <c r="E670" s="1">
        <f>'Исходные данные'!B672</f>
        <v>1199.73</v>
      </c>
      <c r="F670" s="12">
        <f t="shared" si="70"/>
        <v>1.1107891155202905</v>
      </c>
      <c r="G670" s="12">
        <f t="shared" si="74"/>
        <v>0.15458278974364911</v>
      </c>
      <c r="H670" s="12">
        <f t="shared" si="75"/>
        <v>4.4532526197530717E-4</v>
      </c>
      <c r="I670" s="18">
        <f t="shared" si="71"/>
        <v>4.6790627040212882E-5</v>
      </c>
      <c r="J670" s="12">
        <f>F670/ИТОГ!E$3</f>
        <v>0.93887235556851945</v>
      </c>
      <c r="K670" s="12">
        <f t="shared" si="72"/>
        <v>-6.3075745575833078E-2</v>
      </c>
      <c r="L670" s="12">
        <f t="shared" si="76"/>
        <v>3.978549679947237E-3</v>
      </c>
      <c r="M670" s="18">
        <f t="shared" si="73"/>
        <v>1.7717486785042778E-6</v>
      </c>
    </row>
    <row r="671" spans="1:13" x14ac:dyDescent="0.2">
      <c r="A671" s="4">
        <v>669</v>
      </c>
      <c r="B671" s="1" t="str">
        <f>'Исходные данные'!A921</f>
        <v>24.07.2013</v>
      </c>
      <c r="C671" s="1">
        <f>'Исходные данные'!B921</f>
        <v>1086.1500000000001</v>
      </c>
      <c r="D671" s="5" t="str">
        <f>'Исходные данные'!A673</f>
        <v>24.07.2014</v>
      </c>
      <c r="E671" s="1">
        <f>'Исходные данные'!B673</f>
        <v>1194.33</v>
      </c>
      <c r="F671" s="12">
        <f t="shared" si="70"/>
        <v>1.0995995028311005</v>
      </c>
      <c r="G671" s="12">
        <f t="shared" si="74"/>
        <v>0.15415134205475658</v>
      </c>
      <c r="H671" s="12">
        <f t="shared" si="75"/>
        <v>4.4408233864986243E-4</v>
      </c>
      <c r="I671" s="18">
        <f t="shared" si="71"/>
        <v>4.2163852904206411E-5</v>
      </c>
      <c r="J671" s="12">
        <f>F671/ИТОГ!E$3</f>
        <v>0.92941455851540522</v>
      </c>
      <c r="K671" s="12">
        <f t="shared" si="72"/>
        <v>-7.3200398030225072E-2</v>
      </c>
      <c r="L671" s="12">
        <f t="shared" si="76"/>
        <v>5.358298271783391E-3</v>
      </c>
      <c r="M671" s="18">
        <f t="shared" si="73"/>
        <v>2.3795256277170843E-6</v>
      </c>
    </row>
    <row r="672" spans="1:13" x14ac:dyDescent="0.2">
      <c r="A672" s="4">
        <v>670</v>
      </c>
      <c r="B672" s="1" t="str">
        <f>'Исходные данные'!A922</f>
        <v>23.07.2013</v>
      </c>
      <c r="C672" s="1">
        <f>'Исходные данные'!B922</f>
        <v>1086.8699999999999</v>
      </c>
      <c r="D672" s="5" t="str">
        <f>'Исходные данные'!A674</f>
        <v>23.07.2014</v>
      </c>
      <c r="E672" s="1">
        <f>'Исходные данные'!B674</f>
        <v>1197.73</v>
      </c>
      <c r="F672" s="12">
        <f t="shared" si="70"/>
        <v>1.1019993191458042</v>
      </c>
      <c r="G672" s="12">
        <f t="shared" si="74"/>
        <v>0.15372109855624363</v>
      </c>
      <c r="H672" s="12">
        <f t="shared" si="75"/>
        <v>4.4284288438068933E-4</v>
      </c>
      <c r="I672" s="18">
        <f t="shared" si="71"/>
        <v>4.3011599126473739E-5</v>
      </c>
      <c r="J672" s="12">
        <f>F672/ИТОГ!E$3</f>
        <v>0.93144295541346289</v>
      </c>
      <c r="K672" s="12">
        <f t="shared" si="72"/>
        <v>-7.1020330307428062E-2</v>
      </c>
      <c r="L672" s="12">
        <f t="shared" si="76"/>
        <v>5.0438873169761965E-3</v>
      </c>
      <c r="M672" s="18">
        <f t="shared" si="73"/>
        <v>2.2336496079409153E-6</v>
      </c>
    </row>
    <row r="673" spans="1:13" x14ac:dyDescent="0.2">
      <c r="A673" s="4">
        <v>671</v>
      </c>
      <c r="B673" s="1" t="str">
        <f>'Исходные данные'!A923</f>
        <v>22.07.2013</v>
      </c>
      <c r="C673" s="1">
        <f>'Исходные данные'!B923</f>
        <v>1080.6500000000001</v>
      </c>
      <c r="D673" s="5" t="str">
        <f>'Исходные данные'!A675</f>
        <v>22.07.2014</v>
      </c>
      <c r="E673" s="1">
        <f>'Исходные данные'!B675</f>
        <v>1188.1400000000001</v>
      </c>
      <c r="F673" s="12">
        <f t="shared" si="70"/>
        <v>1.0994679128302411</v>
      </c>
      <c r="G673" s="12">
        <f t="shared" si="74"/>
        <v>0.15329205588715936</v>
      </c>
      <c r="H673" s="12">
        <f t="shared" si="75"/>
        <v>4.4160688948549181E-4</v>
      </c>
      <c r="I673" s="18">
        <f t="shared" si="71"/>
        <v>4.1875968213830516E-5</v>
      </c>
      <c r="J673" s="12">
        <f>F673/ИТОГ!E$3</f>
        <v>0.92930333469051363</v>
      </c>
      <c r="K673" s="12">
        <f t="shared" si="72"/>
        <v>-7.3320076035618895E-2</v>
      </c>
      <c r="L673" s="12">
        <f t="shared" si="76"/>
        <v>5.3758335498689481E-3</v>
      </c>
      <c r="M673" s="18">
        <f t="shared" si="73"/>
        <v>2.3740051323493757E-6</v>
      </c>
    </row>
    <row r="674" spans="1:13" x14ac:dyDescent="0.2">
      <c r="A674" s="4">
        <v>672</v>
      </c>
      <c r="B674" s="1" t="str">
        <f>'Исходные данные'!A924</f>
        <v>19.07.2013</v>
      </c>
      <c r="C674" s="1">
        <f>'Исходные данные'!B924</f>
        <v>1080.45</v>
      </c>
      <c r="D674" s="5" t="str">
        <f>'Исходные данные'!A676</f>
        <v>21.07.2014</v>
      </c>
      <c r="E674" s="1">
        <f>'Исходные данные'!B676</f>
        <v>1192.57</v>
      </c>
      <c r="F674" s="12">
        <f t="shared" si="70"/>
        <v>1.103771576657874</v>
      </c>
      <c r="G674" s="12">
        <f t="shared" si="74"/>
        <v>0.15286421069593356</v>
      </c>
      <c r="H674" s="12">
        <f t="shared" si="75"/>
        <v>4.4037434430899792E-4</v>
      </c>
      <c r="I674" s="18">
        <f t="shared" si="71"/>
        <v>4.3479489492795623E-5</v>
      </c>
      <c r="J674" s="12">
        <f>F674/ИТОГ!E$3</f>
        <v>0.93294092074439938</v>
      </c>
      <c r="K674" s="12">
        <f t="shared" si="72"/>
        <v>-6.9413401957068147E-2</v>
      </c>
      <c r="L674" s="12">
        <f t="shared" si="76"/>
        <v>4.8182203712535234E-3</v>
      </c>
      <c r="M674" s="18">
        <f t="shared" si="73"/>
        <v>2.1218206367270271E-6</v>
      </c>
    </row>
    <row r="675" spans="1:13" x14ac:dyDescent="0.2">
      <c r="A675" s="4">
        <v>673</v>
      </c>
      <c r="B675" s="1" t="str">
        <f>'Исходные данные'!A925</f>
        <v>18.07.2013</v>
      </c>
      <c r="C675" s="1">
        <f>'Исходные данные'!B925</f>
        <v>1079.33</v>
      </c>
      <c r="D675" s="5" t="str">
        <f>'Исходные данные'!A677</f>
        <v>18.07.2014</v>
      </c>
      <c r="E675" s="1">
        <f>'Исходные данные'!B677</f>
        <v>1190.8399999999999</v>
      </c>
      <c r="F675" s="12">
        <f t="shared" si="70"/>
        <v>1.1033140930021401</v>
      </c>
      <c r="G675" s="12">
        <f t="shared" si="74"/>
        <v>0.15243755964035022</v>
      </c>
      <c r="H675" s="12">
        <f t="shared" si="75"/>
        <v>4.3914523922288336E-4</v>
      </c>
      <c r="I675" s="18">
        <f t="shared" si="71"/>
        <v>4.3176084603798571E-5</v>
      </c>
      <c r="J675" s="12">
        <f>F675/ИТОГ!E$3</f>
        <v>0.93255424180463342</v>
      </c>
      <c r="K675" s="12">
        <f t="shared" si="72"/>
        <v>-6.9827961000765118E-2</v>
      </c>
      <c r="L675" s="12">
        <f t="shared" si="76"/>
        <v>4.8759441375243861E-3</v>
      </c>
      <c r="M675" s="18">
        <f t="shared" si="73"/>
        <v>2.1412476547105622E-6</v>
      </c>
    </row>
    <row r="676" spans="1:13" x14ac:dyDescent="0.2">
      <c r="A676" s="4">
        <v>674</v>
      </c>
      <c r="B676" s="1" t="str">
        <f>'Исходные данные'!A926</f>
        <v>17.07.2013</v>
      </c>
      <c r="C676" s="1">
        <f>'Исходные данные'!B926</f>
        <v>1078.19</v>
      </c>
      <c r="D676" s="5" t="str">
        <f>'Исходные данные'!A678</f>
        <v>17.07.2014</v>
      </c>
      <c r="E676" s="1">
        <f>'Исходные данные'!B678</f>
        <v>1202.32</v>
      </c>
      <c r="F676" s="12">
        <f t="shared" si="70"/>
        <v>1.1151281314054109</v>
      </c>
      <c r="G676" s="12">
        <f t="shared" si="74"/>
        <v>0.15201209938752192</v>
      </c>
      <c r="H676" s="12">
        <f t="shared" si="75"/>
        <v>4.3791956462569797E-4</v>
      </c>
      <c r="I676" s="18">
        <f t="shared" si="71"/>
        <v>4.771979470577146E-5</v>
      </c>
      <c r="J676" s="12">
        <f>F676/ИТОГ!E$3</f>
        <v>0.94253982224422961</v>
      </c>
      <c r="K676" s="12">
        <f t="shared" si="72"/>
        <v>-5.917710883453442E-2</v>
      </c>
      <c r="L676" s="12">
        <f t="shared" si="76"/>
        <v>3.5019302100143422E-3</v>
      </c>
      <c r="M676" s="18">
        <f t="shared" si="73"/>
        <v>1.5335637529190598E-6</v>
      </c>
    </row>
    <row r="677" spans="1:13" x14ac:dyDescent="0.2">
      <c r="A677" s="4">
        <v>675</v>
      </c>
      <c r="B677" s="1" t="str">
        <f>'Исходные данные'!A927</f>
        <v>16.07.2013</v>
      </c>
      <c r="C677" s="1">
        <f>'Исходные данные'!B927</f>
        <v>1074.48</v>
      </c>
      <c r="D677" s="5" t="str">
        <f>'Исходные данные'!A679</f>
        <v>16.07.2014</v>
      </c>
      <c r="E677" s="1">
        <f>'Исходные данные'!B679</f>
        <v>1201.98</v>
      </c>
      <c r="F677" s="12">
        <f t="shared" si="70"/>
        <v>1.1186620504802323</v>
      </c>
      <c r="G677" s="12">
        <f t="shared" si="74"/>
        <v>0.15158782661386322</v>
      </c>
      <c r="H677" s="12">
        <f t="shared" si="75"/>
        <v>4.3669731094278882E-4</v>
      </c>
      <c r="I677" s="18">
        <f t="shared" si="71"/>
        <v>4.8968342639805339E-5</v>
      </c>
      <c r="J677" s="12">
        <f>F677/ИТОГ!E$3</f>
        <v>0.94552679689117869</v>
      </c>
      <c r="K677" s="12">
        <f t="shared" si="72"/>
        <v>-5.6013049782140174E-2</v>
      </c>
      <c r="L677" s="12">
        <f t="shared" si="76"/>
        <v>3.1374617458965236E-3</v>
      </c>
      <c r="M677" s="18">
        <f t="shared" si="73"/>
        <v>1.3701211076188792E-6</v>
      </c>
    </row>
    <row r="678" spans="1:13" x14ac:dyDescent="0.2">
      <c r="A678" s="4">
        <v>676</v>
      </c>
      <c r="B678" s="1" t="str">
        <f>'Исходные данные'!A928</f>
        <v>15.07.2013</v>
      </c>
      <c r="C678" s="1">
        <f>'Исходные данные'!B928</f>
        <v>1071.3800000000001</v>
      </c>
      <c r="D678" s="5" t="str">
        <f>'Исходные данные'!A680</f>
        <v>15.07.2014</v>
      </c>
      <c r="E678" s="1">
        <f>'Исходные данные'!B680</f>
        <v>1206.5899999999999</v>
      </c>
      <c r="F678" s="12">
        <f t="shared" si="70"/>
        <v>1.1262017211446917</v>
      </c>
      <c r="G678" s="12">
        <f t="shared" si="74"/>
        <v>0.15116473800506497</v>
      </c>
      <c r="H678" s="12">
        <f t="shared" si="75"/>
        <v>4.3547846862622625E-4</v>
      </c>
      <c r="I678" s="18">
        <f t="shared" si="71"/>
        <v>5.1756904332375915E-5</v>
      </c>
      <c r="J678" s="12">
        <f>F678/ИТОГ!E$3</f>
        <v>0.95189955321192843</v>
      </c>
      <c r="K678" s="12">
        <f t="shared" si="72"/>
        <v>-4.9295761089491852E-2</v>
      </c>
      <c r="L678" s="12">
        <f t="shared" si="76"/>
        <v>2.4300720613922677E-3</v>
      </c>
      <c r="M678" s="18">
        <f t="shared" si="73"/>
        <v>1.0582440599464815E-6</v>
      </c>
    </row>
    <row r="679" spans="1:13" x14ac:dyDescent="0.2">
      <c r="A679" s="4">
        <v>677</v>
      </c>
      <c r="B679" s="1" t="str">
        <f>'Исходные данные'!A929</f>
        <v>12.07.2013</v>
      </c>
      <c r="C679" s="1">
        <f>'Исходные данные'!B929</f>
        <v>1046.99</v>
      </c>
      <c r="D679" s="5" t="str">
        <f>'Исходные данные'!A681</f>
        <v>14.07.2014</v>
      </c>
      <c r="E679" s="1">
        <f>'Исходные данные'!B681</f>
        <v>1203.51</v>
      </c>
      <c r="F679" s="12">
        <f t="shared" si="70"/>
        <v>1.1494952196296049</v>
      </c>
      <c r="G679" s="12">
        <f t="shared" si="74"/>
        <v>0.15074283025606858</v>
      </c>
      <c r="H679" s="12">
        <f t="shared" si="75"/>
        <v>4.3426302815473001E-4</v>
      </c>
      <c r="I679" s="18">
        <f t="shared" si="71"/>
        <v>6.0502787294290177E-5</v>
      </c>
      <c r="J679" s="12">
        <f>F679/ИТОГ!E$3</f>
        <v>0.97158791843480741</v>
      </c>
      <c r="K679" s="12">
        <f t="shared" si="72"/>
        <v>-2.8823516642415833E-2</v>
      </c>
      <c r="L679" s="12">
        <f t="shared" si="76"/>
        <v>8.3079511163562745E-4</v>
      </c>
      <c r="M679" s="18">
        <f t="shared" si="73"/>
        <v>3.6078360095503453E-7</v>
      </c>
    </row>
    <row r="680" spans="1:13" x14ac:dyDescent="0.2">
      <c r="A680" s="4">
        <v>678</v>
      </c>
      <c r="B680" s="1" t="str">
        <f>'Исходные данные'!A930</f>
        <v>11.07.2013</v>
      </c>
      <c r="C680" s="1">
        <f>'Исходные данные'!B930</f>
        <v>1057.3599999999999</v>
      </c>
      <c r="D680" s="5" t="str">
        <f>'Исходные данные'!A682</f>
        <v>11.07.2014</v>
      </c>
      <c r="E680" s="1">
        <f>'Исходные данные'!B682</f>
        <v>1198.02</v>
      </c>
      <c r="F680" s="12">
        <f t="shared" si="70"/>
        <v>1.1330294317923886</v>
      </c>
      <c r="G680" s="12">
        <f t="shared" si="74"/>
        <v>0.15032210007103988</v>
      </c>
      <c r="H680" s="12">
        <f t="shared" si="75"/>
        <v>4.3305098003359354E-4</v>
      </c>
      <c r="I680" s="18">
        <f t="shared" si="71"/>
        <v>5.4085884213159141E-5</v>
      </c>
      <c r="J680" s="12">
        <f>F680/ИТОГ!E$3</f>
        <v>0.95767053952190928</v>
      </c>
      <c r="K680" s="12">
        <f t="shared" si="72"/>
        <v>-4.3251464625626575E-2</v>
      </c>
      <c r="L680" s="12">
        <f t="shared" si="76"/>
        <v>1.8706891922618347E-3</v>
      </c>
      <c r="M680" s="18">
        <f t="shared" si="73"/>
        <v>8.1010378804723899E-7</v>
      </c>
    </row>
    <row r="681" spans="1:13" x14ac:dyDescent="0.2">
      <c r="A681" s="4">
        <v>679</v>
      </c>
      <c r="B681" s="1" t="str">
        <f>'Исходные данные'!A931</f>
        <v>10.07.2013</v>
      </c>
      <c r="C681" s="1">
        <f>'Исходные данные'!B931</f>
        <v>1087.8800000000001</v>
      </c>
      <c r="D681" s="5" t="str">
        <f>'Исходные данные'!A683</f>
        <v>10.07.2014</v>
      </c>
      <c r="E681" s="1">
        <f>'Исходные данные'!B683</f>
        <v>1202.6500000000001</v>
      </c>
      <c r="F681" s="12">
        <f t="shared" si="70"/>
        <v>1.1054987682464978</v>
      </c>
      <c r="G681" s="12">
        <f t="shared" si="74"/>
        <v>0.14990254416334364</v>
      </c>
      <c r="H681" s="12">
        <f t="shared" si="75"/>
        <v>4.3184231479461083E-4</v>
      </c>
      <c r="I681" s="18">
        <f t="shared" si="71"/>
        <v>4.3312318980366095E-5</v>
      </c>
      <c r="J681" s="12">
        <f>F681/ИТОГ!E$3</f>
        <v>0.9344007950019626</v>
      </c>
      <c r="K681" s="12">
        <f t="shared" si="72"/>
        <v>-6.7849816093079829E-2</v>
      </c>
      <c r="L681" s="12">
        <f t="shared" si="76"/>
        <v>4.6035975438647658E-3</v>
      </c>
      <c r="M681" s="18">
        <f t="shared" si="73"/>
        <v>1.9880282197253455E-6</v>
      </c>
    </row>
    <row r="682" spans="1:13" x14ac:dyDescent="0.2">
      <c r="A682" s="4">
        <v>680</v>
      </c>
      <c r="B682" s="1" t="str">
        <f>'Исходные данные'!A932</f>
        <v>09.07.2013</v>
      </c>
      <c r="C682" s="1">
        <f>'Исходные данные'!B932</f>
        <v>1108.92</v>
      </c>
      <c r="D682" s="5" t="str">
        <f>'Исходные данные'!A684</f>
        <v>09.07.2014</v>
      </c>
      <c r="E682" s="1">
        <f>'Исходные данные'!B684</f>
        <v>1208.07</v>
      </c>
      <c r="F682" s="12">
        <f t="shared" si="70"/>
        <v>1.0894113191213071</v>
      </c>
      <c r="G682" s="12">
        <f t="shared" si="74"/>
        <v>0.14948415925551767</v>
      </c>
      <c r="H682" s="12">
        <f t="shared" si="75"/>
        <v>4.3063702299600185E-4</v>
      </c>
      <c r="I682" s="18">
        <f t="shared" si="71"/>
        <v>3.6878667785185996E-5</v>
      </c>
      <c r="J682" s="12">
        <f>F682/ИТОГ!E$3</f>
        <v>0.9208031993429685</v>
      </c>
      <c r="K682" s="12">
        <f t="shared" si="72"/>
        <v>-8.2508947055121837E-2</v>
      </c>
      <c r="L682" s="12">
        <f t="shared" si="76"/>
        <v>6.8077263441449123E-3</v>
      </c>
      <c r="M682" s="18">
        <f t="shared" si="73"/>
        <v>2.9316590062140202E-6</v>
      </c>
    </row>
    <row r="683" spans="1:13" x14ac:dyDescent="0.2">
      <c r="A683" s="4">
        <v>681</v>
      </c>
      <c r="B683" s="1" t="str">
        <f>'Исходные данные'!A933</f>
        <v>08.07.2013</v>
      </c>
      <c r="C683" s="1">
        <f>'Исходные данные'!B933</f>
        <v>1106.24</v>
      </c>
      <c r="D683" s="5" t="str">
        <f>'Исходные данные'!A685</f>
        <v>08.07.2014</v>
      </c>
      <c r="E683" s="1">
        <f>'Исходные данные'!B685</f>
        <v>1219.73</v>
      </c>
      <c r="F683" s="12">
        <f t="shared" si="70"/>
        <v>1.1025907578825571</v>
      </c>
      <c r="G683" s="12">
        <f t="shared" si="74"/>
        <v>0.14906694207924734</v>
      </c>
      <c r="H683" s="12">
        <f t="shared" si="75"/>
        <v>4.29435095222339E-4</v>
      </c>
      <c r="I683" s="18">
        <f t="shared" si="71"/>
        <v>4.1939767266248765E-5</v>
      </c>
      <c r="J683" s="12">
        <f>F683/ИТОГ!E$3</f>
        <v>0.93194285721497594</v>
      </c>
      <c r="K683" s="12">
        <f t="shared" si="72"/>
        <v>-7.0483778177302212E-2</v>
      </c>
      <c r="L683" s="12">
        <f t="shared" si="76"/>
        <v>4.9679629861471555E-3</v>
      </c>
      <c r="M683" s="18">
        <f t="shared" si="73"/>
        <v>2.1334176580171593E-6</v>
      </c>
    </row>
    <row r="684" spans="1:13" x14ac:dyDescent="0.2">
      <c r="A684" s="4">
        <v>682</v>
      </c>
      <c r="B684" s="1" t="str">
        <f>'Исходные данные'!A934</f>
        <v>05.07.2013</v>
      </c>
      <c r="C684" s="1">
        <f>'Исходные данные'!B934</f>
        <v>1100</v>
      </c>
      <c r="D684" s="5" t="str">
        <f>'Исходные данные'!A686</f>
        <v>07.07.2014</v>
      </c>
      <c r="E684" s="1">
        <f>'Исходные данные'!B686</f>
        <v>1205.6400000000001</v>
      </c>
      <c r="F684" s="12">
        <f t="shared" si="70"/>
        <v>1.0960363636363637</v>
      </c>
      <c r="G684" s="12">
        <f t="shared" si="74"/>
        <v>0.14865088937534013</v>
      </c>
      <c r="H684" s="12">
        <f t="shared" si="75"/>
        <v>4.2823652208447371E-4</v>
      </c>
      <c r="I684" s="18">
        <f t="shared" si="71"/>
        <v>3.9269446013451716E-5</v>
      </c>
      <c r="J684" s="12">
        <f>F684/ИТОГ!E$3</f>
        <v>0.9264028861446203</v>
      </c>
      <c r="K684" s="12">
        <f t="shared" si="72"/>
        <v>-7.6446056727175152E-2</v>
      </c>
      <c r="L684" s="12">
        <f t="shared" si="76"/>
        <v>5.8439995891344937E-3</v>
      </c>
      <c r="M684" s="18">
        <f t="shared" si="73"/>
        <v>2.502614059114049E-6</v>
      </c>
    </row>
    <row r="685" spans="1:13" x14ac:dyDescent="0.2">
      <c r="A685" s="4">
        <v>683</v>
      </c>
      <c r="B685" s="1" t="str">
        <f>'Исходные данные'!A935</f>
        <v>04.07.2013</v>
      </c>
      <c r="C685" s="1">
        <f>'Исходные данные'!B935</f>
        <v>1098.3499999999999</v>
      </c>
      <c r="D685" s="5" t="str">
        <f>'Исходные данные'!A687</f>
        <v>04.07.2014</v>
      </c>
      <c r="E685" s="1">
        <f>'Исходные данные'!B687</f>
        <v>1200.3399999999999</v>
      </c>
      <c r="F685" s="12">
        <f t="shared" si="70"/>
        <v>1.0928574680202121</v>
      </c>
      <c r="G685" s="12">
        <f t="shared" si="74"/>
        <v>0.14823599789370004</v>
      </c>
      <c r="H685" s="12">
        <f t="shared" si="75"/>
        <v>4.2704129421946305E-4</v>
      </c>
      <c r="I685" s="18">
        <f t="shared" si="71"/>
        <v>3.7919471780853032E-5</v>
      </c>
      <c r="J685" s="12">
        <f>F685/ИТОГ!E$3</f>
        <v>0.92371598799848142</v>
      </c>
      <c r="K685" s="12">
        <f t="shared" si="72"/>
        <v>-7.9350626885015027E-2</v>
      </c>
      <c r="L685" s="12">
        <f t="shared" si="76"/>
        <v>6.2965219870448827E-3</v>
      </c>
      <c r="M685" s="18">
        <f t="shared" si="73"/>
        <v>2.6888748984289519E-6</v>
      </c>
    </row>
    <row r="686" spans="1:13" x14ac:dyDescent="0.2">
      <c r="A686" s="4">
        <v>684</v>
      </c>
      <c r="B686" s="1" t="str">
        <f>'Исходные данные'!A936</f>
        <v>03.07.2013</v>
      </c>
      <c r="C686" s="1">
        <f>'Исходные данные'!B936</f>
        <v>1086.26</v>
      </c>
      <c r="D686" s="5" t="str">
        <f>'Исходные данные'!A688</f>
        <v>03.07.2014</v>
      </c>
      <c r="E686" s="1">
        <f>'Исходные данные'!B688</f>
        <v>1199.03</v>
      </c>
      <c r="F686" s="12">
        <f t="shared" si="70"/>
        <v>1.1038149246036861</v>
      </c>
      <c r="G686" s="12">
        <f t="shared" si="74"/>
        <v>0.14782226439330209</v>
      </c>
      <c r="H686" s="12">
        <f t="shared" si="75"/>
        <v>4.258494022904959E-4</v>
      </c>
      <c r="I686" s="18">
        <f t="shared" si="71"/>
        <v>4.2062121955687639E-5</v>
      </c>
      <c r="J686" s="12">
        <f>F686/ИТОГ!E$3</f>
        <v>0.93297755973142682</v>
      </c>
      <c r="K686" s="12">
        <f t="shared" si="72"/>
        <v>-6.9374130158845956E-2</v>
      </c>
      <c r="L686" s="12">
        <f t="shared" si="76"/>
        <v>4.8127699352965118E-3</v>
      </c>
      <c r="M686" s="18">
        <f t="shared" si="73"/>
        <v>2.0495152003076882E-6</v>
      </c>
    </row>
    <row r="687" spans="1:13" x14ac:dyDescent="0.2">
      <c r="A687" s="4">
        <v>685</v>
      </c>
      <c r="B687" s="1" t="str">
        <f>'Исходные данные'!A937</f>
        <v>02.07.2013</v>
      </c>
      <c r="C687" s="1">
        <f>'Исходные данные'!B937</f>
        <v>1082.45</v>
      </c>
      <c r="D687" s="5" t="str">
        <f>'Исходные данные'!A689</f>
        <v>02.07.2014</v>
      </c>
      <c r="E687" s="1">
        <f>'Исходные данные'!B689</f>
        <v>1195.8599999999999</v>
      </c>
      <c r="F687" s="12">
        <f t="shared" si="70"/>
        <v>1.1047715829830476</v>
      </c>
      <c r="G687" s="12">
        <f t="shared" si="74"/>
        <v>0.14740968564216747</v>
      </c>
      <c r="H687" s="12">
        <f t="shared" si="75"/>
        <v>4.2466083698682169E-4</v>
      </c>
      <c r="I687" s="18">
        <f t="shared" si="71"/>
        <v>4.2312611853666959E-5</v>
      </c>
      <c r="J687" s="12">
        <f>F687/ИТОГ!E$3</f>
        <v>0.93378615615495653</v>
      </c>
      <c r="K687" s="12">
        <f t="shared" si="72"/>
        <v>-6.8507821833674695E-2</v>
      </c>
      <c r="L687" s="12">
        <f t="shared" si="76"/>
        <v>4.6933216523945267E-3</v>
      </c>
      <c r="M687" s="18">
        <f t="shared" si="73"/>
        <v>1.9930699011542328E-6</v>
      </c>
    </row>
    <row r="688" spans="1:13" x14ac:dyDescent="0.2">
      <c r="A688" s="4">
        <v>686</v>
      </c>
      <c r="B688" s="1" t="str">
        <f>'Исходные данные'!A938</f>
        <v>01.07.2013</v>
      </c>
      <c r="C688" s="1">
        <f>'Исходные данные'!B938</f>
        <v>1079.5999999999999</v>
      </c>
      <c r="D688" s="5" t="str">
        <f>'Исходные данные'!A690</f>
        <v>01.07.2014</v>
      </c>
      <c r="E688" s="1">
        <f>'Исходные данные'!B690</f>
        <v>1184.96</v>
      </c>
      <c r="F688" s="12">
        <f t="shared" si="70"/>
        <v>1.097591700629863</v>
      </c>
      <c r="G688" s="12">
        <f t="shared" si="74"/>
        <v>0.14699825841733766</v>
      </c>
      <c r="H688" s="12">
        <f t="shared" si="75"/>
        <v>4.2347558902367552E-4</v>
      </c>
      <c r="I688" s="18">
        <f t="shared" si="71"/>
        <v>3.943337631075966E-5</v>
      </c>
      <c r="J688" s="12">
        <f>F688/ИТОГ!E$3</f>
        <v>0.92771750373169093</v>
      </c>
      <c r="K688" s="12">
        <f t="shared" si="72"/>
        <v>-7.5028006621538093E-2</v>
      </c>
      <c r="L688" s="12">
        <f t="shared" si="76"/>
        <v>5.6292017776015764E-3</v>
      </c>
      <c r="M688" s="18">
        <f t="shared" si="73"/>
        <v>2.3838295385029488E-6</v>
      </c>
    </row>
    <row r="689" spans="1:13" x14ac:dyDescent="0.2">
      <c r="A689" s="4">
        <v>687</v>
      </c>
      <c r="B689" s="1" t="str">
        <f>'Исходные данные'!A939</f>
        <v>28.06.2013</v>
      </c>
      <c r="C689" s="1">
        <f>'Исходные данные'!B939</f>
        <v>1075.67</v>
      </c>
      <c r="D689" s="5" t="str">
        <f>'Исходные данные'!A691</f>
        <v>30.06.2014</v>
      </c>
      <c r="E689" s="1">
        <f>'Исходные данные'!B691</f>
        <v>1180.5999999999999</v>
      </c>
      <c r="F689" s="12">
        <f t="shared" si="70"/>
        <v>1.0975485046529139</v>
      </c>
      <c r="G689" s="12">
        <f t="shared" si="74"/>
        <v>0.14658797950484967</v>
      </c>
      <c r="H689" s="12">
        <f t="shared" si="75"/>
        <v>4.2229364914220718E-4</v>
      </c>
      <c r="I689" s="18">
        <f t="shared" si="71"/>
        <v>3.9306696148571121E-5</v>
      </c>
      <c r="J689" s="12">
        <f>F689/ИТОГ!E$3</f>
        <v>0.92768099319331543</v>
      </c>
      <c r="K689" s="12">
        <f t="shared" si="72"/>
        <v>-7.5067362628822493E-2</v>
      </c>
      <c r="L689" s="12">
        <f t="shared" si="76"/>
        <v>5.6351089320471484E-3</v>
      </c>
      <c r="M689" s="18">
        <f t="shared" si="73"/>
        <v>2.3796707142280362E-6</v>
      </c>
    </row>
    <row r="690" spans="1:13" x14ac:dyDescent="0.2">
      <c r="A690" s="4">
        <v>688</v>
      </c>
      <c r="B690" s="1" t="str">
        <f>'Исходные данные'!A940</f>
        <v>27.06.2013</v>
      </c>
      <c r="C690" s="1">
        <f>'Исходные данные'!B940</f>
        <v>1065.8399999999999</v>
      </c>
      <c r="D690" s="5" t="str">
        <f>'Исходные данные'!A692</f>
        <v>27.06.2014</v>
      </c>
      <c r="E690" s="1">
        <f>'Исходные данные'!B692</f>
        <v>1181.0899999999999</v>
      </c>
      <c r="F690" s="12">
        <f t="shared" si="70"/>
        <v>1.1081306762741125</v>
      </c>
      <c r="G690" s="12">
        <f t="shared" si="74"/>
        <v>0.14617884569971087</v>
      </c>
      <c r="H690" s="12">
        <f t="shared" si="75"/>
        <v>4.2111500810940828E-4</v>
      </c>
      <c r="I690" s="18">
        <f t="shared" si="71"/>
        <v>4.3237781426193392E-5</v>
      </c>
      <c r="J690" s="12">
        <f>F690/ИТОГ!E$3</f>
        <v>0.93662536279345454</v>
      </c>
      <c r="K690" s="12">
        <f t="shared" si="72"/>
        <v>-6.5471902956533976E-2</v>
      </c>
      <c r="L690" s="12">
        <f t="shared" si="76"/>
        <v>4.2865700767498131E-3</v>
      </c>
      <c r="M690" s="18">
        <f t="shared" si="73"/>
        <v>1.8051389926320444E-6</v>
      </c>
    </row>
    <row r="691" spans="1:13" x14ac:dyDescent="0.2">
      <c r="A691" s="4">
        <v>689</v>
      </c>
      <c r="B691" s="1" t="str">
        <f>'Исходные данные'!A941</f>
        <v>26.06.2013</v>
      </c>
      <c r="C691" s="1">
        <f>'Исходные данные'!B941</f>
        <v>1062.81</v>
      </c>
      <c r="D691" s="5" t="str">
        <f>'Исходные данные'!A693</f>
        <v>26.06.2014</v>
      </c>
      <c r="E691" s="1">
        <f>'Исходные данные'!B693</f>
        <v>1184.08</v>
      </c>
      <c r="F691" s="12">
        <f t="shared" si="70"/>
        <v>1.1141031793076843</v>
      </c>
      <c r="G691" s="12">
        <f t="shared" si="74"/>
        <v>0.1457708538058739</v>
      </c>
      <c r="H691" s="12">
        <f t="shared" si="75"/>
        <v>4.1993965671804022E-4</v>
      </c>
      <c r="I691" s="18">
        <f t="shared" si="71"/>
        <v>4.5374378190400549E-5</v>
      </c>
      <c r="J691" s="12">
        <f>F691/ИТОГ!E$3</f>
        <v>0.94167350191673282</v>
      </c>
      <c r="K691" s="12">
        <f t="shared" si="72"/>
        <v>-6.0096665423412833E-2</v>
      </c>
      <c r="L691" s="12">
        <f t="shared" si="76"/>
        <v>3.6116091950136346E-3</v>
      </c>
      <c r="M691" s="18">
        <f t="shared" si="73"/>
        <v>1.5166579255537433E-6</v>
      </c>
    </row>
    <row r="692" spans="1:13" x14ac:dyDescent="0.2">
      <c r="A692" s="4">
        <v>690</v>
      </c>
      <c r="B692" s="1" t="str">
        <f>'Исходные данные'!A942</f>
        <v>25.06.2013</v>
      </c>
      <c r="C692" s="1">
        <f>'Исходные данные'!B942</f>
        <v>1056.57</v>
      </c>
      <c r="D692" s="5" t="str">
        <f>'Исходные данные'!A694</f>
        <v>25.06.2014</v>
      </c>
      <c r="E692" s="1">
        <f>'Исходные данные'!B694</f>
        <v>1186.1600000000001</v>
      </c>
      <c r="F692" s="12">
        <f t="shared" si="70"/>
        <v>1.1226515990421839</v>
      </c>
      <c r="G692" s="12">
        <f t="shared" si="74"/>
        <v>0.14536400063621172</v>
      </c>
      <c r="H692" s="12">
        <f t="shared" si="75"/>
        <v>4.1876758578656228E-4</v>
      </c>
      <c r="I692" s="18">
        <f t="shared" si="71"/>
        <v>4.8448640089571916E-5</v>
      </c>
      <c r="J692" s="12">
        <f>F692/ИТОГ!E$3</f>
        <v>0.94889888327884564</v>
      </c>
      <c r="K692" s="12">
        <f t="shared" si="72"/>
        <v>-5.2453036861747078E-2</v>
      </c>
      <c r="L692" s="12">
        <f t="shared" si="76"/>
        <v>2.7513210760198074E-3</v>
      </c>
      <c r="M692" s="18">
        <f t="shared" si="73"/>
        <v>1.1521640847285016E-6</v>
      </c>
    </row>
    <row r="693" spans="1:13" x14ac:dyDescent="0.2">
      <c r="A693" s="4">
        <v>691</v>
      </c>
      <c r="B693" s="1" t="str">
        <f>'Исходные данные'!A943</f>
        <v>24.06.2013</v>
      </c>
      <c r="C693" s="1">
        <f>'Исходные данные'!B943</f>
        <v>1055.6500000000001</v>
      </c>
      <c r="D693" s="5" t="str">
        <f>'Исходные данные'!A695</f>
        <v>24.06.2014</v>
      </c>
      <c r="E693" s="1">
        <f>'Исходные данные'!B695</f>
        <v>1192.92</v>
      </c>
      <c r="F693" s="12">
        <f t="shared" si="70"/>
        <v>1.1300336285700754</v>
      </c>
      <c r="G693" s="12">
        <f t="shared" si="74"/>
        <v>0.14495828301249261</v>
      </c>
      <c r="H693" s="12">
        <f t="shared" si="75"/>
        <v>4.175987861590596E-4</v>
      </c>
      <c r="I693" s="18">
        <f t="shared" si="71"/>
        <v>5.1050362542867628E-5</v>
      </c>
      <c r="J693" s="12">
        <f>F693/ИТОГ!E$3</f>
        <v>0.95513839657159283</v>
      </c>
      <c r="K693" s="12">
        <f t="shared" si="72"/>
        <v>-4.5899031124974392E-2</v>
      </c>
      <c r="L693" s="12">
        <f t="shared" si="76"/>
        <v>2.1067210582113765E-3</v>
      </c>
      <c r="M693" s="18">
        <f t="shared" si="73"/>
        <v>8.7976415668480033E-7</v>
      </c>
    </row>
    <row r="694" spans="1:13" x14ac:dyDescent="0.2">
      <c r="A694" s="4">
        <v>692</v>
      </c>
      <c r="B694" s="1" t="str">
        <f>'Исходные данные'!A944</f>
        <v>21.06.2013</v>
      </c>
      <c r="C694" s="1">
        <f>'Исходные данные'!B944</f>
        <v>1073.56</v>
      </c>
      <c r="D694" s="5" t="str">
        <f>'Исходные данные'!A696</f>
        <v>23.06.2014</v>
      </c>
      <c r="E694" s="1">
        <f>'Исходные данные'!B696</f>
        <v>1191.44</v>
      </c>
      <c r="F694" s="12">
        <f t="shared" si="70"/>
        <v>1.1098028987667201</v>
      </c>
      <c r="G694" s="12">
        <f t="shared" si="74"/>
        <v>0.14455369776535557</v>
      </c>
      <c r="H694" s="12">
        <f t="shared" si="75"/>
        <v>4.1643324870517203E-4</v>
      </c>
      <c r="I694" s="18">
        <f t="shared" si="71"/>
        <v>4.3385028148705757E-5</v>
      </c>
      <c r="J694" s="12">
        <f>F694/ИТОГ!E$3</f>
        <v>0.93803877551845571</v>
      </c>
      <c r="K694" s="12">
        <f t="shared" si="72"/>
        <v>-6.3963992324508542E-2</v>
      </c>
      <c r="L694" s="12">
        <f t="shared" si="76"/>
        <v>4.0913923140897986E-3</v>
      </c>
      <c r="M694" s="18">
        <f t="shared" si="73"/>
        <v>1.7037917930837865E-6</v>
      </c>
    </row>
    <row r="695" spans="1:13" x14ac:dyDescent="0.2">
      <c r="A695" s="4">
        <v>693</v>
      </c>
      <c r="B695" s="1" t="str">
        <f>'Исходные данные'!A945</f>
        <v>20.06.2013</v>
      </c>
      <c r="C695" s="1">
        <f>'Исходные данные'!B945</f>
        <v>1068.1600000000001</v>
      </c>
      <c r="D695" s="5" t="str">
        <f>'Исходные данные'!A697</f>
        <v>20.06.2014</v>
      </c>
      <c r="E695" s="1">
        <f>'Исходные данные'!B697</f>
        <v>1185.72</v>
      </c>
      <c r="F695" s="12">
        <f t="shared" si="70"/>
        <v>1.1100584182144997</v>
      </c>
      <c r="G695" s="12">
        <f t="shared" si="74"/>
        <v>0.14415024173428539</v>
      </c>
      <c r="H695" s="12">
        <f t="shared" si="75"/>
        <v>4.1527096432002284E-4</v>
      </c>
      <c r="I695" s="18">
        <f t="shared" si="71"/>
        <v>4.3359538929806146E-5</v>
      </c>
      <c r="J695" s="12">
        <f>F695/ИТОГ!E$3</f>
        <v>0.93825474823774002</v>
      </c>
      <c r="K695" s="12">
        <f t="shared" si="72"/>
        <v>-6.3733780241480312E-2</v>
      </c>
      <c r="L695" s="12">
        <f t="shared" si="76"/>
        <v>4.061994743869317E-3</v>
      </c>
      <c r="M695" s="18">
        <f t="shared" si="73"/>
        <v>1.6868284743494755E-6</v>
      </c>
    </row>
    <row r="696" spans="1:13" x14ac:dyDescent="0.2">
      <c r="A696" s="4">
        <v>694</v>
      </c>
      <c r="B696" s="1" t="str">
        <f>'Исходные данные'!A946</f>
        <v>19.06.2013</v>
      </c>
      <c r="C696" s="1">
        <f>'Исходные данные'!B946</f>
        <v>1090.6099999999999</v>
      </c>
      <c r="D696" s="5" t="str">
        <f>'Исходные данные'!A698</f>
        <v>19.06.2014</v>
      </c>
      <c r="E696" s="1">
        <f>'Исходные данные'!B698</f>
        <v>1202.73</v>
      </c>
      <c r="F696" s="12">
        <f t="shared" si="70"/>
        <v>1.1028048523303473</v>
      </c>
      <c r="G696" s="12">
        <f t="shared" si="74"/>
        <v>0.14374791176758803</v>
      </c>
      <c r="H696" s="12">
        <f t="shared" si="75"/>
        <v>4.1411192392414731E-4</v>
      </c>
      <c r="I696" s="18">
        <f t="shared" si="71"/>
        <v>4.0523667786303059E-5</v>
      </c>
      <c r="J696" s="12">
        <f>F696/ИТОГ!E$3</f>
        <v>0.93212381627885443</v>
      </c>
      <c r="K696" s="12">
        <f t="shared" si="72"/>
        <v>-7.028962303572911E-2</v>
      </c>
      <c r="L696" s="12">
        <f t="shared" si="76"/>
        <v>4.9406311065049117E-3</v>
      </c>
      <c r="M696" s="18">
        <f t="shared" si="73"/>
        <v>2.0459742529142376E-6</v>
      </c>
    </row>
    <row r="697" spans="1:13" x14ac:dyDescent="0.2">
      <c r="A697" s="4">
        <v>695</v>
      </c>
      <c r="B697" s="1" t="str">
        <f>'Исходные данные'!A947</f>
        <v>18.06.2013</v>
      </c>
      <c r="C697" s="1">
        <f>'Исходные данные'!B947</f>
        <v>1097.6500000000001</v>
      </c>
      <c r="D697" s="5" t="str">
        <f>'Исходные данные'!A699</f>
        <v>18.06.2014</v>
      </c>
      <c r="E697" s="1">
        <f>'Исходные данные'!B699</f>
        <v>1195.68</v>
      </c>
      <c r="F697" s="12">
        <f t="shared" si="70"/>
        <v>1.0893089782717624</v>
      </c>
      <c r="G697" s="12">
        <f t="shared" si="74"/>
        <v>0.14334670472236588</v>
      </c>
      <c r="H697" s="12">
        <f t="shared" si="75"/>
        <v>4.1295611846342182E-4</v>
      </c>
      <c r="I697" s="18">
        <f t="shared" si="71"/>
        <v>3.5325724237321493E-5</v>
      </c>
      <c r="J697" s="12">
        <f>F697/ИТОГ!E$3</f>
        <v>0.92071669778012422</v>
      </c>
      <c r="K697" s="12">
        <f t="shared" si="72"/>
        <v>-8.2602892890888305E-2</v>
      </c>
      <c r="L697" s="12">
        <f t="shared" si="76"/>
        <v>6.823237913943579E-3</v>
      </c>
      <c r="M697" s="18">
        <f t="shared" si="73"/>
        <v>2.8176978442945959E-6</v>
      </c>
    </row>
    <row r="698" spans="1:13" x14ac:dyDescent="0.2">
      <c r="A698" s="4">
        <v>696</v>
      </c>
      <c r="B698" s="1" t="str">
        <f>'Исходные данные'!A948</f>
        <v>17.06.2013</v>
      </c>
      <c r="C698" s="1">
        <f>'Исходные данные'!B948</f>
        <v>1103.3</v>
      </c>
      <c r="D698" s="5" t="str">
        <f>'Исходные данные'!A700</f>
        <v>17.06.2014</v>
      </c>
      <c r="E698" s="1">
        <f>'Исходные данные'!B700</f>
        <v>1182.24</v>
      </c>
      <c r="F698" s="12">
        <f t="shared" si="70"/>
        <v>1.07154898939545</v>
      </c>
      <c r="G698" s="12">
        <f t="shared" si="74"/>
        <v>0.14294661746449333</v>
      </c>
      <c r="H698" s="12">
        <f t="shared" si="75"/>
        <v>4.1180353890899314E-4</v>
      </c>
      <c r="I698" s="18">
        <f t="shared" si="71"/>
        <v>2.8457788679074284E-5</v>
      </c>
      <c r="J698" s="12">
        <f>F698/ИТОГ!E$3</f>
        <v>0.90570542123969477</v>
      </c>
      <c r="K698" s="12">
        <f t="shared" si="72"/>
        <v>-9.9041167928859392E-2</v>
      </c>
      <c r="L698" s="12">
        <f t="shared" si="76"/>
        <v>9.8091529447125424E-3</v>
      </c>
      <c r="M698" s="18">
        <f t="shared" si="73"/>
        <v>4.039443896332196E-6</v>
      </c>
    </row>
    <row r="699" spans="1:13" x14ac:dyDescent="0.2">
      <c r="A699" s="4">
        <v>697</v>
      </c>
      <c r="B699" s="1" t="str">
        <f>'Исходные данные'!A949</f>
        <v>14.06.2013</v>
      </c>
      <c r="C699" s="1">
        <f>'Исходные данные'!B949</f>
        <v>1082.3599999999999</v>
      </c>
      <c r="D699" s="5" t="str">
        <f>'Исходные данные'!A701</f>
        <v>16.06.2014</v>
      </c>
      <c r="E699" s="1">
        <f>'Исходные данные'!B701</f>
        <v>1175.5899999999999</v>
      </c>
      <c r="F699" s="12">
        <f t="shared" si="70"/>
        <v>1.0861358512879264</v>
      </c>
      <c r="G699" s="12">
        <f t="shared" si="74"/>
        <v>0.14254764686859239</v>
      </c>
      <c r="H699" s="12">
        <f t="shared" si="75"/>
        <v>4.1065417625720847E-4</v>
      </c>
      <c r="I699" s="18">
        <f t="shared" si="71"/>
        <v>3.3930838019863188E-5</v>
      </c>
      <c r="J699" s="12">
        <f>F699/ИТОГ!E$3</f>
        <v>0.91803467545544859</v>
      </c>
      <c r="K699" s="12">
        <f t="shared" si="72"/>
        <v>-8.5520116247735825E-2</v>
      </c>
      <c r="L699" s="12">
        <f t="shared" si="76"/>
        <v>7.3136902830262633E-3</v>
      </c>
      <c r="M699" s="18">
        <f t="shared" si="73"/>
        <v>3.0033974585765002E-6</v>
      </c>
    </row>
    <row r="700" spans="1:13" x14ac:dyDescent="0.2">
      <c r="A700" s="4">
        <v>698</v>
      </c>
      <c r="B700" s="1" t="str">
        <f>'Исходные данные'!A950</f>
        <v>13.06.2013</v>
      </c>
      <c r="C700" s="1">
        <f>'Исходные данные'!B950</f>
        <v>1075.45</v>
      </c>
      <c r="D700" s="5" t="str">
        <f>'Исходные данные'!A702</f>
        <v>11.06.2014</v>
      </c>
      <c r="E700" s="1">
        <f>'Исходные данные'!B702</f>
        <v>1178.6199999999999</v>
      </c>
      <c r="F700" s="12">
        <f t="shared" si="70"/>
        <v>1.0959319354688732</v>
      </c>
      <c r="G700" s="12">
        <f t="shared" si="74"/>
        <v>0.14214978981800797</v>
      </c>
      <c r="H700" s="12">
        <f t="shared" si="75"/>
        <v>4.0950802152954409E-4</v>
      </c>
      <c r="I700" s="18">
        <f t="shared" si="71"/>
        <v>3.7513016679350309E-5</v>
      </c>
      <c r="J700" s="12">
        <f>F700/ИТОГ!E$3</f>
        <v>0.92631462031789447</v>
      </c>
      <c r="K700" s="12">
        <f t="shared" si="72"/>
        <v>-7.6541339279949355E-2</v>
      </c>
      <c r="L700" s="12">
        <f t="shared" si="76"/>
        <v>5.8585766187683307E-3</v>
      </c>
      <c r="M700" s="18">
        <f t="shared" si="73"/>
        <v>2.3991341201310654E-6</v>
      </c>
    </row>
    <row r="701" spans="1:13" x14ac:dyDescent="0.2">
      <c r="A701" s="4">
        <v>699</v>
      </c>
      <c r="B701" s="1" t="str">
        <f>'Исходные данные'!A951</f>
        <v>11.06.2013</v>
      </c>
      <c r="C701" s="1">
        <f>'Исходные данные'!B951</f>
        <v>1092.22</v>
      </c>
      <c r="D701" s="5" t="str">
        <f>'Исходные данные'!A703</f>
        <v>10.06.2014</v>
      </c>
      <c r="E701" s="1">
        <f>'Исходные данные'!B703</f>
        <v>1173.8800000000001</v>
      </c>
      <c r="F701" s="12">
        <f t="shared" si="70"/>
        <v>1.0747651572027614</v>
      </c>
      <c r="G701" s="12">
        <f t="shared" si="74"/>
        <v>0.14175304320478382</v>
      </c>
      <c r="H701" s="12">
        <f t="shared" si="75"/>
        <v>4.0836506577253612E-4</v>
      </c>
      <c r="I701" s="18">
        <f t="shared" si="71"/>
        <v>2.9444011191401458E-5</v>
      </c>
      <c r="J701" s="12">
        <f>F701/ИТОГ!E$3</f>
        <v>0.90842382296236535</v>
      </c>
      <c r="K701" s="12">
        <f t="shared" si="72"/>
        <v>-9.604424390486184E-2</v>
      </c>
      <c r="L701" s="12">
        <f t="shared" si="76"/>
        <v>9.2244967872566058E-3</v>
      </c>
      <c r="M701" s="18">
        <f t="shared" si="73"/>
        <v>3.7669622372465918E-6</v>
      </c>
    </row>
    <row r="702" spans="1:13" x14ac:dyDescent="0.2">
      <c r="A702" s="4">
        <v>700</v>
      </c>
      <c r="B702" s="1" t="str">
        <f>'Исходные данные'!A952</f>
        <v>10.06.2013</v>
      </c>
      <c r="C702" s="1">
        <f>'Исходные данные'!B952</f>
        <v>1104.6600000000001</v>
      </c>
      <c r="D702" s="5" t="str">
        <f>'Исходные данные'!A704</f>
        <v>09.06.2014</v>
      </c>
      <c r="E702" s="1">
        <f>'Исходные данные'!B704</f>
        <v>1181.69</v>
      </c>
      <c r="F702" s="12">
        <f t="shared" si="70"/>
        <v>1.069731863197726</v>
      </c>
      <c r="G702" s="12">
        <f t="shared" si="74"/>
        <v>0.14135740392963805</v>
      </c>
      <c r="H702" s="12">
        <f t="shared" si="75"/>
        <v>4.0722530005770984E-4</v>
      </c>
      <c r="I702" s="18">
        <f t="shared" si="71"/>
        <v>2.7450251955638715E-5</v>
      </c>
      <c r="J702" s="12">
        <f>F702/ИТОГ!E$3</f>
        <v>0.90416953154669633</v>
      </c>
      <c r="K702" s="12">
        <f t="shared" si="72"/>
        <v>-0.10073840127564315</v>
      </c>
      <c r="L702" s="12">
        <f t="shared" si="76"/>
        <v>1.0148225491572519E-2</v>
      </c>
      <c r="M702" s="18">
        <f t="shared" si="73"/>
        <v>4.1326141708589189E-6</v>
      </c>
    </row>
    <row r="703" spans="1:13" x14ac:dyDescent="0.2">
      <c r="A703" s="4">
        <v>701</v>
      </c>
      <c r="B703" s="1" t="str">
        <f>'Исходные данные'!A953</f>
        <v>07.06.2013</v>
      </c>
      <c r="C703" s="1">
        <f>'Исходные данные'!B953</f>
        <v>1093.5999999999999</v>
      </c>
      <c r="D703" s="5" t="str">
        <f>'Исходные данные'!A705</f>
        <v>06.06.2014</v>
      </c>
      <c r="E703" s="1">
        <f>'Исходные данные'!B705</f>
        <v>1178.47</v>
      </c>
      <c r="F703" s="12">
        <f t="shared" si="70"/>
        <v>1.0776060716898319</v>
      </c>
      <c r="G703" s="12">
        <f t="shared" si="74"/>
        <v>0.14096286890193918</v>
      </c>
      <c r="H703" s="12">
        <f t="shared" si="75"/>
        <v>4.0608871548151093E-4</v>
      </c>
      <c r="I703" s="18">
        <f t="shared" si="71"/>
        <v>3.0351874875793733E-5</v>
      </c>
      <c r="J703" s="12">
        <f>F703/ИТОГ!E$3</f>
        <v>0.91082504929702857</v>
      </c>
      <c r="K703" s="12">
        <f t="shared" si="72"/>
        <v>-9.3404442648749836E-2</v>
      </c>
      <c r="L703" s="12">
        <f t="shared" si="76"/>
        <v>8.7243899065236122E-3</v>
      </c>
      <c r="M703" s="18">
        <f t="shared" si="73"/>
        <v>3.5428762905000329E-6</v>
      </c>
    </row>
    <row r="704" spans="1:13" x14ac:dyDescent="0.2">
      <c r="A704" s="4">
        <v>702</v>
      </c>
      <c r="B704" s="1" t="str">
        <f>'Исходные данные'!A954</f>
        <v>06.06.2013</v>
      </c>
      <c r="C704" s="1">
        <f>'Исходные данные'!B954</f>
        <v>1082.3800000000001</v>
      </c>
      <c r="D704" s="5" t="str">
        <f>'Исходные данные'!A706</f>
        <v>05.06.2014</v>
      </c>
      <c r="E704" s="1">
        <f>'Исходные данные'!B706</f>
        <v>1184.8499999999999</v>
      </c>
      <c r="F704" s="12">
        <f t="shared" si="70"/>
        <v>1.0946710027901474</v>
      </c>
      <c r="G704" s="12">
        <f t="shared" si="74"/>
        <v>0.14056943503968156</v>
      </c>
      <c r="H704" s="12">
        <f t="shared" si="75"/>
        <v>4.0495530316523443E-4</v>
      </c>
      <c r="I704" s="18">
        <f t="shared" si="71"/>
        <v>3.6629771938904086E-5</v>
      </c>
      <c r="J704" s="12">
        <f>F704/ИТОГ!E$3</f>
        <v>0.92524884210873892</v>
      </c>
      <c r="K704" s="12">
        <f t="shared" si="72"/>
        <v>-7.7692559152765073E-2</v>
      </c>
      <c r="L704" s="12">
        <f t="shared" si="76"/>
        <v>6.0361337477059128E-3</v>
      </c>
      <c r="M704" s="18">
        <f t="shared" si="73"/>
        <v>2.4443643717481506E-6</v>
      </c>
    </row>
    <row r="705" spans="1:13" x14ac:dyDescent="0.2">
      <c r="A705" s="4">
        <v>703</v>
      </c>
      <c r="B705" s="1" t="str">
        <f>'Исходные данные'!A955</f>
        <v>05.06.2013</v>
      </c>
      <c r="C705" s="1">
        <f>'Исходные данные'!B955</f>
        <v>1088.07</v>
      </c>
      <c r="D705" s="5" t="str">
        <f>'Исходные данные'!A707</f>
        <v>04.06.2014</v>
      </c>
      <c r="E705" s="1">
        <f>'Исходные данные'!B707</f>
        <v>1174.81</v>
      </c>
      <c r="F705" s="12">
        <f t="shared" si="70"/>
        <v>1.0797191357173712</v>
      </c>
      <c r="G705" s="12">
        <f t="shared" si="74"/>
        <v>0.14017709926946181</v>
      </c>
      <c r="H705" s="12">
        <f t="shared" si="75"/>
        <v>4.0382505425495704E-4</v>
      </c>
      <c r="I705" s="18">
        <f t="shared" si="71"/>
        <v>3.0973764404251922E-5</v>
      </c>
      <c r="J705" s="12">
        <f>F705/ИТОГ!E$3</f>
        <v>0.91261107454095947</v>
      </c>
      <c r="K705" s="12">
        <f t="shared" si="72"/>
        <v>-9.1445475409101834E-2</v>
      </c>
      <c r="L705" s="12">
        <f t="shared" si="76"/>
        <v>8.3622749727966638E-3</v>
      </c>
      <c r="M705" s="18">
        <f t="shared" si="73"/>
        <v>3.3768961445844822E-6</v>
      </c>
    </row>
    <row r="706" spans="1:13" x14ac:dyDescent="0.2">
      <c r="A706" s="4">
        <v>704</v>
      </c>
      <c r="B706" s="1" t="str">
        <f>'Исходные данные'!A956</f>
        <v>04.06.2013</v>
      </c>
      <c r="C706" s="1">
        <f>'Исходные данные'!B956</f>
        <v>1090.4000000000001</v>
      </c>
      <c r="D706" s="5" t="str">
        <f>'Исходные данные'!A708</f>
        <v>03.06.2014</v>
      </c>
      <c r="E706" s="1">
        <f>'Исходные данные'!B708</f>
        <v>1174.96</v>
      </c>
      <c r="F706" s="12">
        <f t="shared" ref="F706:F769" si="77">E706/C706</f>
        <v>1.077549523110785</v>
      </c>
      <c r="G706" s="12">
        <f t="shared" si="74"/>
        <v>0.13978585852645437</v>
      </c>
      <c r="H706" s="12">
        <f t="shared" si="75"/>
        <v>4.0269795992146668E-4</v>
      </c>
      <c r="I706" s="18">
        <f t="shared" ref="I706:I769" si="78">H706*LN(F706)</f>
        <v>3.0077310511132638E-5</v>
      </c>
      <c r="J706" s="12">
        <f>F706/ИТОГ!E$3</f>
        <v>0.91077725273792298</v>
      </c>
      <c r="K706" s="12">
        <f t="shared" ref="K706:K769" si="79">LN(J706)</f>
        <v>-9.34569201396524E-2</v>
      </c>
      <c r="L706" s="12">
        <f t="shared" si="76"/>
        <v>8.7341959219893826E-3</v>
      </c>
      <c r="M706" s="18">
        <f t="shared" ref="M706:M769" si="80">L706*H706</f>
        <v>3.5172428793395181E-6</v>
      </c>
    </row>
    <row r="707" spans="1:13" x14ac:dyDescent="0.2">
      <c r="A707" s="4">
        <v>705</v>
      </c>
      <c r="B707" s="1" t="str">
        <f>'Исходные данные'!A957</f>
        <v>03.06.2013</v>
      </c>
      <c r="C707" s="1">
        <f>'Исходные данные'!B957</f>
        <v>1081.6099999999999</v>
      </c>
      <c r="D707" s="5" t="str">
        <f>'Исходные данные'!A709</f>
        <v>02.06.2014</v>
      </c>
      <c r="E707" s="1">
        <f>'Исходные данные'!B709</f>
        <v>1172.0899999999999</v>
      </c>
      <c r="F707" s="12">
        <f t="shared" si="77"/>
        <v>1.0836530727341649</v>
      </c>
      <c r="G707" s="12">
        <f t="shared" ref="G707:G770" si="81">1/POWER(2,A707/248)</f>
        <v>0.13939570975438795</v>
      </c>
      <c r="H707" s="12">
        <f t="shared" ref="H707:H770" si="82">G707/SUM(G$2:G$1242)</f>
        <v>4.0157401136019444E-4</v>
      </c>
      <c r="I707" s="18">
        <f t="shared" si="78"/>
        <v>3.2261575898503969E-5</v>
      </c>
      <c r="J707" s="12">
        <f>F707/ИТОГ!E$3</f>
        <v>0.91593615637873504</v>
      </c>
      <c r="K707" s="12">
        <f t="shared" si="79"/>
        <v>-8.7808615013534652E-2</v>
      </c>
      <c r="L707" s="12">
        <f t="shared" ref="L707:L770" si="83">POWER(K707-AVERAGE(K$2:K$1242),2)</f>
        <v>7.7103528705951578E-3</v>
      </c>
      <c r="M707" s="18">
        <f t="shared" si="80"/>
        <v>3.0962773312474877E-6</v>
      </c>
    </row>
    <row r="708" spans="1:13" x14ac:dyDescent="0.2">
      <c r="A708" s="4">
        <v>706</v>
      </c>
      <c r="B708" s="1" t="str">
        <f>'Исходные данные'!A958</f>
        <v>31.05.2013</v>
      </c>
      <c r="C708" s="1">
        <f>'Исходные данные'!B958</f>
        <v>1085.81</v>
      </c>
      <c r="D708" s="5" t="str">
        <f>'Исходные данные'!A710</f>
        <v>30.05.2014</v>
      </c>
      <c r="E708" s="1">
        <f>'Исходные данные'!B710</f>
        <v>1162.71</v>
      </c>
      <c r="F708" s="12">
        <f t="shared" si="77"/>
        <v>1.0708227037879556</v>
      </c>
      <c r="G708" s="12">
        <f t="shared" si="81"/>
        <v>0.13900664990552122</v>
      </c>
      <c r="H708" s="12">
        <f t="shared" si="82"/>
        <v>4.0045319979114483E-4</v>
      </c>
      <c r="I708" s="18">
        <f t="shared" si="78"/>
        <v>2.7401905240751873E-5</v>
      </c>
      <c r="J708" s="12">
        <f>F708/ИТОГ!E$3</f>
        <v>0.90509154280895021</v>
      </c>
      <c r="K708" s="12">
        <f t="shared" si="79"/>
        <v>-9.9719188122674232E-2</v>
      </c>
      <c r="L708" s="12">
        <f t="shared" si="83"/>
        <v>9.9439164798453099E-3</v>
      </c>
      <c r="M708" s="18">
        <f t="shared" si="80"/>
        <v>3.9820731728099516E-6</v>
      </c>
    </row>
    <row r="709" spans="1:13" x14ac:dyDescent="0.2">
      <c r="A709" s="4">
        <v>707</v>
      </c>
      <c r="B709" s="1" t="str">
        <f>'Исходные данные'!A959</f>
        <v>30.05.2013</v>
      </c>
      <c r="C709" s="1">
        <f>'Исходные данные'!B959</f>
        <v>1093.75</v>
      </c>
      <c r="D709" s="5" t="str">
        <f>'Исходные данные'!A711</f>
        <v>29.05.2014</v>
      </c>
      <c r="E709" s="1">
        <f>'Исходные данные'!B711</f>
        <v>1157.1500000000001</v>
      </c>
      <c r="F709" s="12">
        <f t="shared" si="77"/>
        <v>1.0579657142857144</v>
      </c>
      <c r="G709" s="12">
        <f t="shared" si="81"/>
        <v>0.13861867594061941</v>
      </c>
      <c r="H709" s="12">
        <f t="shared" si="82"/>
        <v>3.9933551645882808E-4</v>
      </c>
      <c r="I709" s="18">
        <f t="shared" si="78"/>
        <v>2.2501728431631718E-5</v>
      </c>
      <c r="J709" s="12">
        <f>F709/ИТОГ!E$3</f>
        <v>0.89422442874487795</v>
      </c>
      <c r="K709" s="12">
        <f t="shared" si="79"/>
        <v>-0.11179849644908939</v>
      </c>
      <c r="L709" s="12">
        <f t="shared" si="83"/>
        <v>1.2498903808277071E-2</v>
      </c>
      <c r="M709" s="18">
        <f t="shared" si="80"/>
        <v>4.9912562074475375E-6</v>
      </c>
    </row>
    <row r="710" spans="1:13" x14ac:dyDescent="0.2">
      <c r="A710" s="4">
        <v>708</v>
      </c>
      <c r="B710" s="1" t="str">
        <f>'Исходные данные'!A960</f>
        <v>29.05.2013</v>
      </c>
      <c r="C710" s="1">
        <f>'Исходные данные'!B960</f>
        <v>1094.9000000000001</v>
      </c>
      <c r="D710" s="5" t="str">
        <f>'Исходные данные'!A712</f>
        <v>28.05.2014</v>
      </c>
      <c r="E710" s="1">
        <f>'Исходные данные'!B712</f>
        <v>1133.3599999999999</v>
      </c>
      <c r="F710" s="12">
        <f t="shared" si="77"/>
        <v>1.0351264955703716</v>
      </c>
      <c r="G710" s="12">
        <f t="shared" si="81"/>
        <v>0.13823178482893034</v>
      </c>
      <c r="H710" s="12">
        <f t="shared" si="82"/>
        <v>3.9822095263219141E-4</v>
      </c>
      <c r="I710" s="18">
        <f t="shared" si="78"/>
        <v>1.3748035690813374E-5</v>
      </c>
      <c r="J710" s="12">
        <f>F710/ИТОГ!E$3</f>
        <v>0.87492003444085686</v>
      </c>
      <c r="K710" s="12">
        <f t="shared" si="79"/>
        <v>-0.13362278601122027</v>
      </c>
      <c r="L710" s="12">
        <f t="shared" si="83"/>
        <v>1.7855048941400387E-2</v>
      </c>
      <c r="M710" s="18">
        <f t="shared" si="80"/>
        <v>7.1102545987388628E-6</v>
      </c>
    </row>
    <row r="711" spans="1:13" x14ac:dyDescent="0.2">
      <c r="A711" s="4">
        <v>709</v>
      </c>
      <c r="B711" s="1" t="str">
        <f>'Исходные данные'!A961</f>
        <v>28.05.2013</v>
      </c>
      <c r="C711" s="1">
        <f>'Исходные данные'!B961</f>
        <v>1103.5999999999999</v>
      </c>
      <c r="D711" s="5" t="str">
        <f>'Исходные данные'!A713</f>
        <v>27.05.2014</v>
      </c>
      <c r="E711" s="1">
        <f>'Исходные данные'!B713</f>
        <v>1120.27</v>
      </c>
      <c r="F711" s="12">
        <f t="shared" si="77"/>
        <v>1.0151051105472999</v>
      </c>
      <c r="G711" s="12">
        <f t="shared" si="81"/>
        <v>0.13784597354816078</v>
      </c>
      <c r="H711" s="12">
        <f t="shared" si="82"/>
        <v>3.9710949960455064E-4</v>
      </c>
      <c r="I711" s="18">
        <f t="shared" si="78"/>
        <v>5.9535308717132074E-6</v>
      </c>
      <c r="J711" s="12">
        <f>F711/ИТОГ!E$3</f>
        <v>0.8579973578898259</v>
      </c>
      <c r="K711" s="12">
        <f t="shared" si="79"/>
        <v>-0.15315425888140338</v>
      </c>
      <c r="L711" s="12">
        <f t="shared" si="83"/>
        <v>2.3456227013511952E-2</v>
      </c>
      <c r="M711" s="18">
        <f t="shared" si="80"/>
        <v>9.3146905719464735E-6</v>
      </c>
    </row>
    <row r="712" spans="1:13" x14ac:dyDescent="0.2">
      <c r="A712" s="4">
        <v>710</v>
      </c>
      <c r="B712" s="1" t="str">
        <f>'Исходные данные'!A962</f>
        <v>27.05.2013</v>
      </c>
      <c r="C712" s="1">
        <f>'Исходные данные'!B962</f>
        <v>1073.24</v>
      </c>
      <c r="D712" s="5" t="str">
        <f>'Исходные данные'!A714</f>
        <v>26.05.2014</v>
      </c>
      <c r="E712" s="1">
        <f>'Исходные данные'!B714</f>
        <v>1126.58</v>
      </c>
      <c r="F712" s="12">
        <f t="shared" si="77"/>
        <v>1.0496999739107749</v>
      </c>
      <c r="G712" s="12">
        <f t="shared" si="81"/>
        <v>0.1374612390844529</v>
      </c>
      <c r="H712" s="12">
        <f t="shared" si="82"/>
        <v>3.9600114869352255E-4</v>
      </c>
      <c r="I712" s="18">
        <f t="shared" si="78"/>
        <v>1.92077918621024E-5</v>
      </c>
      <c r="J712" s="12">
        <f>F712/ИТОГ!E$3</f>
        <v>0.88723797647603087</v>
      </c>
      <c r="K712" s="12">
        <f t="shared" si="79"/>
        <v>-0.11964203899730405</v>
      </c>
      <c r="L712" s="12">
        <f t="shared" si="83"/>
        <v>1.4314217495432444E-2</v>
      </c>
      <c r="M712" s="18">
        <f t="shared" si="80"/>
        <v>5.6684465708401652E-6</v>
      </c>
    </row>
    <row r="713" spans="1:13" x14ac:dyDescent="0.2">
      <c r="A713" s="4">
        <v>711</v>
      </c>
      <c r="B713" s="1" t="str">
        <f>'Исходные данные'!A963</f>
        <v>24.05.2013</v>
      </c>
      <c r="C713" s="1">
        <f>'Исходные данные'!B963</f>
        <v>1082.73</v>
      </c>
      <c r="D713" s="5" t="str">
        <f>'Исходные данные'!A715</f>
        <v>23.05.2014</v>
      </c>
      <c r="E713" s="1">
        <f>'Исходные данные'!B715</f>
        <v>1120.25</v>
      </c>
      <c r="F713" s="12">
        <f t="shared" si="77"/>
        <v>1.0346531452901462</v>
      </c>
      <c r="G713" s="12">
        <f t="shared" si="81"/>
        <v>0.13707757843236068</v>
      </c>
      <c r="H713" s="12">
        <f t="shared" si="82"/>
        <v>3.9489589124095672E-4</v>
      </c>
      <c r="I713" s="18">
        <f t="shared" si="78"/>
        <v>1.345262027005512E-5</v>
      </c>
      <c r="J713" s="12">
        <f>F713/ИТОГ!E$3</f>
        <v>0.87451994455305115</v>
      </c>
      <c r="K713" s="12">
        <f t="shared" si="79"/>
        <v>-0.13408017797617461</v>
      </c>
      <c r="L713" s="12">
        <f t="shared" si="83"/>
        <v>1.7977494126122682E-2</v>
      </c>
      <c r="M713" s="18">
        <f t="shared" si="80"/>
        <v>7.0992385652142805E-6</v>
      </c>
    </row>
    <row r="714" spans="1:13" x14ac:dyDescent="0.2">
      <c r="A714" s="4">
        <v>712</v>
      </c>
      <c r="B714" s="1" t="str">
        <f>'Исходные данные'!A964</f>
        <v>23.05.2013</v>
      </c>
      <c r="C714" s="1">
        <f>'Исходные данные'!B964</f>
        <v>1085.26</v>
      </c>
      <c r="D714" s="5" t="str">
        <f>'Исходные данные'!A716</f>
        <v>22.05.2014</v>
      </c>
      <c r="E714" s="1">
        <f>'Исходные данные'!B716</f>
        <v>1103.92</v>
      </c>
      <c r="F714" s="12">
        <f t="shared" si="77"/>
        <v>1.0171940364520946</v>
      </c>
      <c r="G714" s="12">
        <f t="shared" si="81"/>
        <v>0.13669498859482634</v>
      </c>
      <c r="H714" s="12">
        <f t="shared" si="82"/>
        <v>3.9379371861286781E-4</v>
      </c>
      <c r="I714" s="18">
        <f t="shared" si="78"/>
        <v>6.7133527219222553E-6</v>
      </c>
      <c r="J714" s="12">
        <f>F714/ИТОГ!E$3</f>
        <v>0.85976298086671654</v>
      </c>
      <c r="K714" s="12">
        <f t="shared" si="79"/>
        <v>-0.1510985313636001</v>
      </c>
      <c r="L714" s="12">
        <f t="shared" si="83"/>
        <v>2.2830766180236869E-2</v>
      </c>
      <c r="M714" s="18">
        <f t="shared" si="80"/>
        <v>8.9906123128963774E-6</v>
      </c>
    </row>
    <row r="715" spans="1:13" x14ac:dyDescent="0.2">
      <c r="A715" s="4">
        <v>713</v>
      </c>
      <c r="B715" s="1" t="str">
        <f>'Исходные данные'!A965</f>
        <v>22.05.2013</v>
      </c>
      <c r="C715" s="1">
        <f>'Исходные данные'!B965</f>
        <v>1098.98</v>
      </c>
      <c r="D715" s="5" t="str">
        <f>'Исходные данные'!A717</f>
        <v>21.05.2014</v>
      </c>
      <c r="E715" s="1">
        <f>'Исходные данные'!B717</f>
        <v>1096.21</v>
      </c>
      <c r="F715" s="12">
        <f t="shared" si="77"/>
        <v>0.99747948097326611</v>
      </c>
      <c r="G715" s="12">
        <f t="shared" si="81"/>
        <v>0.13631346658315721</v>
      </c>
      <c r="H715" s="12">
        <f t="shared" si="82"/>
        <v>3.9269462219936892E-4</v>
      </c>
      <c r="I715" s="18">
        <f t="shared" si="78"/>
        <v>-9.9104376462082015E-7</v>
      </c>
      <c r="J715" s="12">
        <f>F715/ИТОГ!E$3</f>
        <v>0.84309964587110475</v>
      </c>
      <c r="K715" s="12">
        <f t="shared" si="79"/>
        <v>-0.17067012408549573</v>
      </c>
      <c r="L715" s="12">
        <f t="shared" si="83"/>
        <v>2.9128291255358537E-2</v>
      </c>
      <c r="M715" s="18">
        <f t="shared" si="80"/>
        <v>1.1438523329836202E-5</v>
      </c>
    </row>
    <row r="716" spans="1:13" x14ac:dyDescent="0.2">
      <c r="A716" s="4">
        <v>714</v>
      </c>
      <c r="B716" s="1" t="str">
        <f>'Исходные данные'!A966</f>
        <v>21.05.2013</v>
      </c>
      <c r="C716" s="1">
        <f>'Исходные данные'!B966</f>
        <v>1095.99</v>
      </c>
      <c r="D716" s="5" t="str">
        <f>'Исходные данные'!A718</f>
        <v>20.05.2014</v>
      </c>
      <c r="E716" s="1">
        <f>'Исходные данные'!B718</f>
        <v>1095.6600000000001</v>
      </c>
      <c r="F716" s="12">
        <f t="shared" si="77"/>
        <v>0.9996989023622479</v>
      </c>
      <c r="G716" s="12">
        <f t="shared" si="81"/>
        <v>0.13593300941700207</v>
      </c>
      <c r="H716" s="12">
        <f t="shared" si="82"/>
        <v>3.9159859341460321E-4</v>
      </c>
      <c r="I716" s="18">
        <f t="shared" si="78"/>
        <v>-1.1792716611082578E-7</v>
      </c>
      <c r="J716" s="12">
        <f>F716/ИТОГ!E$3</f>
        <v>0.84497556755448966</v>
      </c>
      <c r="K716" s="12">
        <f t="shared" si="79"/>
        <v>-0.16844756617968354</v>
      </c>
      <c r="L716" s="12">
        <f t="shared" si="83"/>
        <v>2.8374582551858894E-2</v>
      </c>
      <c r="M716" s="18">
        <f t="shared" si="80"/>
        <v>1.1111446616034485E-5</v>
      </c>
    </row>
    <row r="717" spans="1:13" x14ac:dyDescent="0.2">
      <c r="A717" s="4">
        <v>715</v>
      </c>
      <c r="B717" s="1" t="str">
        <f>'Исходные данные'!A967</f>
        <v>20.05.2013</v>
      </c>
      <c r="C717" s="1">
        <f>'Исходные данные'!B967</f>
        <v>1083.43</v>
      </c>
      <c r="D717" s="5" t="str">
        <f>'Исходные данные'!A719</f>
        <v>19.05.2014</v>
      </c>
      <c r="E717" s="1">
        <f>'Исходные данные'!B719</f>
        <v>1087.58</v>
      </c>
      <c r="F717" s="12">
        <f t="shared" si="77"/>
        <v>1.0038304274387824</v>
      </c>
      <c r="G717" s="12">
        <f t="shared" si="81"/>
        <v>0.13555361412432793</v>
      </c>
      <c r="H717" s="12">
        <f t="shared" si="82"/>
        <v>3.9050562369667734E-4</v>
      </c>
      <c r="I717" s="18">
        <f t="shared" si="78"/>
        <v>1.4929459673170551E-6</v>
      </c>
      <c r="J717" s="12">
        <f>F717/ИТОГ!E$3</f>
        <v>0.84846765676071079</v>
      </c>
      <c r="K717" s="12">
        <f t="shared" si="79"/>
        <v>-0.1643233131714234</v>
      </c>
      <c r="L717" s="12">
        <f t="shared" si="83"/>
        <v>2.7002151251633719E-2</v>
      </c>
      <c r="M717" s="18">
        <f t="shared" si="80"/>
        <v>1.0544491915671243E-5</v>
      </c>
    </row>
    <row r="718" spans="1:13" x14ac:dyDescent="0.2">
      <c r="A718" s="4">
        <v>716</v>
      </c>
      <c r="B718" s="1" t="str">
        <f>'Исходные данные'!A968</f>
        <v>17.05.2013</v>
      </c>
      <c r="C718" s="1">
        <f>'Исходные данные'!B968</f>
        <v>1085.33</v>
      </c>
      <c r="D718" s="5" t="str">
        <f>'Исходные данные'!A720</f>
        <v>16.05.2014</v>
      </c>
      <c r="E718" s="1">
        <f>'Исходные данные'!B720</f>
        <v>1075.05</v>
      </c>
      <c r="F718" s="12">
        <f t="shared" si="77"/>
        <v>0.99052822643804195</v>
      </c>
      <c r="G718" s="12">
        <f t="shared" si="81"/>
        <v>0.13517527774139718</v>
      </c>
      <c r="H718" s="12">
        <f t="shared" si="82"/>
        <v>3.8941570450759538E-4</v>
      </c>
      <c r="I718" s="18">
        <f t="shared" si="78"/>
        <v>-3.7060365833412141E-6</v>
      </c>
      <c r="J718" s="12">
        <f>F718/ИТОГ!E$3</f>
        <v>0.8372242365531215</v>
      </c>
      <c r="K718" s="12">
        <f t="shared" si="79"/>
        <v>-0.17766333929143219</v>
      </c>
      <c r="L718" s="12">
        <f t="shared" si="83"/>
        <v>3.1564262128182578E-2</v>
      </c>
      <c r="M718" s="18">
        <f t="shared" si="80"/>
        <v>1.229161937390863E-5</v>
      </c>
    </row>
    <row r="719" spans="1:13" x14ac:dyDescent="0.2">
      <c r="A719" s="4">
        <v>717</v>
      </c>
      <c r="B719" s="1" t="str">
        <f>'Исходные данные'!A969</f>
        <v>16.05.2013</v>
      </c>
      <c r="C719" s="1">
        <f>'Исходные данные'!B969</f>
        <v>1085.2</v>
      </c>
      <c r="D719" s="5" t="str">
        <f>'Исходные данные'!A721</f>
        <v>15.05.2014</v>
      </c>
      <c r="E719" s="1">
        <f>'Исходные данные'!B721</f>
        <v>1081.7</v>
      </c>
      <c r="F719" s="12">
        <f t="shared" si="77"/>
        <v>0.99677478805750097</v>
      </c>
      <c r="G719" s="12">
        <f t="shared" si="81"/>
        <v>0.13479799731274372</v>
      </c>
      <c r="H719" s="12">
        <f t="shared" si="82"/>
        <v>3.8832882733319014E-4</v>
      </c>
      <c r="I719" s="18">
        <f t="shared" si="78"/>
        <v>-1.25446682138854E-6</v>
      </c>
      <c r="J719" s="12">
        <f>F719/ИТОГ!E$3</f>
        <v>0.84250401823257959</v>
      </c>
      <c r="K719" s="12">
        <f t="shared" si="79"/>
        <v>-0.17137684735146916</v>
      </c>
      <c r="L719" s="12">
        <f t="shared" si="83"/>
        <v>2.9370023808128792E-2</v>
      </c>
      <c r="M719" s="18">
        <f t="shared" si="80"/>
        <v>1.140522690415853E-5</v>
      </c>
    </row>
    <row r="720" spans="1:13" x14ac:dyDescent="0.2">
      <c r="A720" s="4">
        <v>718</v>
      </c>
      <c r="B720" s="1" t="str">
        <f>'Исходные данные'!A970</f>
        <v>15.05.2013</v>
      </c>
      <c r="C720" s="1">
        <f>'Исходные данные'!B970</f>
        <v>1081.21</v>
      </c>
      <c r="D720" s="5" t="str">
        <f>'Исходные данные'!A722</f>
        <v>14.05.2014</v>
      </c>
      <c r="E720" s="1">
        <f>'Исходные данные'!B722</f>
        <v>1082.83</v>
      </c>
      <c r="F720" s="12">
        <f t="shared" si="77"/>
        <v>1.0014983213251818</v>
      </c>
      <c r="G720" s="12">
        <f t="shared" si="81"/>
        <v>0.13442176989115062</v>
      </c>
      <c r="H720" s="12">
        <f t="shared" si="82"/>
        <v>3.872449836830588E-4</v>
      </c>
      <c r="I720" s="18">
        <f t="shared" si="78"/>
        <v>5.7978317475962433E-7</v>
      </c>
      <c r="J720" s="12">
        <f>F720/ИТОГ!E$3</f>
        <v>0.84649649056028731</v>
      </c>
      <c r="K720" s="12">
        <f t="shared" si="79"/>
        <v>-0.1666492232411827</v>
      </c>
      <c r="L720" s="12">
        <f t="shared" si="83"/>
        <v>2.7771963606889574E-2</v>
      </c>
      <c r="M720" s="18">
        <f t="shared" si="80"/>
        <v>1.0754553593796456E-5</v>
      </c>
    </row>
    <row r="721" spans="1:13" x14ac:dyDescent="0.2">
      <c r="A721" s="4">
        <v>719</v>
      </c>
      <c r="B721" s="1" t="str">
        <f>'Исходные данные'!A971</f>
        <v>14.05.2013</v>
      </c>
      <c r="C721" s="1">
        <f>'Исходные данные'!B971</f>
        <v>1076.6600000000001</v>
      </c>
      <c r="D721" s="5" t="str">
        <f>'Исходные данные'!A723</f>
        <v>13.05.2014</v>
      </c>
      <c r="E721" s="1">
        <f>'Исходные данные'!B723</f>
        <v>1086.68</v>
      </c>
      <c r="F721" s="12">
        <f t="shared" si="77"/>
        <v>1.0093065591737409</v>
      </c>
      <c r="G721" s="12">
        <f t="shared" si="81"/>
        <v>0.13404659253762663</v>
      </c>
      <c r="H721" s="12">
        <f t="shared" si="82"/>
        <v>3.861641650904953E-4</v>
      </c>
      <c r="I721" s="18">
        <f t="shared" si="78"/>
        <v>3.5772394577408151E-6</v>
      </c>
      <c r="J721" s="12">
        <f>F721/ИТОГ!E$3</f>
        <v>0.85309624793933059</v>
      </c>
      <c r="K721" s="12">
        <f t="shared" si="79"/>
        <v>-0.15888290322587562</v>
      </c>
      <c r="L721" s="12">
        <f t="shared" si="83"/>
        <v>2.5243776937482983E-2</v>
      </c>
      <c r="M721" s="18">
        <f t="shared" si="80"/>
        <v>9.748242044793817E-6</v>
      </c>
    </row>
    <row r="722" spans="1:13" x14ac:dyDescent="0.2">
      <c r="A722" s="4">
        <v>720</v>
      </c>
      <c r="B722" s="1" t="str">
        <f>'Исходные данные'!A972</f>
        <v>13.05.2013</v>
      </c>
      <c r="C722" s="1">
        <f>'Исходные данные'!B972</f>
        <v>1060.53</v>
      </c>
      <c r="D722" s="5" t="str">
        <f>'Исходные данные'!A724</f>
        <v>12.05.2014</v>
      </c>
      <c r="E722" s="1">
        <f>'Исходные данные'!B724</f>
        <v>1072.44</v>
      </c>
      <c r="F722" s="12">
        <f t="shared" si="77"/>
        <v>1.011230233939634</v>
      </c>
      <c r="G722" s="12">
        <f t="shared" si="81"/>
        <v>0.13367246232138338</v>
      </c>
      <c r="H722" s="12">
        <f t="shared" si="82"/>
        <v>3.8508636311242449E-4</v>
      </c>
      <c r="I722" s="18">
        <f t="shared" si="78"/>
        <v>4.3005070403225839E-6</v>
      </c>
      <c r="J722" s="12">
        <f>F722/ИТОГ!E$3</f>
        <v>0.85472219568545671</v>
      </c>
      <c r="K722" s="12">
        <f t="shared" si="79"/>
        <v>-0.15697878016939951</v>
      </c>
      <c r="L722" s="12">
        <f t="shared" si="83"/>
        <v>2.4642337423472681E-2</v>
      </c>
      <c r="M722" s="18">
        <f t="shared" si="80"/>
        <v>9.4894280969942875E-6</v>
      </c>
    </row>
    <row r="723" spans="1:13" x14ac:dyDescent="0.2">
      <c r="A723" s="4">
        <v>721</v>
      </c>
      <c r="B723" s="1" t="str">
        <f>'Исходные данные'!A973</f>
        <v>08.05.2013</v>
      </c>
      <c r="C723" s="1">
        <f>'Исходные данные'!B973</f>
        <v>1078.2</v>
      </c>
      <c r="D723" s="5" t="str">
        <f>'Исходные данные'!A725</f>
        <v>08.05.2014</v>
      </c>
      <c r="E723" s="1">
        <f>'Исходные данные'!B725</f>
        <v>1072.81</v>
      </c>
      <c r="F723" s="12">
        <f t="shared" si="77"/>
        <v>0.99500092747171198</v>
      </c>
      <c r="G723" s="12">
        <f t="shared" si="81"/>
        <v>0.13329937631981251</v>
      </c>
      <c r="H723" s="12">
        <f t="shared" si="82"/>
        <v>3.8401156932933652E-4</v>
      </c>
      <c r="I723" s="18">
        <f t="shared" si="78"/>
        <v>-1.9245161025392967E-6</v>
      </c>
      <c r="J723" s="12">
        <f>F723/ИТОГ!E$3</f>
        <v>0.84100469793554022</v>
      </c>
      <c r="K723" s="12">
        <f t="shared" si="79"/>
        <v>-0.1731580328945414</v>
      </c>
      <c r="L723" s="12">
        <f t="shared" si="83"/>
        <v>2.9983704355907113E-2</v>
      </c>
      <c r="M723" s="18">
        <f t="shared" si="80"/>
        <v>1.1514089364018754E-5</v>
      </c>
    </row>
    <row r="724" spans="1:13" x14ac:dyDescent="0.2">
      <c r="A724" s="4">
        <v>722</v>
      </c>
      <c r="B724" s="1" t="str">
        <f>'Исходные данные'!A974</f>
        <v>07.05.2013</v>
      </c>
      <c r="C724" s="1">
        <f>'Исходные данные'!B974</f>
        <v>1063.5</v>
      </c>
      <c r="D724" s="5" t="str">
        <f>'Исходные данные'!A726</f>
        <v>07.05.2014</v>
      </c>
      <c r="E724" s="1">
        <f>'Исходные данные'!B726</f>
        <v>1065.32</v>
      </c>
      <c r="F724" s="12">
        <f t="shared" si="77"/>
        <v>1.0017113305124588</v>
      </c>
      <c r="G724" s="12">
        <f t="shared" si="81"/>
        <v>0.13292733161846276</v>
      </c>
      <c r="H724" s="12">
        <f t="shared" si="82"/>
        <v>3.8293977534522059E-4</v>
      </c>
      <c r="I724" s="18">
        <f t="shared" si="78"/>
        <v>6.5477641222027997E-7</v>
      </c>
      <c r="J724" s="12">
        <f>F724/ИТОГ!E$3</f>
        <v>0.84667653232935236</v>
      </c>
      <c r="K724" s="12">
        <f t="shared" si="79"/>
        <v>-0.16643655534804988</v>
      </c>
      <c r="L724" s="12">
        <f t="shared" si="83"/>
        <v>2.7701126956124499E-2</v>
      </c>
      <c r="M724" s="18">
        <f t="shared" si="80"/>
        <v>1.0607863333387749E-5</v>
      </c>
    </row>
    <row r="725" spans="1:13" x14ac:dyDescent="0.2">
      <c r="A725" s="4">
        <v>723</v>
      </c>
      <c r="B725" s="1" t="str">
        <f>'Исходные данные'!A975</f>
        <v>06.05.2013</v>
      </c>
      <c r="C725" s="1">
        <f>'Исходные данные'!B975</f>
        <v>1043.72</v>
      </c>
      <c r="D725" s="5" t="str">
        <f>'Исходные данные'!A727</f>
        <v>06.05.2014</v>
      </c>
      <c r="E725" s="1">
        <f>'Исходные данные'!B727</f>
        <v>1066.57</v>
      </c>
      <c r="F725" s="12">
        <f t="shared" si="77"/>
        <v>1.0218928448242823</v>
      </c>
      <c r="G725" s="12">
        <f t="shared" si="81"/>
        <v>0.13255632531101708</v>
      </c>
      <c r="H725" s="12">
        <f t="shared" si="82"/>
        <v>3.8187097278749907E-4</v>
      </c>
      <c r="I725" s="18">
        <f t="shared" si="78"/>
        <v>8.2700413348251675E-6</v>
      </c>
      <c r="J725" s="12">
        <f>F725/ИТОГ!E$3</f>
        <v>0.8637345549694162</v>
      </c>
      <c r="K725" s="12">
        <f t="shared" si="79"/>
        <v>-0.14648978542694288</v>
      </c>
      <c r="L725" s="12">
        <f t="shared" si="83"/>
        <v>2.1459257234431792E-2</v>
      </c>
      <c r="M725" s="18">
        <f t="shared" si="80"/>
        <v>8.1946674354096457E-6</v>
      </c>
    </row>
    <row r="726" spans="1:13" x14ac:dyDescent="0.2">
      <c r="A726" s="4">
        <v>724</v>
      </c>
      <c r="B726" s="1" t="str">
        <f>'Исходные данные'!A976</f>
        <v>30.04.2013</v>
      </c>
      <c r="C726" s="1">
        <f>'Исходные данные'!B976</f>
        <v>1023.58</v>
      </c>
      <c r="D726" s="5" t="str">
        <f>'Исходные данные'!A728</f>
        <v>05.05.2014</v>
      </c>
      <c r="E726" s="1">
        <f>'Исходные данные'!B728</f>
        <v>1054.49</v>
      </c>
      <c r="F726" s="12">
        <f t="shared" si="77"/>
        <v>1.0301979327458528</v>
      </c>
      <c r="G726" s="12">
        <f t="shared" si="81"/>
        <v>0.13218635449927046</v>
      </c>
      <c r="H726" s="12">
        <f t="shared" si="82"/>
        <v>3.8080515330696376E-4</v>
      </c>
      <c r="I726" s="18">
        <f t="shared" si="78"/>
        <v>1.132931564474432E-5</v>
      </c>
      <c r="J726" s="12">
        <f>F726/ИТОГ!E$3</f>
        <v>0.87075426496763331</v>
      </c>
      <c r="K726" s="12">
        <f t="shared" si="79"/>
        <v>-0.13839547170882194</v>
      </c>
      <c r="L726" s="12">
        <f t="shared" si="83"/>
        <v>1.9153306589507358E-2</v>
      </c>
      <c r="M726" s="18">
        <f t="shared" si="80"/>
        <v>7.2936778521526284E-6</v>
      </c>
    </row>
    <row r="727" spans="1:13" x14ac:dyDescent="0.2">
      <c r="A727" s="4">
        <v>725</v>
      </c>
      <c r="B727" s="1" t="str">
        <f>'Исходные данные'!A977</f>
        <v>29.04.2013</v>
      </c>
      <c r="C727" s="1">
        <f>'Исходные данные'!B977</f>
        <v>1021.44</v>
      </c>
      <c r="D727" s="5" t="str">
        <f>'Исходные данные'!A729</f>
        <v>30.04.2014</v>
      </c>
      <c r="E727" s="1">
        <f>'Исходные данные'!B729</f>
        <v>1040.6099999999999</v>
      </c>
      <c r="F727" s="12">
        <f t="shared" si="77"/>
        <v>1.0187676221804509</v>
      </c>
      <c r="G727" s="12">
        <f t="shared" si="81"/>
        <v>0.13181741629310656</v>
      </c>
      <c r="H727" s="12">
        <f t="shared" si="82"/>
        <v>3.7974230857770833E-4</v>
      </c>
      <c r="I727" s="18">
        <f t="shared" si="78"/>
        <v>7.0608082095976282E-6</v>
      </c>
      <c r="J727" s="12">
        <f>F727/ИТОГ!E$3</f>
        <v>0.86109302283312428</v>
      </c>
      <c r="K727" s="12">
        <f t="shared" si="79"/>
        <v>-0.14955273993376569</v>
      </c>
      <c r="L727" s="12">
        <f t="shared" si="83"/>
        <v>2.2366022021696581E-2</v>
      </c>
      <c r="M727" s="18">
        <f t="shared" si="80"/>
        <v>8.4933248362189228E-6</v>
      </c>
    </row>
    <row r="728" spans="1:13" x14ac:dyDescent="0.2">
      <c r="A728" s="4">
        <v>726</v>
      </c>
      <c r="B728" s="1" t="str">
        <f>'Исходные данные'!A978</f>
        <v>26.04.2013</v>
      </c>
      <c r="C728" s="1">
        <f>'Исходные данные'!B978</f>
        <v>1025.81</v>
      </c>
      <c r="D728" s="5" t="str">
        <f>'Исходные данные'!A730</f>
        <v>29.04.2014</v>
      </c>
      <c r="E728" s="1">
        <f>'Исходные данные'!B730</f>
        <v>1037.04</v>
      </c>
      <c r="F728" s="12">
        <f t="shared" si="77"/>
        <v>1.0109474464082042</v>
      </c>
      <c r="G728" s="12">
        <f t="shared" si="81"/>
        <v>0.13144950781047562</v>
      </c>
      <c r="H728" s="12">
        <f t="shared" si="82"/>
        <v>3.7868243029706488E-4</v>
      </c>
      <c r="I728" s="18">
        <f t="shared" si="78"/>
        <v>4.1230779780255871E-6</v>
      </c>
      <c r="J728" s="12">
        <f>F728/ИТОГ!E$3</f>
        <v>0.85448317516207462</v>
      </c>
      <c r="K728" s="12">
        <f t="shared" si="79"/>
        <v>-0.15725846630778517</v>
      </c>
      <c r="L728" s="12">
        <f t="shared" si="83"/>
        <v>2.473022522547683E-2</v>
      </c>
      <c r="M728" s="18">
        <f t="shared" si="80"/>
        <v>9.3649017901773448E-6</v>
      </c>
    </row>
    <row r="729" spans="1:13" x14ac:dyDescent="0.2">
      <c r="A729" s="4">
        <v>727</v>
      </c>
      <c r="B729" s="1" t="str">
        <f>'Исходные данные'!A979</f>
        <v>25.04.2013</v>
      </c>
      <c r="C729" s="1">
        <f>'Исходные данные'!B979</f>
        <v>1032.8599999999999</v>
      </c>
      <c r="D729" s="5" t="str">
        <f>'Исходные данные'!A731</f>
        <v>28.04.2014</v>
      </c>
      <c r="E729" s="1">
        <f>'Исходные данные'!B731</f>
        <v>1033.6500000000001</v>
      </c>
      <c r="F729" s="12">
        <f t="shared" si="77"/>
        <v>1.0007648664872297</v>
      </c>
      <c r="G729" s="12">
        <f t="shared" si="81"/>
        <v>0.13108262617737185</v>
      </c>
      <c r="H729" s="12">
        <f t="shared" si="82"/>
        <v>3.7762551018553887E-4</v>
      </c>
      <c r="I729" s="18">
        <f t="shared" si="78"/>
        <v>2.8872269437778229E-7</v>
      </c>
      <c r="J729" s="12">
        <f>F729/ИТОГ!E$3</f>
        <v>0.84587655248042182</v>
      </c>
      <c r="K729" s="12">
        <f t="shared" si="79"/>
        <v>-0.16738184907700959</v>
      </c>
      <c r="L729" s="12">
        <f t="shared" si="83"/>
        <v>2.8016683400438846E-2</v>
      </c>
      <c r="M729" s="18">
        <f t="shared" si="80"/>
        <v>1.0579814362797437E-5</v>
      </c>
    </row>
    <row r="730" spans="1:13" x14ac:dyDescent="0.2">
      <c r="A730" s="4">
        <v>728</v>
      </c>
      <c r="B730" s="1" t="str">
        <f>'Исходные данные'!A980</f>
        <v>24.04.2013</v>
      </c>
      <c r="C730" s="1">
        <f>'Исходные данные'!B980</f>
        <v>1014.42</v>
      </c>
      <c r="D730" s="5" t="str">
        <f>'Исходные данные'!A732</f>
        <v>25.04.2014</v>
      </c>
      <c r="E730" s="1">
        <f>'Исходные данные'!B732</f>
        <v>1049.27</v>
      </c>
      <c r="F730" s="12">
        <f t="shared" si="77"/>
        <v>1.0343546065732143</v>
      </c>
      <c r="G730" s="12">
        <f t="shared" si="81"/>
        <v>0.13071676852781086</v>
      </c>
      <c r="H730" s="12">
        <f t="shared" si="82"/>
        <v>3.7657153998674371E-4</v>
      </c>
      <c r="I730" s="18">
        <f t="shared" si="78"/>
        <v>1.2719706832642367E-5</v>
      </c>
      <c r="J730" s="12">
        <f>F730/ИТОГ!E$3</f>
        <v>0.87426761065413383</v>
      </c>
      <c r="K730" s="12">
        <f t="shared" si="79"/>
        <v>-0.13436875951361427</v>
      </c>
      <c r="L730" s="12">
        <f t="shared" si="83"/>
        <v>1.8054963533227528E-2</v>
      </c>
      <c r="M730" s="18">
        <f t="shared" si="80"/>
        <v>6.7989854221119899E-6</v>
      </c>
    </row>
    <row r="731" spans="1:13" x14ac:dyDescent="0.2">
      <c r="A731" s="4">
        <v>729</v>
      </c>
      <c r="B731" s="1" t="str">
        <f>'Исходные данные'!A981</f>
        <v>23.04.2013</v>
      </c>
      <c r="C731" s="1">
        <f>'Исходные данные'!B981</f>
        <v>994.05</v>
      </c>
      <c r="D731" s="5" t="str">
        <f>'Исходные данные'!A733</f>
        <v>24.04.2014</v>
      </c>
      <c r="E731" s="1">
        <f>'Исходные данные'!B733</f>
        <v>1067.6199999999999</v>
      </c>
      <c r="F731" s="12">
        <f t="shared" si="77"/>
        <v>1.0740103616518284</v>
      </c>
      <c r="G731" s="12">
        <f t="shared" si="81"/>
        <v>0.13035193200380754</v>
      </c>
      <c r="H731" s="12">
        <f t="shared" si="82"/>
        <v>3.7552051146733757E-4</v>
      </c>
      <c r="I731" s="18">
        <f t="shared" si="78"/>
        <v>2.6812030743582959E-5</v>
      </c>
      <c r="J731" s="12">
        <f>F731/ИТОГ!E$3</f>
        <v>0.90778584707029408</v>
      </c>
      <c r="K731" s="12">
        <f t="shared" si="79"/>
        <v>-9.6746779442291875E-2</v>
      </c>
      <c r="L731" s="12">
        <f t="shared" si="83"/>
        <v>9.3599393324554862E-3</v>
      </c>
      <c r="M731" s="18">
        <f t="shared" si="80"/>
        <v>3.5148492054269341E-6</v>
      </c>
    </row>
    <row r="732" spans="1:13" x14ac:dyDescent="0.2">
      <c r="A732" s="4">
        <v>730</v>
      </c>
      <c r="B732" s="1" t="str">
        <f>'Исходные данные'!A982</f>
        <v>22.04.2013</v>
      </c>
      <c r="C732" s="1">
        <f>'Исходные данные'!B982</f>
        <v>994.88</v>
      </c>
      <c r="D732" s="5" t="str">
        <f>'Исходные данные'!A734</f>
        <v>23.04.2014</v>
      </c>
      <c r="E732" s="1">
        <f>'Исходные данные'!B734</f>
        <v>1077.43</v>
      </c>
      <c r="F732" s="12">
        <f t="shared" si="77"/>
        <v>1.0829748311354135</v>
      </c>
      <c r="G732" s="12">
        <f t="shared" si="81"/>
        <v>0.12998811375535321</v>
      </c>
      <c r="H732" s="12">
        <f t="shared" si="82"/>
        <v>3.7447241641695711E-4</v>
      </c>
      <c r="I732" s="18">
        <f t="shared" si="78"/>
        <v>2.984984332602491E-5</v>
      </c>
      <c r="J732" s="12">
        <f>F732/ИТОГ!E$3</f>
        <v>0.91536288618859096</v>
      </c>
      <c r="K732" s="12">
        <f t="shared" si="79"/>
        <v>-8.8434695402968055E-2</v>
      </c>
      <c r="L732" s="12">
        <f t="shared" si="83"/>
        <v>7.8206953510157537E-3</v>
      </c>
      <c r="M732" s="18">
        <f t="shared" si="80"/>
        <v>2.9286346861557317E-6</v>
      </c>
    </row>
    <row r="733" spans="1:13" x14ac:dyDescent="0.2">
      <c r="A733" s="4">
        <v>731</v>
      </c>
      <c r="B733" s="1" t="str">
        <f>'Исходные данные'!A983</f>
        <v>19.04.2013</v>
      </c>
      <c r="C733" s="1">
        <f>'Исходные данные'!B983</f>
        <v>996.09</v>
      </c>
      <c r="D733" s="5" t="str">
        <f>'Исходные данные'!A735</f>
        <v>22.04.2014</v>
      </c>
      <c r="E733" s="1">
        <f>'Исходные данные'!B735</f>
        <v>1086.06</v>
      </c>
      <c r="F733" s="12">
        <f t="shared" si="77"/>
        <v>1.0903231635695569</v>
      </c>
      <c r="G733" s="12">
        <f t="shared" si="81"/>
        <v>0.12962531094039401</v>
      </c>
      <c r="H733" s="12">
        <f t="shared" si="82"/>
        <v>3.7342724664815547E-4</v>
      </c>
      <c r="I733" s="18">
        <f t="shared" si="78"/>
        <v>3.2291797257476732E-5</v>
      </c>
      <c r="J733" s="12">
        <f>F733/ИТОГ!E$3</f>
        <v>0.92157391768462182</v>
      </c>
      <c r="K733" s="12">
        <f t="shared" si="79"/>
        <v>-8.1672290564451827E-2</v>
      </c>
      <c r="L733" s="12">
        <f t="shared" si="83"/>
        <v>6.6703630460442608E-3</v>
      </c>
      <c r="M733" s="18">
        <f t="shared" si="80"/>
        <v>2.490895306427912E-6</v>
      </c>
    </row>
    <row r="734" spans="1:13" x14ac:dyDescent="0.2">
      <c r="A734" s="4">
        <v>732</v>
      </c>
      <c r="B734" s="1" t="str">
        <f>'Исходные данные'!A984</f>
        <v>18.04.2013</v>
      </c>
      <c r="C734" s="1">
        <f>'Исходные данные'!B984</f>
        <v>1002.05</v>
      </c>
      <c r="D734" s="5" t="str">
        <f>'Исходные данные'!A736</f>
        <v>21.04.2014</v>
      </c>
      <c r="E734" s="1">
        <f>'Исходные данные'!B736</f>
        <v>1091.3800000000001</v>
      </c>
      <c r="F734" s="12">
        <f t="shared" si="77"/>
        <v>1.0891472481413105</v>
      </c>
      <c r="G734" s="12">
        <f t="shared" si="81"/>
        <v>0.12926352072480823</v>
      </c>
      <c r="H734" s="12">
        <f t="shared" si="82"/>
        <v>3.7238499399633686E-4</v>
      </c>
      <c r="I734" s="18">
        <f t="shared" si="78"/>
        <v>3.1799834771103192E-5</v>
      </c>
      <c r="J734" s="12">
        <f>F734/ИТОГ!E$3</f>
        <v>0.92057999861155826</v>
      </c>
      <c r="K734" s="12">
        <f t="shared" si="79"/>
        <v>-8.2751374305192679E-2</v>
      </c>
      <c r="L734" s="12">
        <f t="shared" si="83"/>
        <v>6.8477899493981174E-3</v>
      </c>
      <c r="M734" s="18">
        <f t="shared" si="80"/>
        <v>2.550014219194794E-6</v>
      </c>
    </row>
    <row r="735" spans="1:13" x14ac:dyDescent="0.2">
      <c r="A735" s="4">
        <v>733</v>
      </c>
      <c r="B735" s="1" t="str">
        <f>'Исходные данные'!A985</f>
        <v>17.04.2013</v>
      </c>
      <c r="C735" s="1">
        <f>'Исходные данные'!B985</f>
        <v>994.09</v>
      </c>
      <c r="D735" s="5" t="str">
        <f>'Исходные данные'!A737</f>
        <v>18.04.2014</v>
      </c>
      <c r="E735" s="1">
        <f>'Исходные данные'!B737</f>
        <v>1101.98</v>
      </c>
      <c r="F735" s="12">
        <f t="shared" si="77"/>
        <v>1.1085314206963153</v>
      </c>
      <c r="G735" s="12">
        <f t="shared" si="81"/>
        <v>0.12890274028238438</v>
      </c>
      <c r="H735" s="12">
        <f t="shared" si="82"/>
        <v>3.7134565031969336E-4</v>
      </c>
      <c r="I735" s="18">
        <f t="shared" si="78"/>
        <v>3.8262005670942557E-5</v>
      </c>
      <c r="J735" s="12">
        <f>F735/ИТОГ!E$3</f>
        <v>0.93696408402721287</v>
      </c>
      <c r="K735" s="12">
        <f t="shared" si="79"/>
        <v>-6.5110328292433059E-2</v>
      </c>
      <c r="L735" s="12">
        <f t="shared" si="83"/>
        <v>4.23935485034842E-3</v>
      </c>
      <c r="M735" s="18">
        <f t="shared" si="80"/>
        <v>1.5742659838385803E-6</v>
      </c>
    </row>
    <row r="736" spans="1:13" x14ac:dyDescent="0.2">
      <c r="A736" s="4">
        <v>734</v>
      </c>
      <c r="B736" s="1" t="str">
        <f>'Исходные данные'!A986</f>
        <v>16.04.2013</v>
      </c>
      <c r="C736" s="1">
        <f>'Исходные данные'!B986</f>
        <v>1006.42</v>
      </c>
      <c r="D736" s="5" t="str">
        <f>'Исходные данные'!A738</f>
        <v>17.04.2014</v>
      </c>
      <c r="E736" s="1">
        <f>'Исходные данные'!B738</f>
        <v>1092.3</v>
      </c>
      <c r="F736" s="12">
        <f t="shared" si="77"/>
        <v>1.0853321674847478</v>
      </c>
      <c r="G736" s="12">
        <f t="shared" si="81"/>
        <v>0.12854296679479907</v>
      </c>
      <c r="H736" s="12">
        <f t="shared" si="82"/>
        <v>3.7030920749914139E-4</v>
      </c>
      <c r="I736" s="18">
        <f t="shared" si="78"/>
        <v>3.0323171347759258E-5</v>
      </c>
      <c r="J736" s="12">
        <f>F736/ИТОГ!E$3</f>
        <v>0.91735537774278675</v>
      </c>
      <c r="K736" s="12">
        <f t="shared" si="79"/>
        <v>-8.6260337916143945E-2</v>
      </c>
      <c r="L736" s="12">
        <f t="shared" si="83"/>
        <v>7.4408458974073548E-3</v>
      </c>
      <c r="M736" s="18">
        <f t="shared" si="80"/>
        <v>2.755413747392155E-6</v>
      </c>
    </row>
    <row r="737" spans="1:13" x14ac:dyDescent="0.2">
      <c r="A737" s="4">
        <v>735</v>
      </c>
      <c r="B737" s="1" t="str">
        <f>'Исходные данные'!A987</f>
        <v>15.04.2013</v>
      </c>
      <c r="C737" s="1">
        <f>'Исходные данные'!B987</f>
        <v>1013.25</v>
      </c>
      <c r="D737" s="5" t="str">
        <f>'Исходные данные'!A739</f>
        <v>16.04.2014</v>
      </c>
      <c r="E737" s="1">
        <f>'Исходные данные'!B739</f>
        <v>1069.44</v>
      </c>
      <c r="F737" s="12">
        <f t="shared" si="77"/>
        <v>1.0554552183567729</v>
      </c>
      <c r="G737" s="12">
        <f t="shared" si="81"/>
        <v>0.12818419745159482</v>
      </c>
      <c r="H737" s="12">
        <f t="shared" si="82"/>
        <v>3.6927565743825755E-4</v>
      </c>
      <c r="I737" s="18">
        <f t="shared" si="78"/>
        <v>1.9930605036696549E-5</v>
      </c>
      <c r="J737" s="12">
        <f>F737/ИТОГ!E$3</f>
        <v>0.89210248210935794</v>
      </c>
      <c r="K737" s="12">
        <f t="shared" si="79"/>
        <v>-0.11417426274438007</v>
      </c>
      <c r="L737" s="12">
        <f t="shared" si="83"/>
        <v>1.3035762273222755E-2</v>
      </c>
      <c r="M737" s="18">
        <f t="shared" si="80"/>
        <v>4.8137896836531678E-6</v>
      </c>
    </row>
    <row r="738" spans="1:13" x14ac:dyDescent="0.2">
      <c r="A738" s="4">
        <v>736</v>
      </c>
      <c r="B738" s="1" t="str">
        <f>'Исходные данные'!A988</f>
        <v>12.04.2013</v>
      </c>
      <c r="C738" s="1">
        <f>'Исходные данные'!B988</f>
        <v>1023.9</v>
      </c>
      <c r="D738" s="5" t="str">
        <f>'Исходные данные'!A740</f>
        <v>15.04.2014</v>
      </c>
      <c r="E738" s="1">
        <f>'Исходные данные'!B740</f>
        <v>1078.8599999999999</v>
      </c>
      <c r="F738" s="12">
        <f t="shared" si="77"/>
        <v>1.0536771169059478</v>
      </c>
      <c r="G738" s="12">
        <f t="shared" si="81"/>
        <v>0.1278264294501586</v>
      </c>
      <c r="H738" s="12">
        <f t="shared" si="82"/>
        <v>3.6824499206321694E-4</v>
      </c>
      <c r="I738" s="18">
        <f t="shared" si="78"/>
        <v>1.9254080666952633E-5</v>
      </c>
      <c r="J738" s="12">
        <f>F738/ИТОГ!E$3</f>
        <v>0.89059957730569139</v>
      </c>
      <c r="K738" s="12">
        <f t="shared" si="79"/>
        <v>-0.11586036071210626</v>
      </c>
      <c r="L738" s="12">
        <f t="shared" si="83"/>
        <v>1.3423623184339395E-2</v>
      </c>
      <c r="M738" s="18">
        <f t="shared" si="80"/>
        <v>4.9431820129766755E-6</v>
      </c>
    </row>
    <row r="739" spans="1:13" x14ac:dyDescent="0.2">
      <c r="A739" s="4">
        <v>737</v>
      </c>
      <c r="B739" s="1" t="str">
        <f>'Исходные данные'!A989</f>
        <v>11.04.2013</v>
      </c>
      <c r="C739" s="1">
        <f>'Исходные данные'!B989</f>
        <v>1027.6099999999999</v>
      </c>
      <c r="D739" s="5" t="str">
        <f>'Исходные данные'!A741</f>
        <v>14.04.2014</v>
      </c>
      <c r="E739" s="1">
        <f>'Исходные данные'!B741</f>
        <v>1083.03</v>
      </c>
      <c r="F739" s="12">
        <f t="shared" si="77"/>
        <v>1.0539309660279679</v>
      </c>
      <c r="G739" s="12">
        <f t="shared" si="81"/>
        <v>0.1274696599956992</v>
      </c>
      <c r="H739" s="12">
        <f t="shared" si="82"/>
        <v>3.6721720332272783E-4</v>
      </c>
      <c r="I739" s="18">
        <f t="shared" si="78"/>
        <v>1.9288799989096505E-5</v>
      </c>
      <c r="J739" s="12">
        <f>F739/ИТОГ!E$3</f>
        <v>0.89081413821542654</v>
      </c>
      <c r="K739" s="12">
        <f t="shared" si="79"/>
        <v>-0.11561947235596164</v>
      </c>
      <c r="L739" s="12">
        <f t="shared" si="83"/>
        <v>1.3367862387870997E-2</v>
      </c>
      <c r="M739" s="18">
        <f t="shared" si="80"/>
        <v>4.9089090404770696E-6</v>
      </c>
    </row>
    <row r="740" spans="1:13" x14ac:dyDescent="0.2">
      <c r="A740" s="4">
        <v>738</v>
      </c>
      <c r="B740" s="1" t="str">
        <f>'Исходные данные'!A990</f>
        <v>10.04.2013</v>
      </c>
      <c r="C740" s="1">
        <f>'Исходные данные'!B990</f>
        <v>1036.43</v>
      </c>
      <c r="D740" s="5" t="str">
        <f>'Исходные данные'!A742</f>
        <v>11.04.2014</v>
      </c>
      <c r="E740" s="1">
        <f>'Исходные данные'!B742</f>
        <v>1101.99</v>
      </c>
      <c r="F740" s="12">
        <f t="shared" si="77"/>
        <v>1.0632555985450054</v>
      </c>
      <c r="G740" s="12">
        <f t="shared" si="81"/>
        <v>0.12711388630122608</v>
      </c>
      <c r="H740" s="12">
        <f t="shared" si="82"/>
        <v>3.661922831879709E-4</v>
      </c>
      <c r="I740" s="18">
        <f t="shared" si="78"/>
        <v>2.2460594343591803E-5</v>
      </c>
      <c r="J740" s="12">
        <f>F740/ИТОГ!E$3</f>
        <v>0.89869559795765785</v>
      </c>
      <c r="K740" s="12">
        <f t="shared" si="79"/>
        <v>-0.10681090256318963</v>
      </c>
      <c r="L740" s="12">
        <f t="shared" si="83"/>
        <v>1.1408568906363208E-2</v>
      </c>
      <c r="M740" s="18">
        <f t="shared" si="80"/>
        <v>4.1777298957284352E-6</v>
      </c>
    </row>
    <row r="741" spans="1:13" x14ac:dyDescent="0.2">
      <c r="A741" s="4">
        <v>739</v>
      </c>
      <c r="B741" s="1" t="str">
        <f>'Исходные данные'!A991</f>
        <v>09.04.2013</v>
      </c>
      <c r="C741" s="1">
        <f>'Исходные данные'!B991</f>
        <v>1045.76</v>
      </c>
      <c r="D741" s="5" t="str">
        <f>'Исходные данные'!A743</f>
        <v>10.04.2014</v>
      </c>
      <c r="E741" s="1">
        <f>'Исходные данные'!B743</f>
        <v>1097.18</v>
      </c>
      <c r="F741" s="12">
        <f t="shared" si="77"/>
        <v>1.049169981640147</v>
      </c>
      <c r="G741" s="12">
        <f t="shared" si="81"/>
        <v>0.12675910558752726</v>
      </c>
      <c r="H741" s="12">
        <f t="shared" si="82"/>
        <v>3.651702236525354E-4</v>
      </c>
      <c r="I741" s="18">
        <f t="shared" si="78"/>
        <v>1.7527936255322819E-5</v>
      </c>
      <c r="J741" s="12">
        <f>F741/ИТОГ!E$3</f>
        <v>0.88679001107503352</v>
      </c>
      <c r="K741" s="12">
        <f t="shared" si="79"/>
        <v>-0.12014706531443327</v>
      </c>
      <c r="L741" s="12">
        <f t="shared" si="83"/>
        <v>1.4435317303670713E-2</v>
      </c>
      <c r="M741" s="18">
        <f t="shared" si="80"/>
        <v>5.271348048276749E-6</v>
      </c>
    </row>
    <row r="742" spans="1:13" x14ac:dyDescent="0.2">
      <c r="A742" s="4">
        <v>740</v>
      </c>
      <c r="B742" s="1" t="str">
        <f>'Исходные данные'!A992</f>
        <v>08.04.2013</v>
      </c>
      <c r="C742" s="1">
        <f>'Исходные данные'!B992</f>
        <v>1044.8599999999999</v>
      </c>
      <c r="D742" s="5" t="str">
        <f>'Исходные данные'!A744</f>
        <v>09.04.2014</v>
      </c>
      <c r="E742" s="1">
        <f>'Исходные данные'!B744</f>
        <v>1071.02</v>
      </c>
      <c r="F742" s="12">
        <f t="shared" si="77"/>
        <v>1.0250368470417091</v>
      </c>
      <c r="G742" s="12">
        <f t="shared" si="81"/>
        <v>0.12640531508314759</v>
      </c>
      <c r="H742" s="12">
        <f t="shared" si="82"/>
        <v>3.6415101673235671E-4</v>
      </c>
      <c r="I742" s="18">
        <f t="shared" si="78"/>
        <v>9.004930367422814E-6</v>
      </c>
      <c r="J742" s="12">
        <f>F742/ИТОГ!E$3</f>
        <v>0.86639196016590614</v>
      </c>
      <c r="K742" s="12">
        <f t="shared" si="79"/>
        <v>-0.14341786292531611</v>
      </c>
      <c r="L742" s="12">
        <f t="shared" si="83"/>
        <v>2.0568683406064783E-2</v>
      </c>
      <c r="M742" s="18">
        <f t="shared" si="80"/>
        <v>7.4901069751644447E-6</v>
      </c>
    </row>
    <row r="743" spans="1:13" x14ac:dyDescent="0.2">
      <c r="A743" s="4">
        <v>741</v>
      </c>
      <c r="B743" s="1" t="str">
        <f>'Исходные данные'!A993</f>
        <v>05.04.2013</v>
      </c>
      <c r="C743" s="1">
        <f>'Исходные данные'!B993</f>
        <v>1043.05</v>
      </c>
      <c r="D743" s="5" t="str">
        <f>'Исходные данные'!A745</f>
        <v>08.04.2014</v>
      </c>
      <c r="E743" s="1">
        <f>'Исходные данные'!B745</f>
        <v>1056.02</v>
      </c>
      <c r="F743" s="12">
        <f t="shared" si="77"/>
        <v>1.0124346867360146</v>
      </c>
      <c r="G743" s="12">
        <f t="shared" si="81"/>
        <v>0.12605251202436726</v>
      </c>
      <c r="H743" s="12">
        <f t="shared" si="82"/>
        <v>3.6313465446565429E-4</v>
      </c>
      <c r="I743" s="18">
        <f t="shared" si="78"/>
        <v>4.4876220509189928E-6</v>
      </c>
      <c r="J743" s="12">
        <f>F743/ИТОГ!E$3</f>
        <v>0.8557402354000242</v>
      </c>
      <c r="K743" s="12">
        <f t="shared" si="79"/>
        <v>-0.15578841221243372</v>
      </c>
      <c r="L743" s="12">
        <f t="shared" si="83"/>
        <v>2.4270029379671196E-2</v>
      </c>
      <c r="M743" s="18">
        <f t="shared" si="80"/>
        <v>8.8132887326581778E-6</v>
      </c>
    </row>
    <row r="744" spans="1:13" x14ac:dyDescent="0.2">
      <c r="A744" s="4">
        <v>742</v>
      </c>
      <c r="B744" s="1" t="str">
        <f>'Исходные данные'!A994</f>
        <v>04.04.2013</v>
      </c>
      <c r="C744" s="1">
        <f>'Исходные данные'!B994</f>
        <v>1045.26</v>
      </c>
      <c r="D744" s="5" t="str">
        <f>'Исходные данные'!A746</f>
        <v>07.04.2014</v>
      </c>
      <c r="E744" s="1">
        <f>'Исходные данные'!B746</f>
        <v>1072.72</v>
      </c>
      <c r="F744" s="12">
        <f t="shared" si="77"/>
        <v>1.026270975642424</v>
      </c>
      <c r="G744" s="12">
        <f t="shared" si="81"/>
        <v>0.12570069365518019</v>
      </c>
      <c r="H744" s="12">
        <f t="shared" si="82"/>
        <v>3.6212112891286944E-4</v>
      </c>
      <c r="I744" s="18">
        <f t="shared" si="78"/>
        <v>9.3904601834864504E-6</v>
      </c>
      <c r="J744" s="12">
        <f>F744/ИТОГ!E$3</f>
        <v>0.86743508276248016</v>
      </c>
      <c r="K744" s="12">
        <f t="shared" si="79"/>
        <v>-0.14221460251167295</v>
      </c>
      <c r="L744" s="12">
        <f t="shared" si="83"/>
        <v>2.0224993167553159E-2</v>
      </c>
      <c r="M744" s="18">
        <f t="shared" si="80"/>
        <v>7.3238973580894215E-6</v>
      </c>
    </row>
    <row r="745" spans="1:13" x14ac:dyDescent="0.2">
      <c r="A745" s="4">
        <v>743</v>
      </c>
      <c r="B745" s="1" t="str">
        <f>'Исходные данные'!A995</f>
        <v>03.04.2013</v>
      </c>
      <c r="C745" s="1">
        <f>'Исходные данные'!B995</f>
        <v>1041.8900000000001</v>
      </c>
      <c r="D745" s="5" t="str">
        <f>'Исходные данные'!A747</f>
        <v>04.04.2014</v>
      </c>
      <c r="E745" s="1">
        <f>'Исходные данные'!B747</f>
        <v>1094.55</v>
      </c>
      <c r="F745" s="12">
        <f t="shared" si="77"/>
        <v>1.0505427636314772</v>
      </c>
      <c r="G745" s="12">
        <f t="shared" si="81"/>
        <v>0.12534985722727215</v>
      </c>
      <c r="H745" s="12">
        <f t="shared" si="82"/>
        <v>3.6111043215660232E-4</v>
      </c>
      <c r="I745" s="18">
        <f t="shared" si="78"/>
        <v>1.7805253429787437E-5</v>
      </c>
      <c r="J745" s="12">
        <f>F745/ИТОГ!E$3</f>
        <v>0.88795032768587701</v>
      </c>
      <c r="K745" s="12">
        <f t="shared" si="79"/>
        <v>-0.11883947484519462</v>
      </c>
      <c r="L745" s="12">
        <f t="shared" si="83"/>
        <v>1.4122820781481665E-2</v>
      </c>
      <c r="M745" s="18">
        <f t="shared" si="80"/>
        <v>5.0998979156710884E-6</v>
      </c>
    </row>
    <row r="746" spans="1:13" x14ac:dyDescent="0.2">
      <c r="A746" s="4">
        <v>744</v>
      </c>
      <c r="B746" s="1" t="str">
        <f>'Исходные данные'!A996</f>
        <v>02.04.2013</v>
      </c>
      <c r="C746" s="1">
        <f>'Исходные данные'!B996</f>
        <v>1037.21</v>
      </c>
      <c r="D746" s="5" t="str">
        <f>'Исходные данные'!A748</f>
        <v>03.04.2014</v>
      </c>
      <c r="E746" s="1">
        <f>'Исходные данные'!B748</f>
        <v>1087.33</v>
      </c>
      <c r="F746" s="12">
        <f t="shared" si="77"/>
        <v>1.0483219405906228</v>
      </c>
      <c r="G746" s="12">
        <f t="shared" si="81"/>
        <v>0.125</v>
      </c>
      <c r="H746" s="12">
        <f t="shared" si="82"/>
        <v>3.6010255630155214E-4</v>
      </c>
      <c r="I746" s="18">
        <f t="shared" si="78"/>
        <v>1.6993503927023938E-5</v>
      </c>
      <c r="J746" s="12">
        <f>F746/ИТОГ!E$3</f>
        <v>0.88607322128418953</v>
      </c>
      <c r="K746" s="12">
        <f t="shared" si="79"/>
        <v>-0.12095568925881681</v>
      </c>
      <c r="L746" s="12">
        <f t="shared" si="83"/>
        <v>1.4630278764075471E-2</v>
      </c>
      <c r="M746" s="18">
        <f t="shared" si="80"/>
        <v>5.2684007823478899E-6</v>
      </c>
    </row>
    <row r="747" spans="1:13" x14ac:dyDescent="0.2">
      <c r="A747" s="4">
        <v>745</v>
      </c>
      <c r="B747" s="1" t="str">
        <f>'Исходные данные'!A997</f>
        <v>01.04.2013</v>
      </c>
      <c r="C747" s="1">
        <f>'Исходные данные'!B997</f>
        <v>1040.76</v>
      </c>
      <c r="D747" s="5" t="str">
        <f>'Исходные данные'!A749</f>
        <v>02.04.2014</v>
      </c>
      <c r="E747" s="1">
        <f>'Исходные данные'!B749</f>
        <v>1068.3800000000001</v>
      </c>
      <c r="F747" s="12">
        <f t="shared" si="77"/>
        <v>1.0265382989353935</v>
      </c>
      <c r="G747" s="12">
        <f t="shared" si="81"/>
        <v>0.12465111924036955</v>
      </c>
      <c r="H747" s="12">
        <f t="shared" si="82"/>
        <v>3.5909749347445331E-4</v>
      </c>
      <c r="I747" s="18">
        <f t="shared" si="78"/>
        <v>9.4055774265143305E-6</v>
      </c>
      <c r="J747" s="12">
        <f>F747/ИТОГ!E$3</f>
        <v>0.86766103244659376</v>
      </c>
      <c r="K747" s="12">
        <f t="shared" si="79"/>
        <v>-0.14195415620739013</v>
      </c>
      <c r="L747" s="12">
        <f t="shared" si="83"/>
        <v>2.0150982464552141E-2</v>
      </c>
      <c r="M747" s="18">
        <f t="shared" si="80"/>
        <v>7.2361672940683357E-6</v>
      </c>
    </row>
    <row r="748" spans="1:13" x14ac:dyDescent="0.2">
      <c r="A748" s="4">
        <v>746</v>
      </c>
      <c r="B748" s="1" t="str">
        <f>'Исходные данные'!A998</f>
        <v>29.03.2013</v>
      </c>
      <c r="C748" s="1">
        <f>'Исходные данные'!B998</f>
        <v>1037.26</v>
      </c>
      <c r="D748" s="5" t="str">
        <f>'Исходные данные'!A750</f>
        <v>01.04.2014</v>
      </c>
      <c r="E748" s="1">
        <f>'Исходные данные'!B750</f>
        <v>1068.8800000000001</v>
      </c>
      <c r="F748" s="12">
        <f t="shared" si="77"/>
        <v>1.0304841601912733</v>
      </c>
      <c r="G748" s="12">
        <f t="shared" si="81"/>
        <v>0.12430321222301456</v>
      </c>
      <c r="H748" s="12">
        <f t="shared" si="82"/>
        <v>3.5809523582401505E-4</v>
      </c>
      <c r="I748" s="18">
        <f t="shared" si="78"/>
        <v>1.0753152397552565E-5</v>
      </c>
      <c r="J748" s="12">
        <f>F748/ИТОГ!E$3</f>
        <v>0.87099619300973918</v>
      </c>
      <c r="K748" s="12">
        <f t="shared" si="79"/>
        <v>-0.13811767296612185</v>
      </c>
      <c r="L748" s="12">
        <f t="shared" si="83"/>
        <v>1.9076491585576609E-2</v>
      </c>
      <c r="M748" s="18">
        <f t="shared" si="80"/>
        <v>6.8312007530318946E-6</v>
      </c>
    </row>
    <row r="749" spans="1:13" x14ac:dyDescent="0.2">
      <c r="A749" s="4">
        <v>747</v>
      </c>
      <c r="B749" s="1" t="str">
        <f>'Исходные данные'!A999</f>
        <v>28.03.2013</v>
      </c>
      <c r="C749" s="1">
        <f>'Исходные данные'!B999</f>
        <v>1030.6300000000001</v>
      </c>
      <c r="D749" s="5" t="str">
        <f>'Исходные данные'!A751</f>
        <v>31.03.2014</v>
      </c>
      <c r="E749" s="1">
        <f>'Исходные данные'!B751</f>
        <v>1055.27</v>
      </c>
      <c r="F749" s="12">
        <f t="shared" si="77"/>
        <v>1.0239077069365339</v>
      </c>
      <c r="G749" s="12">
        <f t="shared" si="81"/>
        <v>0.12395627623017558</v>
      </c>
      <c r="H749" s="12">
        <f t="shared" si="82"/>
        <v>3.570957755208604E-4</v>
      </c>
      <c r="I749" s="18">
        <f t="shared" si="78"/>
        <v>8.4368849920344491E-6</v>
      </c>
      <c r="J749" s="12">
        <f>F749/ИТОГ!E$3</f>
        <v>0.86543757700217105</v>
      </c>
      <c r="K749" s="12">
        <f t="shared" si="79"/>
        <v>-0.14452003059235913</v>
      </c>
      <c r="L749" s="12">
        <f t="shared" si="83"/>
        <v>2.0886039242416443E-2</v>
      </c>
      <c r="M749" s="18">
        <f t="shared" si="80"/>
        <v>7.4583163808298237E-6</v>
      </c>
    </row>
    <row r="750" spans="1:13" x14ac:dyDescent="0.2">
      <c r="A750" s="4">
        <v>748</v>
      </c>
      <c r="B750" s="1" t="str">
        <f>'Исходные данные'!A1000</f>
        <v>27.03.2013</v>
      </c>
      <c r="C750" s="1">
        <f>'Исходные данные'!B1000</f>
        <v>1019.43</v>
      </c>
      <c r="D750" s="5" t="str">
        <f>'Исходные данные'!A752</f>
        <v>28.03.2014</v>
      </c>
      <c r="E750" s="1">
        <f>'Исходные данные'!B752</f>
        <v>1052.23</v>
      </c>
      <c r="F750" s="12">
        <f t="shared" si="77"/>
        <v>1.0321748428043123</v>
      </c>
      <c r="G750" s="12">
        <f t="shared" si="81"/>
        <v>0.12361030855167839</v>
      </c>
      <c r="H750" s="12">
        <f t="shared" si="82"/>
        <v>3.5609910475746395E-4</v>
      </c>
      <c r="I750" s="18">
        <f t="shared" si="78"/>
        <v>1.1276972811906126E-5</v>
      </c>
      <c r="J750" s="12">
        <f>F750/ИТОГ!E$3</f>
        <v>0.87242520878352003</v>
      </c>
      <c r="K750" s="12">
        <f t="shared" si="79"/>
        <v>-0.13647834917172885</v>
      </c>
      <c r="L750" s="12">
        <f t="shared" si="83"/>
        <v>1.8626339792640365E-2</v>
      </c>
      <c r="M750" s="18">
        <f t="shared" si="80"/>
        <v>6.6328229250675605E-6</v>
      </c>
    </row>
    <row r="751" spans="1:13" x14ac:dyDescent="0.2">
      <c r="A751" s="4">
        <v>749</v>
      </c>
      <c r="B751" s="1" t="str">
        <f>'Исходные данные'!A1001</f>
        <v>26.03.2013</v>
      </c>
      <c r="C751" s="1">
        <f>'Исходные данные'!B1001</f>
        <v>1014.59</v>
      </c>
      <c r="D751" s="5" t="str">
        <f>'Исходные данные'!A753</f>
        <v>27.03.2014</v>
      </c>
      <c r="E751" s="1">
        <f>'Исходные данные'!B753</f>
        <v>1059.24</v>
      </c>
      <c r="F751" s="12">
        <f t="shared" si="77"/>
        <v>1.0440079243832483</v>
      </c>
      <c r="G751" s="12">
        <f t="shared" si="81"/>
        <v>0.12326530648491309</v>
      </c>
      <c r="H751" s="12">
        <f t="shared" si="82"/>
        <v>3.5510521574809195E-4</v>
      </c>
      <c r="I751" s="18">
        <f t="shared" si="78"/>
        <v>1.5293344677176026E-5</v>
      </c>
      <c r="J751" s="12">
        <f>F751/ИТОГ!E$3</f>
        <v>0.88242688508770883</v>
      </c>
      <c r="K751" s="12">
        <f t="shared" si="79"/>
        <v>-0.12507934336588625</v>
      </c>
      <c r="L751" s="12">
        <f t="shared" si="83"/>
        <v>1.5644842136841294E-2</v>
      </c>
      <c r="M751" s="18">
        <f t="shared" si="80"/>
        <v>5.5555650423478678E-6</v>
      </c>
    </row>
    <row r="752" spans="1:13" x14ac:dyDescent="0.2">
      <c r="A752" s="4">
        <v>750</v>
      </c>
      <c r="B752" s="1" t="str">
        <f>'Исходные данные'!A1002</f>
        <v>25.03.2013</v>
      </c>
      <c r="C752" s="1">
        <f>'Исходные данные'!B1002</f>
        <v>1039.79</v>
      </c>
      <c r="D752" s="5" t="str">
        <f>'Исходные данные'!A754</f>
        <v>26.03.2014</v>
      </c>
      <c r="E752" s="1">
        <f>'Исходные данные'!B754</f>
        <v>1063.94</v>
      </c>
      <c r="F752" s="12">
        <f t="shared" si="77"/>
        <v>1.0232258436799739</v>
      </c>
      <c r="G752" s="12">
        <f t="shared" si="81"/>
        <v>0.12292126733481272</v>
      </c>
      <c r="H752" s="12">
        <f t="shared" si="82"/>
        <v>3.5411410072874028E-4</v>
      </c>
      <c r="I752" s="18">
        <f t="shared" si="78"/>
        <v>8.1305407261722391E-6</v>
      </c>
      <c r="J752" s="12">
        <f>F752/ИТОГ!E$3</f>
        <v>0.86486124567796452</v>
      </c>
      <c r="K752" s="12">
        <f t="shared" si="79"/>
        <v>-0.14518619453810724</v>
      </c>
      <c r="L752" s="12">
        <f t="shared" si="83"/>
        <v>2.1079031084457144E-2</v>
      </c>
      <c r="M752" s="18">
        <f t="shared" si="80"/>
        <v>7.4643821367057043E-6</v>
      </c>
    </row>
    <row r="753" spans="1:13" x14ac:dyDescent="0.2">
      <c r="A753" s="4">
        <v>751</v>
      </c>
      <c r="B753" s="1" t="str">
        <f>'Исходные данные'!A1003</f>
        <v>22.03.2013</v>
      </c>
      <c r="C753" s="1">
        <f>'Исходные данные'!B1003</f>
        <v>1044.01</v>
      </c>
      <c r="D753" s="5" t="str">
        <f>'Исходные данные'!A755</f>
        <v>25.03.2014</v>
      </c>
      <c r="E753" s="1">
        <f>'Исходные данные'!B755</f>
        <v>1058.73</v>
      </c>
      <c r="F753" s="12">
        <f t="shared" si="77"/>
        <v>1.0140994818057298</v>
      </c>
      <c r="G753" s="12">
        <f t="shared" si="81"/>
        <v>0.12257818841383268</v>
      </c>
      <c r="H753" s="12">
        <f t="shared" si="82"/>
        <v>3.5312575195707558E-4</v>
      </c>
      <c r="I753" s="18">
        <f t="shared" si="78"/>
        <v>4.9441167064042101E-6</v>
      </c>
      <c r="J753" s="12">
        <f>F753/ИТОГ!E$3</f>
        <v>0.85714737024389631</v>
      </c>
      <c r="K753" s="12">
        <f t="shared" si="79"/>
        <v>-0.15414541455657416</v>
      </c>
      <c r="L753" s="12">
        <f t="shared" si="83"/>
        <v>2.376080882881813E-2</v>
      </c>
      <c r="M753" s="18">
        <f t="shared" si="80"/>
        <v>8.3905534847847218E-6</v>
      </c>
    </row>
    <row r="754" spans="1:13" x14ac:dyDescent="0.2">
      <c r="A754" s="4">
        <v>752</v>
      </c>
      <c r="B754" s="1" t="str">
        <f>'Исходные данные'!A1004</f>
        <v>21.03.2013</v>
      </c>
      <c r="C754" s="1">
        <f>'Исходные данные'!B1004</f>
        <v>1057.33</v>
      </c>
      <c r="D754" s="5" t="str">
        <f>'Исходные данные'!A756</f>
        <v>24.03.2014</v>
      </c>
      <c r="E754" s="1">
        <f>'Исходные данные'!B756</f>
        <v>1061.19</v>
      </c>
      <c r="F754" s="12">
        <f t="shared" si="77"/>
        <v>1.0036507050778849</v>
      </c>
      <c r="G754" s="12">
        <f t="shared" si="81"/>
        <v>0.1222360670419291</v>
      </c>
      <c r="H754" s="12">
        <f t="shared" si="82"/>
        <v>3.5214016171237258E-4</v>
      </c>
      <c r="I754" s="18">
        <f t="shared" si="78"/>
        <v>1.2832189720772414E-6</v>
      </c>
      <c r="J754" s="12">
        <f>F754/ИТОГ!E$3</f>
        <v>0.84831575001804782</v>
      </c>
      <c r="K754" s="12">
        <f t="shared" si="79"/>
        <v>-0.16450236577467486</v>
      </c>
      <c r="L754" s="12">
        <f t="shared" si="83"/>
        <v>2.7061028345464946E-2</v>
      </c>
      <c r="M754" s="18">
        <f t="shared" si="80"/>
        <v>9.5292748976751237E-6</v>
      </c>
    </row>
    <row r="755" spans="1:13" x14ac:dyDescent="0.2">
      <c r="A755" s="4">
        <v>753</v>
      </c>
      <c r="B755" s="1" t="str">
        <f>'Исходные данные'!A1005</f>
        <v>20.03.2013</v>
      </c>
      <c r="C755" s="1">
        <f>'Исходные данные'!B1005</f>
        <v>1056.8</v>
      </c>
      <c r="D755" s="5" t="str">
        <f>'Исходные данные'!A757</f>
        <v>21.03.2014</v>
      </c>
      <c r="E755" s="1">
        <f>'Исходные данные'!B757</f>
        <v>1054.5</v>
      </c>
      <c r="F755" s="12">
        <f t="shared" si="77"/>
        <v>0.99782361847085543</v>
      </c>
      <c r="G755" s="12">
        <f t="shared" si="81"/>
        <v>0.12189490054653844</v>
      </c>
      <c r="H755" s="12">
        <f t="shared" si="82"/>
        <v>3.5115732229545562E-4</v>
      </c>
      <c r="I755" s="18">
        <f t="shared" si="78"/>
        <v>-7.6508517100817777E-7</v>
      </c>
      <c r="J755" s="12">
        <f>F755/ИТОГ!E$3</f>
        <v>0.84339052123033065</v>
      </c>
      <c r="K755" s="12">
        <f t="shared" si="79"/>
        <v>-0.1703251764922227</v>
      </c>
      <c r="L755" s="12">
        <f t="shared" si="83"/>
        <v>2.901066574710684E-2</v>
      </c>
      <c r="M755" s="18">
        <f t="shared" si="80"/>
        <v>1.0187307701762532E-5</v>
      </c>
    </row>
    <row r="756" spans="1:13" x14ac:dyDescent="0.2">
      <c r="A756" s="4">
        <v>754</v>
      </c>
      <c r="B756" s="1" t="str">
        <f>'Исходные данные'!A1006</f>
        <v>19.03.2013</v>
      </c>
      <c r="C756" s="1">
        <f>'Исходные данные'!B1006</f>
        <v>1062.69</v>
      </c>
      <c r="D756" s="5" t="str">
        <f>'Исходные данные'!A758</f>
        <v>20.03.2014</v>
      </c>
      <c r="E756" s="1">
        <f>'Исходные данные'!B758</f>
        <v>1057.33</v>
      </c>
      <c r="F756" s="12">
        <f t="shared" si="77"/>
        <v>0.99495619606846764</v>
      </c>
      <c r="G756" s="12">
        <f t="shared" si="81"/>
        <v>0.12155468626255637</v>
      </c>
      <c r="H756" s="12">
        <f t="shared" si="82"/>
        <v>3.5017722602863767E-4</v>
      </c>
      <c r="I756" s="18">
        <f t="shared" si="78"/>
        <v>-1.7706945508082926E-6</v>
      </c>
      <c r="J756" s="12">
        <f>F756/ИТОГ!E$3</f>
        <v>0.84096688960869848</v>
      </c>
      <c r="K756" s="12">
        <f t="shared" si="79"/>
        <v>-0.17320299004735909</v>
      </c>
      <c r="L756" s="12">
        <f t="shared" si="83"/>
        <v>2.99992757613456E-2</v>
      </c>
      <c r="M756" s="18">
        <f t="shared" si="80"/>
        <v>1.050506316897615E-5</v>
      </c>
    </row>
    <row r="757" spans="1:13" x14ac:dyDescent="0.2">
      <c r="A757" s="4">
        <v>755</v>
      </c>
      <c r="B757" s="1" t="str">
        <f>'Исходные данные'!A1007</f>
        <v>18.03.2013</v>
      </c>
      <c r="C757" s="1">
        <f>'Исходные данные'!B1007</f>
        <v>1062.78</v>
      </c>
      <c r="D757" s="5" t="str">
        <f>'Исходные данные'!A759</f>
        <v>19.03.2014</v>
      </c>
      <c r="E757" s="1">
        <f>'Исходные данные'!B759</f>
        <v>1069.4000000000001</v>
      </c>
      <c r="F757" s="12">
        <f t="shared" si="77"/>
        <v>1.0062289467246279</v>
      </c>
      <c r="G757" s="12">
        <f t="shared" si="81"/>
        <v>0.12121542153231699</v>
      </c>
      <c r="H757" s="12">
        <f t="shared" si="82"/>
        <v>3.4919986525566038E-4</v>
      </c>
      <c r="I757" s="18">
        <f t="shared" si="78"/>
        <v>2.1684009193950247E-6</v>
      </c>
      <c r="J757" s="12">
        <f>F757/ИТОГ!E$3</f>
        <v>0.85049495737098335</v>
      </c>
      <c r="K757" s="12">
        <f t="shared" si="79"/>
        <v>-0.16193679618086565</v>
      </c>
      <c r="L757" s="12">
        <f t="shared" si="83"/>
        <v>2.6223525957323249E-2</v>
      </c>
      <c r="M757" s="18">
        <f t="shared" si="80"/>
        <v>9.1572517308255907E-6</v>
      </c>
    </row>
    <row r="758" spans="1:13" x14ac:dyDescent="0.2">
      <c r="A758" s="4">
        <v>756</v>
      </c>
      <c r="B758" s="1" t="str">
        <f>'Исходные данные'!A1008</f>
        <v>15.03.2013</v>
      </c>
      <c r="C758" s="1">
        <f>'Исходные данные'!B1008</f>
        <v>1083.57</v>
      </c>
      <c r="D758" s="5" t="str">
        <f>'Исходные данные'!A760</f>
        <v>18.03.2014</v>
      </c>
      <c r="E758" s="1">
        <f>'Исходные данные'!B760</f>
        <v>1047.25</v>
      </c>
      <c r="F758" s="12">
        <f t="shared" si="77"/>
        <v>0.96648116872929302</v>
      </c>
      <c r="G758" s="12">
        <f t="shared" si="81"/>
        <v>0.12087710370557204</v>
      </c>
      <c r="H758" s="12">
        <f t="shared" si="82"/>
        <v>3.4822523234163451E-4</v>
      </c>
      <c r="I758" s="18">
        <f t="shared" si="78"/>
        <v>-1.1872204599540305E-5</v>
      </c>
      <c r="J758" s="12">
        <f>F758/ИТОГ!E$3</f>
        <v>0.81689894041900324</v>
      </c>
      <c r="K758" s="12">
        <f t="shared" si="79"/>
        <v>-0.20223988771068013</v>
      </c>
      <c r="L758" s="12">
        <f t="shared" si="83"/>
        <v>4.090097218122854E-2</v>
      </c>
      <c r="M758" s="18">
        <f t="shared" si="80"/>
        <v>1.4242750540807039E-5</v>
      </c>
    </row>
    <row r="759" spans="1:13" x14ac:dyDescent="0.2">
      <c r="A759" s="4">
        <v>757</v>
      </c>
      <c r="B759" s="1" t="str">
        <f>'Исходные данные'!A1009</f>
        <v>14.03.2013</v>
      </c>
      <c r="C759" s="1">
        <f>'Исходные данные'!B1009</f>
        <v>1079.8699999999999</v>
      </c>
      <c r="D759" s="5" t="str">
        <f>'Исходные данные'!A761</f>
        <v>17.03.2014</v>
      </c>
      <c r="E759" s="1">
        <f>'Исходные данные'!B761</f>
        <v>1030.97</v>
      </c>
      <c r="F759" s="12">
        <f t="shared" si="77"/>
        <v>0.95471677146323186</v>
      </c>
      <c r="G759" s="12">
        <f t="shared" si="81"/>
        <v>0.12053973013947017</v>
      </c>
      <c r="H759" s="12">
        <f t="shared" si="82"/>
        <v>3.4725331967297966E-4</v>
      </c>
      <c r="I759" s="18">
        <f t="shared" si="78"/>
        <v>-1.6091912209413528E-5</v>
      </c>
      <c r="J759" s="12">
        <f>F759/ИТОГ!E$3</f>
        <v>0.80695531816100419</v>
      </c>
      <c r="K759" s="12">
        <f t="shared" si="79"/>
        <v>-0.21448698007527339</v>
      </c>
      <c r="L759" s="12">
        <f t="shared" si="83"/>
        <v>4.6004664621810763E-2</v>
      </c>
      <c r="M759" s="18">
        <f t="shared" si="80"/>
        <v>1.5975272510365871E-5</v>
      </c>
    </row>
    <row r="760" spans="1:13" x14ac:dyDescent="0.2">
      <c r="A760" s="4">
        <v>758</v>
      </c>
      <c r="B760" s="1" t="str">
        <f>'Исходные данные'!A1010</f>
        <v>13.03.2013</v>
      </c>
      <c r="C760" s="1">
        <f>'Исходные данные'!B1010</f>
        <v>1076.82</v>
      </c>
      <c r="D760" s="5" t="str">
        <f>'Исходные данные'!A762</f>
        <v>14.03.2014</v>
      </c>
      <c r="E760" s="1">
        <f>'Исходные данные'!B762</f>
        <v>1013.89</v>
      </c>
      <c r="F760" s="12">
        <f t="shared" si="77"/>
        <v>0.94155940640032698</v>
      </c>
      <c r="G760" s="12">
        <f t="shared" si="81"/>
        <v>0.12020329819853648</v>
      </c>
      <c r="H760" s="12">
        <f t="shared" si="82"/>
        <v>3.4628411965736592E-4</v>
      </c>
      <c r="I760" s="18">
        <f t="shared" si="78"/>
        <v>-2.0852480072397799E-5</v>
      </c>
      <c r="J760" s="12">
        <f>F760/ИТОГ!E$3</f>
        <v>0.79583431764246892</v>
      </c>
      <c r="K760" s="12">
        <f t="shared" si="79"/>
        <v>-0.2283642584678931</v>
      </c>
      <c r="L760" s="12">
        <f t="shared" si="83"/>
        <v>5.2150234545590722E-2</v>
      </c>
      <c r="M760" s="18">
        <f t="shared" si="80"/>
        <v>1.8058798059545036E-5</v>
      </c>
    </row>
    <row r="761" spans="1:13" x14ac:dyDescent="0.2">
      <c r="A761" s="4">
        <v>759</v>
      </c>
      <c r="B761" s="1" t="str">
        <f>'Исходные данные'!A1011</f>
        <v>12.03.2013</v>
      </c>
      <c r="C761" s="1">
        <f>'Исходные данные'!B1011</f>
        <v>1073.52</v>
      </c>
      <c r="D761" s="5" t="str">
        <f>'Исходные данные'!A763</f>
        <v>13.03.2014</v>
      </c>
      <c r="E761" s="1">
        <f>'Исходные данные'!B763</f>
        <v>1045.3699999999999</v>
      </c>
      <c r="F761" s="12">
        <f t="shared" si="77"/>
        <v>0.97377785229897895</v>
      </c>
      <c r="G761" s="12">
        <f t="shared" si="81"/>
        <v>0.11986780525465172</v>
      </c>
      <c r="H761" s="12">
        <f t="shared" si="82"/>
        <v>3.4531762472365365E-4</v>
      </c>
      <c r="I761" s="18">
        <f t="shared" si="78"/>
        <v>-9.1758072301717762E-6</v>
      </c>
      <c r="J761" s="12">
        <f>F761/ИТОГ!E$3</f>
        <v>0.82306631674200614</v>
      </c>
      <c r="K761" s="12">
        <f t="shared" si="79"/>
        <v>-0.194718502278005</v>
      </c>
      <c r="L761" s="12">
        <f t="shared" si="83"/>
        <v>3.7915295129389466E-2</v>
      </c>
      <c r="M761" s="18">
        <f t="shared" si="80"/>
        <v>1.3092819654777085E-5</v>
      </c>
    </row>
    <row r="762" spans="1:13" x14ac:dyDescent="0.2">
      <c r="A762" s="4">
        <v>760</v>
      </c>
      <c r="B762" s="1" t="str">
        <f>'Исходные данные'!A1012</f>
        <v>11.03.2013</v>
      </c>
      <c r="C762" s="1">
        <f>'Исходные данные'!B1012</f>
        <v>1076.18</v>
      </c>
      <c r="D762" s="5" t="str">
        <f>'Исходные данные'!A764</f>
        <v>12.03.2014</v>
      </c>
      <c r="E762" s="1">
        <f>'Исходные данные'!B764</f>
        <v>1054.18</v>
      </c>
      <c r="F762" s="12">
        <f t="shared" si="77"/>
        <v>0.97955732312438437</v>
      </c>
      <c r="G762" s="12">
        <f t="shared" si="81"/>
        <v>0.11953324868703187</v>
      </c>
      <c r="H762" s="12">
        <f t="shared" si="82"/>
        <v>3.4435382732183462E-4</v>
      </c>
      <c r="I762" s="18">
        <f t="shared" si="78"/>
        <v>-7.1124631744041666E-6</v>
      </c>
      <c r="J762" s="12">
        <f>F762/ИТОГ!E$3</f>
        <v>0.82795129923955813</v>
      </c>
      <c r="K762" s="12">
        <f t="shared" si="79"/>
        <v>-0.18880094367021397</v>
      </c>
      <c r="L762" s="12">
        <f t="shared" si="83"/>
        <v>3.5645796330763341E-2</v>
      </c>
      <c r="M762" s="18">
        <f t="shared" si="80"/>
        <v>1.2274766394432966E-5</v>
      </c>
    </row>
    <row r="763" spans="1:13" x14ac:dyDescent="0.2">
      <c r="A763" s="4">
        <v>761</v>
      </c>
      <c r="B763" s="1" t="str">
        <f>'Исходные данные'!A1013</f>
        <v>07.03.2013</v>
      </c>
      <c r="C763" s="1">
        <f>'Исходные данные'!B1013</f>
        <v>1059.72</v>
      </c>
      <c r="D763" s="5" t="str">
        <f>'Исходные данные'!A765</f>
        <v>11.03.2014</v>
      </c>
      <c r="E763" s="1">
        <f>'Исходные данные'!B765</f>
        <v>1054.25</v>
      </c>
      <c r="F763" s="12">
        <f t="shared" si="77"/>
        <v>0.99483825916279767</v>
      </c>
      <c r="G763" s="12">
        <f t="shared" si="81"/>
        <v>0.11919962588220767</v>
      </c>
      <c r="H763" s="12">
        <f t="shared" si="82"/>
        <v>3.433927199229731E-4</v>
      </c>
      <c r="I763" s="18">
        <f t="shared" si="78"/>
        <v>-1.7770946324876768E-6</v>
      </c>
      <c r="J763" s="12">
        <f>F763/ИТОГ!E$3</f>
        <v>0.84086720579033214</v>
      </c>
      <c r="K763" s="12">
        <f t="shared" si="79"/>
        <v>-0.17332153184497845</v>
      </c>
      <c r="L763" s="12">
        <f t="shared" si="83"/>
        <v>3.0040353401089907E-2</v>
      </c>
      <c r="M763" s="18">
        <f t="shared" si="80"/>
        <v>1.0315638661847598E-5</v>
      </c>
    </row>
    <row r="764" spans="1:13" x14ac:dyDescent="0.2">
      <c r="A764" s="4">
        <v>762</v>
      </c>
      <c r="B764" s="1" t="str">
        <f>'Исходные данные'!A1014</f>
        <v>06.03.2013</v>
      </c>
      <c r="C764" s="1">
        <f>'Исходные данные'!B1014</f>
        <v>1062.97</v>
      </c>
      <c r="D764" s="5" t="str">
        <f>'Исходные данные'!A766</f>
        <v>07.03.2014</v>
      </c>
      <c r="E764" s="1">
        <f>'Исходные данные'!B766</f>
        <v>1064.8699999999999</v>
      </c>
      <c r="F764" s="12">
        <f t="shared" si="77"/>
        <v>1.0017874446127359</v>
      </c>
      <c r="G764" s="12">
        <f t="shared" si="81"/>
        <v>0.11886693423400399</v>
      </c>
      <c r="H764" s="12">
        <f t="shared" si="82"/>
        <v>3.424342950191465E-4</v>
      </c>
      <c r="I764" s="18">
        <f t="shared" si="78"/>
        <v>6.1153595519766761E-7</v>
      </c>
      <c r="J764" s="12">
        <f>F764/ИТОГ!E$3</f>
        <v>0.84674086625522604</v>
      </c>
      <c r="K764" s="12">
        <f t="shared" si="79"/>
        <v>-0.16636057416826702</v>
      </c>
      <c r="L764" s="12">
        <f t="shared" si="83"/>
        <v>2.7675840637595501E-2</v>
      </c>
      <c r="M764" s="18">
        <f t="shared" si="80"/>
        <v>9.4771569777972611E-6</v>
      </c>
    </row>
    <row r="765" spans="1:13" x14ac:dyDescent="0.2">
      <c r="A765" s="4">
        <v>763</v>
      </c>
      <c r="B765" s="1" t="str">
        <f>'Исходные данные'!A1015</f>
        <v>05.03.2013</v>
      </c>
      <c r="C765" s="1">
        <f>'Исходные данные'!B1015</f>
        <v>1058.83</v>
      </c>
      <c r="D765" s="5" t="str">
        <f>'Исходные данные'!A767</f>
        <v>06.03.2014</v>
      </c>
      <c r="E765" s="1">
        <f>'Исходные данные'!B767</f>
        <v>1084.93</v>
      </c>
      <c r="F765" s="12">
        <f t="shared" si="77"/>
        <v>1.0246498493620317</v>
      </c>
      <c r="G765" s="12">
        <f t="shared" si="81"/>
        <v>0.11853517114351994</v>
      </c>
      <c r="H765" s="12">
        <f t="shared" si="82"/>
        <v>3.4147854512338804E-4</v>
      </c>
      <c r="I765" s="18">
        <f t="shared" si="78"/>
        <v>8.3153248781935162E-6</v>
      </c>
      <c r="J765" s="12">
        <f>F765/ИТОГ!E$3</f>
        <v>0.86606485809221678</v>
      </c>
      <c r="K765" s="12">
        <f t="shared" si="79"/>
        <v>-0.14379547935318776</v>
      </c>
      <c r="L765" s="12">
        <f t="shared" si="83"/>
        <v>2.067713988241307E-2</v>
      </c>
      <c r="M765" s="18">
        <f t="shared" si="80"/>
        <v>7.0607996443591981E-6</v>
      </c>
    </row>
    <row r="766" spans="1:13" x14ac:dyDescent="0.2">
      <c r="A766" s="4">
        <v>764</v>
      </c>
      <c r="B766" s="1" t="str">
        <f>'Исходные данные'!A1016</f>
        <v>04.03.2013</v>
      </c>
      <c r="C766" s="1">
        <f>'Исходные данные'!B1016</f>
        <v>1049.1500000000001</v>
      </c>
      <c r="D766" s="5" t="str">
        <f>'Исходные данные'!A768</f>
        <v>05.03.2014</v>
      </c>
      <c r="E766" s="1">
        <f>'Исходные данные'!B768</f>
        <v>1097.46</v>
      </c>
      <c r="F766" s="12">
        <f t="shared" si="77"/>
        <v>1.0460467997903065</v>
      </c>
      <c r="G766" s="12">
        <f t="shared" si="81"/>
        <v>0.11820433401910814</v>
      </c>
      <c r="H766" s="12">
        <f t="shared" si="82"/>
        <v>3.4052546276962687E-4</v>
      </c>
      <c r="I766" s="18">
        <f t="shared" si="78"/>
        <v>1.5329811485990795E-5</v>
      </c>
      <c r="J766" s="12">
        <f>F766/ИТОГ!E$3</f>
        <v>0.88415020387917787</v>
      </c>
      <c r="K766" s="12">
        <f t="shared" si="79"/>
        <v>-0.12312831688775104</v>
      </c>
      <c r="L766" s="12">
        <f t="shared" si="83"/>
        <v>1.5160582419610458E-2</v>
      </c>
      <c r="M766" s="18">
        <f t="shared" si="80"/>
        <v>5.1625643442949205E-6</v>
      </c>
    </row>
    <row r="767" spans="1:13" x14ac:dyDescent="0.2">
      <c r="A767" s="4">
        <v>765</v>
      </c>
      <c r="B767" s="1" t="str">
        <f>'Исходные данные'!A1017</f>
        <v>01.03.2013</v>
      </c>
      <c r="C767" s="1">
        <f>'Исходные данные'!B1017</f>
        <v>1055.05</v>
      </c>
      <c r="D767" s="5" t="str">
        <f>'Исходные данные'!A769</f>
        <v>04.03.2014</v>
      </c>
      <c r="E767" s="1">
        <f>'Исходные данные'!B769</f>
        <v>1081.0899999999999</v>
      </c>
      <c r="F767" s="12">
        <f t="shared" si="77"/>
        <v>1.0246812947253685</v>
      </c>
      <c r="G767" s="12">
        <f t="shared" si="81"/>
        <v>0.11787442027635452</v>
      </c>
      <c r="H767" s="12">
        <f t="shared" si="82"/>
        <v>3.3957504051263014E-4</v>
      </c>
      <c r="I767" s="18">
        <f t="shared" si="78"/>
        <v>8.2793937644068347E-6</v>
      </c>
      <c r="J767" s="12">
        <f>F767/ИТОГ!E$3</f>
        <v>0.86609143665869281</v>
      </c>
      <c r="K767" s="12">
        <f t="shared" si="79"/>
        <v>-0.14376479093718433</v>
      </c>
      <c r="L767" s="12">
        <f t="shared" si="83"/>
        <v>2.0668315113212342E-2</v>
      </c>
      <c r="M767" s="18">
        <f t="shared" si="80"/>
        <v>7.0184439418968872E-6</v>
      </c>
    </row>
    <row r="768" spans="1:13" x14ac:dyDescent="0.2">
      <c r="A768" s="4">
        <v>766</v>
      </c>
      <c r="B768" s="1" t="str">
        <f>'Исходные данные'!A1018</f>
        <v>28.02.2013</v>
      </c>
      <c r="C768" s="1">
        <f>'Исходные данные'!B1018</f>
        <v>1058.97</v>
      </c>
      <c r="D768" s="5" t="str">
        <f>'Исходные данные'!A770</f>
        <v>03.03.2014</v>
      </c>
      <c r="E768" s="1">
        <f>'Исходные данные'!B770</f>
        <v>1117.8900000000001</v>
      </c>
      <c r="F768" s="12">
        <f t="shared" si="77"/>
        <v>1.0556389699424913</v>
      </c>
      <c r="G768" s="12">
        <f t="shared" si="81"/>
        <v>0.11754542733805839</v>
      </c>
      <c r="H768" s="12">
        <f t="shared" si="82"/>
        <v>3.3862727092794542E-4</v>
      </c>
      <c r="I768" s="18">
        <f t="shared" si="78"/>
        <v>1.8335394262432529E-5</v>
      </c>
      <c r="J768" s="12">
        <f>F768/ИТОГ!E$3</f>
        <v>0.89225779447397546</v>
      </c>
      <c r="K768" s="12">
        <f t="shared" si="79"/>
        <v>-0.11400018089886046</v>
      </c>
      <c r="L768" s="12">
        <f t="shared" si="83"/>
        <v>1.2996041244972929E-2</v>
      </c>
      <c r="M768" s="18">
        <f t="shared" si="80"/>
        <v>4.4008139796522012E-6</v>
      </c>
    </row>
    <row r="769" spans="1:13" x14ac:dyDescent="0.2">
      <c r="A769" s="4">
        <v>767</v>
      </c>
      <c r="B769" s="1" t="str">
        <f>'Исходные данные'!A1019</f>
        <v>27.02.2013</v>
      </c>
      <c r="C769" s="1">
        <f>'Исходные данные'!B1019</f>
        <v>1058.8499999999999</v>
      </c>
      <c r="D769" s="5" t="str">
        <f>'Исходные данные'!A771</f>
        <v>28.02.2014</v>
      </c>
      <c r="E769" s="1">
        <f>'Исходные данные'!B771</f>
        <v>1153.6400000000001</v>
      </c>
      <c r="F769" s="12">
        <f t="shared" si="77"/>
        <v>1.089521650847618</v>
      </c>
      <c r="G769" s="12">
        <f t="shared" si="81"/>
        <v>0.11721735263421207</v>
      </c>
      <c r="H769" s="12">
        <f t="shared" si="82"/>
        <v>3.3768214661184193E-4</v>
      </c>
      <c r="I769" s="18">
        <f t="shared" si="78"/>
        <v>2.8952444298127697E-5</v>
      </c>
      <c r="J769" s="12">
        <f>F769/ИТОГ!E$3</f>
        <v>0.92089645503509587</v>
      </c>
      <c r="K769" s="12">
        <f t="shared" si="79"/>
        <v>-8.2407675719173665E-2</v>
      </c>
      <c r="L769" s="12">
        <f t="shared" si="83"/>
        <v>6.7910250174364984E-3</v>
      </c>
      <c r="M769" s="18">
        <f t="shared" si="80"/>
        <v>2.2932079055826779E-6</v>
      </c>
    </row>
    <row r="770" spans="1:13" x14ac:dyDescent="0.2">
      <c r="A770" s="4">
        <v>768</v>
      </c>
      <c r="B770" s="1" t="str">
        <f>'Исходные данные'!A1020</f>
        <v>26.02.2013</v>
      </c>
      <c r="C770" s="1">
        <f>'Исходные данные'!B1020</f>
        <v>1058.7</v>
      </c>
      <c r="D770" s="5" t="str">
        <f>'Исходные данные'!A772</f>
        <v>27.02.2014</v>
      </c>
      <c r="E770" s="1">
        <f>'Исходные данные'!B772</f>
        <v>1156.83</v>
      </c>
      <c r="F770" s="12">
        <f t="shared" ref="F770:F833" si="84">E770/C770</f>
        <v>1.0926891470671578</v>
      </c>
      <c r="G770" s="12">
        <f t="shared" si="81"/>
        <v>0.11689019360198087</v>
      </c>
      <c r="H770" s="12">
        <f t="shared" si="82"/>
        <v>3.3673966018125316E-4</v>
      </c>
      <c r="I770" s="18">
        <f t="shared" ref="I770:I833" si="85">H770*LN(F770)</f>
        <v>2.9849197934704819E-5</v>
      </c>
      <c r="J770" s="12">
        <f>F770/ИТОГ!E$3</f>
        <v>0.9235737180685033</v>
      </c>
      <c r="K770" s="12">
        <f t="shared" ref="K770:K833" si="86">LN(J770)</f>
        <v>-7.9504657874082035E-2</v>
      </c>
      <c r="L770" s="12">
        <f t="shared" si="83"/>
        <v>6.3209906236748482E-3</v>
      </c>
      <c r="M770" s="18">
        <f t="shared" ref="M770:M833" si="87">L770*H770</f>
        <v>2.1285282346251558E-6</v>
      </c>
    </row>
    <row r="771" spans="1:13" x14ac:dyDescent="0.2">
      <c r="A771" s="4">
        <v>769</v>
      </c>
      <c r="B771" s="1" t="str">
        <f>'Исходные данные'!A1021</f>
        <v>25.02.2013</v>
      </c>
      <c r="C771" s="1">
        <f>'Исходные данные'!B1021</f>
        <v>1065.6199999999999</v>
      </c>
      <c r="D771" s="5" t="str">
        <f>'Исходные данные'!A773</f>
        <v>26.02.2014</v>
      </c>
      <c r="E771" s="1">
        <f>'Исходные данные'!B773</f>
        <v>1167.8399999999999</v>
      </c>
      <c r="F771" s="12">
        <f t="shared" si="84"/>
        <v>1.0959253767759614</v>
      </c>
      <c r="G771" s="12">
        <f t="shared" ref="G771:G834" si="88">1/POWER(2,A771/248)</f>
        <v>0.11656394768568321</v>
      </c>
      <c r="H771" s="12">
        <f t="shared" ref="H771:H834" si="89">G771/SUM(G$2:G$1242)</f>
        <v>3.3579980427371931E-4</v>
      </c>
      <c r="I771" s="18">
        <f t="shared" si="85"/>
        <v>3.0758959624836157E-5</v>
      </c>
      <c r="J771" s="12">
        <f>F771/ИТОГ!E$3</f>
        <v>0.92630907671346263</v>
      </c>
      <c r="K771" s="12">
        <f t="shared" si="86"/>
        <v>-7.6547323878376691E-2</v>
      </c>
      <c r="L771" s="12">
        <f t="shared" ref="L771:L834" si="90">POWER(K771-AVERAGE(K$2:K$1242),2)</f>
        <v>5.8594927929411112E-3</v>
      </c>
      <c r="M771" s="18">
        <f t="shared" si="87"/>
        <v>1.9676165330128941E-6</v>
      </c>
    </row>
    <row r="772" spans="1:13" x14ac:dyDescent="0.2">
      <c r="A772" s="4">
        <v>770</v>
      </c>
      <c r="B772" s="1" t="str">
        <f>'Исходные данные'!A1022</f>
        <v>22.02.2013</v>
      </c>
      <c r="C772" s="1">
        <f>'Исходные данные'!B1022</f>
        <v>1068.49</v>
      </c>
      <c r="D772" s="5" t="str">
        <f>'Исходные данные'!A774</f>
        <v>25.02.2014</v>
      </c>
      <c r="E772" s="1">
        <f>'Исходные данные'!B774</f>
        <v>1166.23</v>
      </c>
      <c r="F772" s="12">
        <f t="shared" si="84"/>
        <v>1.091474885118251</v>
      </c>
      <c r="G772" s="12">
        <f t="shared" si="88"/>
        <v>0.11623861233677028</v>
      </c>
      <c r="H772" s="12">
        <f t="shared" si="89"/>
        <v>3.3486257154732889E-4</v>
      </c>
      <c r="I772" s="18">
        <f t="shared" si="85"/>
        <v>2.9310483125650558E-5</v>
      </c>
      <c r="J772" s="12">
        <f>F772/ИТОГ!E$3</f>
        <v>0.92254738736331499</v>
      </c>
      <c r="K772" s="12">
        <f t="shared" si="86"/>
        <v>-8.061653597124907E-2</v>
      </c>
      <c r="L772" s="12">
        <f t="shared" si="90"/>
        <v>6.4990258720037091E-3</v>
      </c>
      <c r="M772" s="18">
        <f t="shared" si="87"/>
        <v>2.1762805160517836E-6</v>
      </c>
    </row>
    <row r="773" spans="1:13" x14ac:dyDescent="0.2">
      <c r="A773" s="4">
        <v>771</v>
      </c>
      <c r="B773" s="1" t="str">
        <f>'Исходные данные'!A1023</f>
        <v>21.02.2013</v>
      </c>
      <c r="C773" s="1">
        <f>'Исходные данные'!B1023</f>
        <v>1062.72</v>
      </c>
      <c r="D773" s="5" t="str">
        <f>'Исходные данные'!A775</f>
        <v>24.02.2014</v>
      </c>
      <c r="E773" s="1">
        <f>'Исходные данные'!B775</f>
        <v>1166.76</v>
      </c>
      <c r="F773" s="12">
        <f t="shared" si="84"/>
        <v>1.0978997289972898</v>
      </c>
      <c r="G773" s="12">
        <f t="shared" si="88"/>
        <v>0.11591418501380676</v>
      </c>
      <c r="H773" s="12">
        <f t="shared" si="89"/>
        <v>3.3392795468066306E-4</v>
      </c>
      <c r="I773" s="18">
        <f t="shared" si="85"/>
        <v>3.1188542856639632E-5</v>
      </c>
      <c r="J773" s="12">
        <f>F773/ИТОГ!E$3</f>
        <v>0.92797785856850656</v>
      </c>
      <c r="K773" s="12">
        <f t="shared" si="86"/>
        <v>-7.4747405781752402E-2</v>
      </c>
      <c r="L773" s="12">
        <f t="shared" si="90"/>
        <v>5.5871746711019651E-3</v>
      </c>
      <c r="M773" s="18">
        <f t="shared" si="87"/>
        <v>1.8657138103646855E-6</v>
      </c>
    </row>
    <row r="774" spans="1:13" x14ac:dyDescent="0.2">
      <c r="A774" s="4">
        <v>772</v>
      </c>
      <c r="B774" s="1" t="str">
        <f>'Исходные данные'!A1024</f>
        <v>20.02.2013</v>
      </c>
      <c r="C774" s="1">
        <f>'Исходные данные'!B1024</f>
        <v>1090.94</v>
      </c>
      <c r="D774" s="5" t="str">
        <f>'Исходные данные'!A776</f>
        <v>21.02.2014</v>
      </c>
      <c r="E774" s="1">
        <f>'Исходные данные'!B776</f>
        <v>1169.03</v>
      </c>
      <c r="F774" s="12">
        <f t="shared" si="84"/>
        <v>1.0715804718866297</v>
      </c>
      <c r="G774" s="12">
        <f t="shared" si="88"/>
        <v>0.11559066318245026</v>
      </c>
      <c r="H774" s="12">
        <f t="shared" si="89"/>
        <v>3.3299594637273635E-4</v>
      </c>
      <c r="I774" s="18">
        <f t="shared" si="85"/>
        <v>2.3021553275176954E-5</v>
      </c>
      <c r="J774" s="12">
        <f>F774/ИТОГ!E$3</f>
        <v>0.90573203118773993</v>
      </c>
      <c r="K774" s="12">
        <f t="shared" si="86"/>
        <v>-9.9011788004080406E-2</v>
      </c>
      <c r="L774" s="12">
        <f t="shared" si="90"/>
        <v>9.8033341637649776E-3</v>
      </c>
      <c r="M774" s="18">
        <f t="shared" si="87"/>
        <v>3.2644705374710969E-6</v>
      </c>
    </row>
    <row r="775" spans="1:13" x14ac:dyDescent="0.2">
      <c r="A775" s="4">
        <v>773</v>
      </c>
      <c r="B775" s="1" t="str">
        <f>'Исходные данные'!A1025</f>
        <v>19.02.2013</v>
      </c>
      <c r="C775" s="1">
        <f>'Исходные данные'!B1025</f>
        <v>1098.71</v>
      </c>
      <c r="D775" s="5" t="str">
        <f>'Исходные данные'!A777</f>
        <v>20.02.2014</v>
      </c>
      <c r="E775" s="1">
        <f>'Исходные данные'!B777</f>
        <v>1170.98</v>
      </c>
      <c r="F775" s="12">
        <f t="shared" si="84"/>
        <v>1.0657771386444101</v>
      </c>
      <c r="G775" s="12">
        <f t="shared" si="88"/>
        <v>0.11526804431543197</v>
      </c>
      <c r="H775" s="12">
        <f t="shared" si="89"/>
        <v>3.3206653934294119E-4</v>
      </c>
      <c r="I775" s="18">
        <f t="shared" si="85"/>
        <v>2.1154046751230916E-5</v>
      </c>
      <c r="J775" s="12">
        <f>F775/ИТОГ!E$3</f>
        <v>0.90082687945808892</v>
      </c>
      <c r="K775" s="12">
        <f t="shared" si="86"/>
        <v>-0.1044421825013941</v>
      </c>
      <c r="L775" s="12">
        <f t="shared" si="90"/>
        <v>1.0908169485654529E-2</v>
      </c>
      <c r="M775" s="18">
        <f t="shared" si="87"/>
        <v>3.6222380916675704E-6</v>
      </c>
    </row>
    <row r="776" spans="1:13" x14ac:dyDescent="0.2">
      <c r="A776" s="4">
        <v>774</v>
      </c>
      <c r="B776" s="1" t="str">
        <f>'Исходные данные'!A1026</f>
        <v>18.02.2013</v>
      </c>
      <c r="C776" s="1">
        <f>'Исходные данные'!B1026</f>
        <v>1093.5999999999999</v>
      </c>
      <c r="D776" s="5" t="str">
        <f>'Исходные данные'!A778</f>
        <v>19.02.2014</v>
      </c>
      <c r="E776" s="1">
        <f>'Исходные данные'!B778</f>
        <v>1172.3699999999999</v>
      </c>
      <c r="F776" s="12">
        <f t="shared" si="84"/>
        <v>1.0720281638624725</v>
      </c>
      <c r="G776" s="12">
        <f t="shared" si="88"/>
        <v>0.11494632589253688</v>
      </c>
      <c r="H776" s="12">
        <f t="shared" si="89"/>
        <v>3.3113972633099057E-4</v>
      </c>
      <c r="I776" s="18">
        <f t="shared" si="85"/>
        <v>2.3031541032962579E-5</v>
      </c>
      <c r="J776" s="12">
        <f>F776/ИТОГ!E$3</f>
        <v>0.90611043390528156</v>
      </c>
      <c r="K776" s="12">
        <f t="shared" si="86"/>
        <v>-9.8594088639666899E-2</v>
      </c>
      <c r="L776" s="12">
        <f t="shared" si="90"/>
        <v>9.7207943146865091E-3</v>
      </c>
      <c r="M776" s="18">
        <f t="shared" si="87"/>
        <v>3.2189411690851395E-6</v>
      </c>
    </row>
    <row r="777" spans="1:13" x14ac:dyDescent="0.2">
      <c r="A777" s="4">
        <v>775</v>
      </c>
      <c r="B777" s="1" t="str">
        <f>'Исходные данные'!A1027</f>
        <v>15.02.2013</v>
      </c>
      <c r="C777" s="1">
        <f>'Исходные данные'!B1027</f>
        <v>1083.8599999999999</v>
      </c>
      <c r="D777" s="5" t="str">
        <f>'Исходные данные'!A779</f>
        <v>18.02.2014</v>
      </c>
      <c r="E777" s="1">
        <f>'Исходные данные'!B779</f>
        <v>1173.17</v>
      </c>
      <c r="F777" s="12">
        <f t="shared" si="84"/>
        <v>1.0823999409517837</v>
      </c>
      <c r="G777" s="12">
        <f t="shared" si="88"/>
        <v>0.1146255054005839</v>
      </c>
      <c r="H777" s="12">
        <f t="shared" si="89"/>
        <v>3.3021550009686103E-4</v>
      </c>
      <c r="I777" s="18">
        <f t="shared" si="85"/>
        <v>2.6146708753915437E-5</v>
      </c>
      <c r="J777" s="12">
        <f>F777/ИТОГ!E$3</f>
        <v>0.9148769717216988</v>
      </c>
      <c r="K777" s="12">
        <f t="shared" si="86"/>
        <v>-8.8965679881542054E-2</v>
      </c>
      <c r="L777" s="12">
        <f t="shared" si="90"/>
        <v>7.9148921967850307E-3</v>
      </c>
      <c r="M777" s="18">
        <f t="shared" si="87"/>
        <v>2.6136200849741119E-6</v>
      </c>
    </row>
    <row r="778" spans="1:13" x14ac:dyDescent="0.2">
      <c r="A778" s="4">
        <v>776</v>
      </c>
      <c r="B778" s="1" t="str">
        <f>'Исходные данные'!A1028</f>
        <v>14.02.2013</v>
      </c>
      <c r="C778" s="1">
        <f>'Исходные данные'!B1028</f>
        <v>1074.97</v>
      </c>
      <c r="D778" s="5" t="str">
        <f>'Исходные данные'!A780</f>
        <v>17.02.2014</v>
      </c>
      <c r="E778" s="1">
        <f>'Исходные данные'!B780</f>
        <v>1172.18</v>
      </c>
      <c r="F778" s="12">
        <f t="shared" si="84"/>
        <v>1.0904304306166683</v>
      </c>
      <c r="G778" s="12">
        <f t="shared" si="88"/>
        <v>0.11430558033340649</v>
      </c>
      <c r="H778" s="12">
        <f t="shared" si="89"/>
        <v>3.2929385342073678E-4</v>
      </c>
      <c r="I778" s="18">
        <f t="shared" si="85"/>
        <v>2.8507795011967584E-5</v>
      </c>
      <c r="J778" s="12">
        <f>F778/ИТОГ!E$3</f>
        <v>0.92166458301775234</v>
      </c>
      <c r="K778" s="12">
        <f t="shared" si="86"/>
        <v>-8.1573914436599587E-2</v>
      </c>
      <c r="L778" s="12">
        <f t="shared" si="90"/>
        <v>6.6543035165096843E-3</v>
      </c>
      <c r="M778" s="18">
        <f t="shared" si="87"/>
        <v>2.1912212467826331E-6</v>
      </c>
    </row>
    <row r="779" spans="1:13" x14ac:dyDescent="0.2">
      <c r="A779" s="4">
        <v>777</v>
      </c>
      <c r="B779" s="1" t="str">
        <f>'Исходные данные'!A1029</f>
        <v>13.02.2013</v>
      </c>
      <c r="C779" s="1">
        <f>'Исходные данные'!B1029</f>
        <v>1067.18</v>
      </c>
      <c r="D779" s="5" t="str">
        <f>'Исходные данные'!A781</f>
        <v>14.02.2014</v>
      </c>
      <c r="E779" s="1">
        <f>'Исходные данные'!B781</f>
        <v>1158.73</v>
      </c>
      <c r="F779" s="12">
        <f t="shared" si="84"/>
        <v>1.0857868400832098</v>
      </c>
      <c r="G779" s="12">
        <f t="shared" si="88"/>
        <v>0.11398654819183264</v>
      </c>
      <c r="H779" s="12">
        <f t="shared" si="89"/>
        <v>3.2837477910295195E-4</v>
      </c>
      <c r="I779" s="18">
        <f t="shared" si="85"/>
        <v>2.7026860711075131E-5</v>
      </c>
      <c r="J779" s="12">
        <f>F779/ИТОГ!E$3</f>
        <v>0.91773968069243395</v>
      </c>
      <c r="K779" s="12">
        <f t="shared" si="86"/>
        <v>-8.5841500806318249E-2</v>
      </c>
      <c r="L779" s="12">
        <f t="shared" si="90"/>
        <v>7.3687632606811507E-3</v>
      </c>
      <c r="M779" s="18">
        <f t="shared" si="87"/>
        <v>2.4197160079881207E-6</v>
      </c>
    </row>
    <row r="780" spans="1:13" x14ac:dyDescent="0.2">
      <c r="A780" s="4">
        <v>778</v>
      </c>
      <c r="B780" s="1" t="str">
        <f>'Исходные данные'!A1030</f>
        <v>12.02.2013</v>
      </c>
      <c r="C780" s="1">
        <f>'Исходные данные'!B1030</f>
        <v>1054.78</v>
      </c>
      <c r="D780" s="5" t="str">
        <f>'Исходные данные'!A782</f>
        <v>13.02.2014</v>
      </c>
      <c r="E780" s="1">
        <f>'Исходные данные'!B782</f>
        <v>1157.2</v>
      </c>
      <c r="F780" s="12">
        <f t="shared" si="84"/>
        <v>1.0971008172320296</v>
      </c>
      <c r="G780" s="12">
        <f t="shared" si="88"/>
        <v>0.11366840648366611</v>
      </c>
      <c r="H780" s="12">
        <f t="shared" si="89"/>
        <v>3.2745826996393671E-4</v>
      </c>
      <c r="I780" s="18">
        <f t="shared" si="85"/>
        <v>3.0345911448356403E-5</v>
      </c>
      <c r="J780" s="12">
        <f>F780/ИТОГ!E$3</f>
        <v>0.92730259432576156</v>
      </c>
      <c r="K780" s="12">
        <f t="shared" si="86"/>
        <v>-7.5475343459864341E-2</v>
      </c>
      <c r="L780" s="12">
        <f t="shared" si="90"/>
        <v>5.6965274703844994E-3</v>
      </c>
      <c r="M780" s="18">
        <f t="shared" si="87"/>
        <v>1.8653750302541489E-6</v>
      </c>
    </row>
    <row r="781" spans="1:13" x14ac:dyDescent="0.2">
      <c r="A781" s="4">
        <v>779</v>
      </c>
      <c r="B781" s="1" t="str">
        <f>'Исходные данные'!A1031</f>
        <v>11.02.2013</v>
      </c>
      <c r="C781" s="1">
        <f>'Исходные данные'!B1031</f>
        <v>1048.9000000000001</v>
      </c>
      <c r="D781" s="5" t="str">
        <f>'Исходные данные'!A783</f>
        <v>12.02.2014</v>
      </c>
      <c r="E781" s="1">
        <f>'Исходные данные'!B783</f>
        <v>1161.76</v>
      </c>
      <c r="F781" s="12">
        <f t="shared" si="84"/>
        <v>1.1075984364572409</v>
      </c>
      <c r="G781" s="12">
        <f t="shared" si="88"/>
        <v>0.11335115272366605</v>
      </c>
      <c r="H781" s="12">
        <f t="shared" si="89"/>
        <v>3.2654431884415828E-4</v>
      </c>
      <c r="I781" s="18">
        <f t="shared" si="85"/>
        <v>3.337090299134078E-5</v>
      </c>
      <c r="J781" s="12">
        <f>F781/ИТОГ!E$3</f>
        <v>0.93617549769880104</v>
      </c>
      <c r="K781" s="12">
        <f t="shared" si="86"/>
        <v>-6.5952322538558053E-2</v>
      </c>
      <c r="L781" s="12">
        <f t="shared" si="90"/>
        <v>4.3497088482300035E-3</v>
      </c>
      <c r="M781" s="18">
        <f t="shared" si="87"/>
        <v>1.4203727130156748E-6</v>
      </c>
    </row>
    <row r="782" spans="1:13" x14ac:dyDescent="0.2">
      <c r="A782" s="4">
        <v>780</v>
      </c>
      <c r="B782" s="1" t="str">
        <f>'Исходные данные'!A1032</f>
        <v>08.02.2013</v>
      </c>
      <c r="C782" s="1">
        <f>'Исходные данные'!B1032</f>
        <v>1045.25</v>
      </c>
      <c r="D782" s="5" t="str">
        <f>'Исходные данные'!A784</f>
        <v>11.02.2014</v>
      </c>
      <c r="E782" s="1">
        <f>'Исходные данные'!B784</f>
        <v>1150.76</v>
      </c>
      <c r="F782" s="12">
        <f t="shared" si="84"/>
        <v>1.1009423582874911</v>
      </c>
      <c r="G782" s="12">
        <f t="shared" si="88"/>
        <v>0.11303478443352827</v>
      </c>
      <c r="H782" s="12">
        <f t="shared" si="89"/>
        <v>3.2563291860406734E-4</v>
      </c>
      <c r="I782" s="18">
        <f t="shared" si="85"/>
        <v>3.13149788509681E-5</v>
      </c>
      <c r="J782" s="12">
        <f>F782/ИТОГ!E$3</f>
        <v>0.93054958031919643</v>
      </c>
      <c r="K782" s="12">
        <f t="shared" si="86"/>
        <v>-7.1979920795225166E-2</v>
      </c>
      <c r="L782" s="12">
        <f t="shared" si="90"/>
        <v>5.1811089976869003E-3</v>
      </c>
      <c r="M782" s="18">
        <f t="shared" si="87"/>
        <v>1.6871396445225792E-6</v>
      </c>
    </row>
    <row r="783" spans="1:13" x14ac:dyDescent="0.2">
      <c r="A783" s="4">
        <v>781</v>
      </c>
      <c r="B783" s="1" t="str">
        <f>'Исходные данные'!A1033</f>
        <v>07.02.2013</v>
      </c>
      <c r="C783" s="1">
        <f>'Исходные данные'!B1033</f>
        <v>1047.72</v>
      </c>
      <c r="D783" s="5" t="str">
        <f>'Исходные данные'!A785</f>
        <v>10.02.2014</v>
      </c>
      <c r="E783" s="1">
        <f>'Исходные данные'!B785</f>
        <v>1147.6500000000001</v>
      </c>
      <c r="F783" s="12">
        <f t="shared" si="84"/>
        <v>1.0953785362501431</v>
      </c>
      <c r="G783" s="12">
        <f t="shared" si="88"/>
        <v>0.11271929914186557</v>
      </c>
      <c r="H783" s="12">
        <f t="shared" si="89"/>
        <v>3.2472406212404113E-4</v>
      </c>
      <c r="I783" s="18">
        <f t="shared" si="85"/>
        <v>2.9582361648806668E-5</v>
      </c>
      <c r="J783" s="12">
        <f>F783/ИТОГ!E$3</f>
        <v>0.92584687066064697</v>
      </c>
      <c r="K783" s="12">
        <f t="shared" si="86"/>
        <v>-7.7046424467682506E-2</v>
      </c>
      <c r="L783" s="12">
        <f t="shared" si="90"/>
        <v>5.9361515232543181E-3</v>
      </c>
      <c r="M783" s="18">
        <f t="shared" si="87"/>
        <v>1.9276112360149566E-6</v>
      </c>
    </row>
    <row r="784" spans="1:13" x14ac:dyDescent="0.2">
      <c r="A784" s="4">
        <v>782</v>
      </c>
      <c r="B784" s="1" t="str">
        <f>'Исходные данные'!A1034</f>
        <v>06.02.2013</v>
      </c>
      <c r="C784" s="1">
        <f>'Исходные данные'!B1034</f>
        <v>1052.05</v>
      </c>
      <c r="D784" s="5" t="str">
        <f>'Исходные данные'!A786</f>
        <v>07.02.2014</v>
      </c>
      <c r="E784" s="1">
        <f>'Исходные данные'!B786</f>
        <v>1138.1500000000001</v>
      </c>
      <c r="F784" s="12">
        <f t="shared" si="84"/>
        <v>1.0818402167197378</v>
      </c>
      <c r="G784" s="12">
        <f t="shared" si="88"/>
        <v>0.11240469438418851</v>
      </c>
      <c r="H784" s="12">
        <f t="shared" si="89"/>
        <v>3.2381774230432804E-4</v>
      </c>
      <c r="I784" s="18">
        <f t="shared" si="85"/>
        <v>2.5472635517191985E-5</v>
      </c>
      <c r="J784" s="12">
        <f>F784/ИТОГ!E$3</f>
        <v>0.9144038759730394</v>
      </c>
      <c r="K784" s="12">
        <f t="shared" si="86"/>
        <v>-8.9482927694860021E-2</v>
      </c>
      <c r="L784" s="12">
        <f t="shared" si="90"/>
        <v>8.0071943488435621E-3</v>
      </c>
      <c r="M784" s="18">
        <f t="shared" si="87"/>
        <v>2.5928715962344965E-6</v>
      </c>
    </row>
    <row r="785" spans="1:13" x14ac:dyDescent="0.2">
      <c r="A785" s="4">
        <v>783</v>
      </c>
      <c r="B785" s="1" t="str">
        <f>'Исходные данные'!A1035</f>
        <v>05.02.2013</v>
      </c>
      <c r="C785" s="1">
        <f>'Исходные данные'!B1035</f>
        <v>1049.93</v>
      </c>
      <c r="D785" s="5" t="str">
        <f>'Исходные данные'!A787</f>
        <v>06.02.2014</v>
      </c>
      <c r="E785" s="1">
        <f>'Исходные данные'!B787</f>
        <v>1135.73</v>
      </c>
      <c r="F785" s="12">
        <f t="shared" si="84"/>
        <v>1.0817197336965321</v>
      </c>
      <c r="G785" s="12">
        <f t="shared" si="88"/>
        <v>0.11209096770288621</v>
      </c>
      <c r="H785" s="12">
        <f t="shared" si="89"/>
        <v>3.229139520649923E-4</v>
      </c>
      <c r="I785" s="18">
        <f t="shared" si="85"/>
        <v>2.5365575742439494E-5</v>
      </c>
      <c r="J785" s="12">
        <f>F785/ИТОГ!E$3</f>
        <v>0.91430204009958449</v>
      </c>
      <c r="K785" s="12">
        <f t="shared" si="86"/>
        <v>-8.9594302490189473E-2</v>
      </c>
      <c r="L785" s="12">
        <f t="shared" si="90"/>
        <v>8.0271390387035863E-3</v>
      </c>
      <c r="M785" s="18">
        <f t="shared" si="87"/>
        <v>2.5920751907629583E-6</v>
      </c>
    </row>
    <row r="786" spans="1:13" x14ac:dyDescent="0.2">
      <c r="A786" s="4">
        <v>784</v>
      </c>
      <c r="B786" s="1" t="str">
        <f>'Исходные данные'!A1036</f>
        <v>04.02.2013</v>
      </c>
      <c r="C786" s="1">
        <f>'Исходные данные'!B1036</f>
        <v>1048.1400000000001</v>
      </c>
      <c r="D786" s="5" t="str">
        <f>'Исходные данные'!A788</f>
        <v>05.02.2014</v>
      </c>
      <c r="E786" s="1">
        <f>'Исходные данные'!B788</f>
        <v>1128.4100000000001</v>
      </c>
      <c r="F786" s="12">
        <f t="shared" si="84"/>
        <v>1.0765832808594271</v>
      </c>
      <c r="G786" s="12">
        <f t="shared" si="88"/>
        <v>0.11177811664720709</v>
      </c>
      <c r="H786" s="12">
        <f t="shared" si="89"/>
        <v>3.2201268434585884E-4</v>
      </c>
      <c r="I786" s="18">
        <f t="shared" si="85"/>
        <v>2.3762087986874138E-5</v>
      </c>
      <c r="J786" s="12">
        <f>F786/ИТОГ!E$3</f>
        <v>0.90996055573764922</v>
      </c>
      <c r="K786" s="12">
        <f t="shared" si="86"/>
        <v>-9.4354025753920476E-2</v>
      </c>
      <c r="L786" s="12">
        <f t="shared" si="90"/>
        <v>8.9026821759715033E-3</v>
      </c>
      <c r="M786" s="18">
        <f t="shared" si="87"/>
        <v>2.8667765853626155E-6</v>
      </c>
    </row>
    <row r="787" spans="1:13" x14ac:dyDescent="0.2">
      <c r="A787" s="4">
        <v>785</v>
      </c>
      <c r="B787" s="1" t="str">
        <f>'Исходные данные'!A1037</f>
        <v>01.02.2013</v>
      </c>
      <c r="C787" s="1">
        <f>'Исходные данные'!B1037</f>
        <v>1038.98</v>
      </c>
      <c r="D787" s="5" t="str">
        <f>'Исходные данные'!A789</f>
        <v>04.02.2014</v>
      </c>
      <c r="E787" s="1">
        <f>'Исходные данные'!B789</f>
        <v>1114.72</v>
      </c>
      <c r="F787" s="12">
        <f t="shared" si="84"/>
        <v>1.0728984196038422</v>
      </c>
      <c r="G787" s="12">
        <f t="shared" si="88"/>
        <v>0.11146613877323948</v>
      </c>
      <c r="H787" s="12">
        <f t="shared" si="89"/>
        <v>3.2111393210645673E-4</v>
      </c>
      <c r="I787" s="18">
        <f t="shared" si="85"/>
        <v>2.2594793171139677E-5</v>
      </c>
      <c r="J787" s="12">
        <f>F787/ИТОГ!E$3</f>
        <v>0.90684600022154327</v>
      </c>
      <c r="K787" s="12">
        <f t="shared" si="86"/>
        <v>-9.7782633556933285E-2</v>
      </c>
      <c r="L787" s="12">
        <f t="shared" si="90"/>
        <v>9.5614434253295123E-3</v>
      </c>
      <c r="M787" s="18">
        <f t="shared" si="87"/>
        <v>3.070312694920988E-6</v>
      </c>
    </row>
    <row r="788" spans="1:13" x14ac:dyDescent="0.2">
      <c r="A788" s="4">
        <v>786</v>
      </c>
      <c r="B788" s="1" t="str">
        <f>'Исходные данные'!A1038</f>
        <v>31.01.2013</v>
      </c>
      <c r="C788" s="1">
        <f>'Исходные данные'!B1038</f>
        <v>1013.42</v>
      </c>
      <c r="D788" s="5" t="str">
        <f>'Исходные данные'!A790</f>
        <v>03.02.2014</v>
      </c>
      <c r="E788" s="1">
        <f>'Исходные данные'!B790</f>
        <v>1119.68</v>
      </c>
      <c r="F788" s="12">
        <f t="shared" si="84"/>
        <v>1.1048528744252137</v>
      </c>
      <c r="G788" s="12">
        <f t="shared" si="88"/>
        <v>0.11115503164389325</v>
      </c>
      <c r="H788" s="12">
        <f t="shared" si="89"/>
        <v>3.20217688325967E-4</v>
      </c>
      <c r="I788" s="18">
        <f t="shared" si="85"/>
        <v>3.1929604030048125E-5</v>
      </c>
      <c r="J788" s="12">
        <f>F788/ИТОГ!E$3</f>
        <v>0.93385486612584812</v>
      </c>
      <c r="K788" s="12">
        <f t="shared" si="86"/>
        <v>-6.8434242414393498E-2</v>
      </c>
      <c r="L788" s="12">
        <f t="shared" si="90"/>
        <v>4.6832455348319851E-3</v>
      </c>
      <c r="M788" s="18">
        <f t="shared" si="87"/>
        <v>1.4996580590268052E-6</v>
      </c>
    </row>
    <row r="789" spans="1:13" x14ac:dyDescent="0.2">
      <c r="A789" s="4">
        <v>787</v>
      </c>
      <c r="B789" s="1" t="str">
        <f>'Исходные данные'!A1039</f>
        <v>30.01.2013</v>
      </c>
      <c r="C789" s="1">
        <f>'Исходные данные'!B1039</f>
        <v>1014.95</v>
      </c>
      <c r="D789" s="5" t="str">
        <f>'Исходные данные'!A791</f>
        <v>31.01.2014</v>
      </c>
      <c r="E789" s="1">
        <f>'Исходные данные'!B791</f>
        <v>1120.6099999999999</v>
      </c>
      <c r="F789" s="12">
        <f t="shared" si="84"/>
        <v>1.1041036504261292</v>
      </c>
      <c r="G789" s="12">
        <f t="shared" si="88"/>
        <v>0.11084479282887988</v>
      </c>
      <c r="H789" s="12">
        <f t="shared" si="89"/>
        <v>3.1932394600316479E-4</v>
      </c>
      <c r="I789" s="18">
        <f t="shared" si="85"/>
        <v>3.1623873288700474E-5</v>
      </c>
      <c r="J789" s="12">
        <f>F789/ИТОГ!E$3</f>
        <v>0.9332215994769042</v>
      </c>
      <c r="K789" s="12">
        <f t="shared" si="86"/>
        <v>-6.9112593499519676E-2</v>
      </c>
      <c r="L789" s="12">
        <f t="shared" si="90"/>
        <v>4.7765505802298608E-3</v>
      </c>
      <c r="M789" s="18">
        <f t="shared" si="87"/>
        <v>1.5252669795627056E-6</v>
      </c>
    </row>
    <row r="790" spans="1:13" x14ac:dyDescent="0.2">
      <c r="A790" s="4">
        <v>788</v>
      </c>
      <c r="B790" s="1" t="str">
        <f>'Исходные данные'!A1040</f>
        <v>29.01.2013</v>
      </c>
      <c r="C790" s="1">
        <f>'Исходные данные'!B1040</f>
        <v>1014.61</v>
      </c>
      <c r="D790" s="5" t="str">
        <f>'Исходные данные'!A792</f>
        <v>30.01.2014</v>
      </c>
      <c r="E790" s="1">
        <f>'Исходные данные'!B792</f>
        <v>1106.26</v>
      </c>
      <c r="F790" s="12">
        <f t="shared" si="84"/>
        <v>1.0903302746868255</v>
      </c>
      <c r="G790" s="12">
        <f t="shared" si="88"/>
        <v>0.11053541990469409</v>
      </c>
      <c r="H790" s="12">
        <f t="shared" si="89"/>
        <v>3.1843269815636649E-4</v>
      </c>
      <c r="I790" s="18">
        <f t="shared" si="85"/>
        <v>2.753826819673259E-5</v>
      </c>
      <c r="J790" s="12">
        <f>F790/ИТОГ!E$3</f>
        <v>0.92157992821472823</v>
      </c>
      <c r="K790" s="12">
        <f t="shared" si="86"/>
        <v>-8.1665768558576088E-2</v>
      </c>
      <c r="L790" s="12">
        <f t="shared" si="90"/>
        <v>6.6692977542629284E-3</v>
      </c>
      <c r="M790" s="18">
        <f t="shared" si="87"/>
        <v>2.1237224786981399E-6</v>
      </c>
    </row>
    <row r="791" spans="1:13" x14ac:dyDescent="0.2">
      <c r="A791" s="4">
        <v>789</v>
      </c>
      <c r="B791" s="1" t="str">
        <f>'Исходные данные'!A1041</f>
        <v>28.01.2013</v>
      </c>
      <c r="C791" s="1">
        <f>'Исходные данные'!B1041</f>
        <v>1006.39</v>
      </c>
      <c r="D791" s="5" t="str">
        <f>'Исходные данные'!A793</f>
        <v>29.01.2014</v>
      </c>
      <c r="E791" s="1">
        <f>'Исходные данные'!B793</f>
        <v>1134.57</v>
      </c>
      <c r="F791" s="12">
        <f t="shared" si="84"/>
        <v>1.1273661304265741</v>
      </c>
      <c r="G791" s="12">
        <f t="shared" si="88"/>
        <v>0.11022691045459469</v>
      </c>
      <c r="H791" s="12">
        <f t="shared" si="89"/>
        <v>3.1754393782337461E-4</v>
      </c>
      <c r="I791" s="18">
        <f t="shared" si="85"/>
        <v>3.806845459465918E-5</v>
      </c>
      <c r="J791" s="12">
        <f>F791/ИТОГ!E$3</f>
        <v>0.95288374694416056</v>
      </c>
      <c r="K791" s="12">
        <f t="shared" si="86"/>
        <v>-4.8262369186343163E-2</v>
      </c>
      <c r="L791" s="12">
        <f t="shared" si="90"/>
        <v>2.3292562794788945E-3</v>
      </c>
      <c r="M791" s="18">
        <f t="shared" si="87"/>
        <v>7.3964121118555101E-7</v>
      </c>
    </row>
    <row r="792" spans="1:13" x14ac:dyDescent="0.2">
      <c r="A792" s="4">
        <v>790</v>
      </c>
      <c r="B792" s="1" t="str">
        <f>'Исходные данные'!A1042</f>
        <v>25.01.2013</v>
      </c>
      <c r="C792" s="1">
        <f>'Исходные данные'!B1042</f>
        <v>1004.09</v>
      </c>
      <c r="D792" s="5" t="str">
        <f>'Исходные данные'!A794</f>
        <v>28.01.2014</v>
      </c>
      <c r="E792" s="1">
        <f>'Исходные данные'!B794</f>
        <v>1140.1400000000001</v>
      </c>
      <c r="F792" s="12">
        <f t="shared" si="84"/>
        <v>1.1354958220876614</v>
      </c>
      <c r="G792" s="12">
        <f t="shared" si="88"/>
        <v>0.10991926206858575</v>
      </c>
      <c r="H792" s="12">
        <f t="shared" si="89"/>
        <v>3.1665765806142369E-4</v>
      </c>
      <c r="I792" s="18">
        <f t="shared" si="85"/>
        <v>4.023749962779463E-5</v>
      </c>
      <c r="J792" s="12">
        <f>F792/ИТОГ!E$3</f>
        <v>0.95975520674984627</v>
      </c>
      <c r="K792" s="12">
        <f t="shared" si="86"/>
        <v>-4.1077020005400089E-2</v>
      </c>
      <c r="L792" s="12">
        <f t="shared" si="90"/>
        <v>1.6873215725240465E-3</v>
      </c>
      <c r="M792" s="18">
        <f t="shared" si="87"/>
        <v>5.3430329755198322E-7</v>
      </c>
    </row>
    <row r="793" spans="1:13" x14ac:dyDescent="0.2">
      <c r="A793" s="4">
        <v>791</v>
      </c>
      <c r="B793" s="1" t="str">
        <f>'Исходные данные'!A1043</f>
        <v>24.01.2013</v>
      </c>
      <c r="C793" s="1">
        <f>'Исходные данные'!B1043</f>
        <v>996.16</v>
      </c>
      <c r="D793" s="5" t="str">
        <f>'Исходные данные'!A795</f>
        <v>27.01.2014</v>
      </c>
      <c r="E793" s="1">
        <f>'Исходные данные'!B795</f>
        <v>1154.6400000000001</v>
      </c>
      <c r="F793" s="12">
        <f t="shared" si="84"/>
        <v>1.1590909090909092</v>
      </c>
      <c r="G793" s="12">
        <f t="shared" si="88"/>
        <v>0.1096124723433977</v>
      </c>
      <c r="H793" s="12">
        <f t="shared" si="89"/>
        <v>3.1577385194712557E-4</v>
      </c>
      <c r="I793" s="18">
        <f t="shared" si="85"/>
        <v>4.6619588029052279E-5</v>
      </c>
      <c r="J793" s="12">
        <f>F793/ИТОГ!E$3</f>
        <v>0.9796984836554784</v>
      </c>
      <c r="K793" s="12">
        <f t="shared" si="86"/>
        <v>-2.051042439687176E-2</v>
      </c>
      <c r="L793" s="12">
        <f t="shared" si="90"/>
        <v>4.206775089397959E-4</v>
      </c>
      <c r="M793" s="18">
        <f t="shared" si="87"/>
        <v>1.3283895742544071E-7</v>
      </c>
    </row>
    <row r="794" spans="1:13" x14ac:dyDescent="0.2">
      <c r="A794" s="4">
        <v>792</v>
      </c>
      <c r="B794" s="1" t="str">
        <f>'Исходные данные'!A1044</f>
        <v>23.01.2013</v>
      </c>
      <c r="C794" s="1">
        <f>'Исходные данные'!B1044</f>
        <v>998.09</v>
      </c>
      <c r="D794" s="5" t="str">
        <f>'Исходные данные'!A796</f>
        <v>24.01.2014</v>
      </c>
      <c r="E794" s="1">
        <f>'Исходные данные'!B796</f>
        <v>1173.99</v>
      </c>
      <c r="F794" s="12">
        <f t="shared" si="84"/>
        <v>1.1762366119287839</v>
      </c>
      <c r="G794" s="12">
        <f t="shared" si="88"/>
        <v>0.10930653888246858</v>
      </c>
      <c r="H794" s="12">
        <f t="shared" si="89"/>
        <v>3.148925125764155E-4</v>
      </c>
      <c r="I794" s="18">
        <f t="shared" si="85"/>
        <v>5.111336204347047E-5</v>
      </c>
      <c r="J794" s="12">
        <f>F794/ИТОГ!E$3</f>
        <v>0.99419054716812205</v>
      </c>
      <c r="K794" s="12">
        <f t="shared" si="86"/>
        <v>-5.8263933449171591E-3</v>
      </c>
      <c r="L794" s="12">
        <f t="shared" si="90"/>
        <v>3.3946859409695986E-5</v>
      </c>
      <c r="M794" s="18">
        <f t="shared" si="87"/>
        <v>1.0689611853597502E-8</v>
      </c>
    </row>
    <row r="795" spans="1:13" x14ac:dyDescent="0.2">
      <c r="A795" s="4">
        <v>793</v>
      </c>
      <c r="B795" s="1" t="str">
        <f>'Исходные данные'!A1045</f>
        <v>22.01.2013</v>
      </c>
      <c r="C795" s="1">
        <f>'Исходные данные'!B1045</f>
        <v>993.26</v>
      </c>
      <c r="D795" s="5" t="str">
        <f>'Исходные данные'!A797</f>
        <v>23.01.2014</v>
      </c>
      <c r="E795" s="1">
        <f>'Исходные данные'!B797</f>
        <v>1176.42</v>
      </c>
      <c r="F795" s="12">
        <f t="shared" si="84"/>
        <v>1.1844028753800617</v>
      </c>
      <c r="G795" s="12">
        <f t="shared" si="88"/>
        <v>0.10900145929592543</v>
      </c>
      <c r="H795" s="12">
        <f t="shared" si="89"/>
        <v>3.1401363306449864E-4</v>
      </c>
      <c r="I795" s="18">
        <f t="shared" si="85"/>
        <v>5.3143273157853754E-5</v>
      </c>
      <c r="J795" s="12">
        <f>F795/ИТОГ!E$3</f>
        <v>1.001092918550383</v>
      </c>
      <c r="K795" s="12">
        <f t="shared" si="86"/>
        <v>1.0923217497008514E-3</v>
      </c>
      <c r="L795" s="12">
        <f t="shared" si="90"/>
        <v>1.1931668048693376E-6</v>
      </c>
      <c r="M795" s="18">
        <f t="shared" si="87"/>
        <v>3.7467064324898043E-10</v>
      </c>
    </row>
    <row r="796" spans="1:13" x14ac:dyDescent="0.2">
      <c r="A796" s="4">
        <v>794</v>
      </c>
      <c r="B796" s="1" t="str">
        <f>'Исходные данные'!A1046</f>
        <v>21.01.2013</v>
      </c>
      <c r="C796" s="1">
        <f>'Исходные данные'!B1046</f>
        <v>994.79</v>
      </c>
      <c r="D796" s="5" t="str">
        <f>'Исходные данные'!A798</f>
        <v>22.01.2014</v>
      </c>
      <c r="E796" s="1">
        <f>'Исходные данные'!B798</f>
        <v>1182.52</v>
      </c>
      <c r="F796" s="12">
        <f t="shared" si="84"/>
        <v>1.1887131957498567</v>
      </c>
      <c r="G796" s="12">
        <f t="shared" si="88"/>
        <v>0.10869723120056549</v>
      </c>
      <c r="H796" s="12">
        <f t="shared" si="89"/>
        <v>3.1313720654579567E-4</v>
      </c>
      <c r="I796" s="18">
        <f t="shared" si="85"/>
        <v>5.413245912586061E-5</v>
      </c>
      <c r="J796" s="12">
        <f>F796/ИТОГ!E$3</f>
        <v>1.0047361309138287</v>
      </c>
      <c r="K796" s="12">
        <f t="shared" si="86"/>
        <v>4.724950732450133E-3</v>
      </c>
      <c r="L796" s="12">
        <f t="shared" si="90"/>
        <v>2.232515942408022E-5</v>
      </c>
      <c r="M796" s="18">
        <f t="shared" si="87"/>
        <v>6.9908380577460245E-9</v>
      </c>
    </row>
    <row r="797" spans="1:13" x14ac:dyDescent="0.2">
      <c r="A797" s="4">
        <v>795</v>
      </c>
      <c r="B797" s="1" t="str">
        <f>'Исходные данные'!A1047</f>
        <v>18.01.2013</v>
      </c>
      <c r="C797" s="1">
        <f>'Исходные данные'!B1047</f>
        <v>996.07</v>
      </c>
      <c r="D797" s="5" t="str">
        <f>'Исходные данные'!A799</f>
        <v>21.01.2014</v>
      </c>
      <c r="E797" s="1">
        <f>'Исходные данные'!B799</f>
        <v>1198.45</v>
      </c>
      <c r="F797" s="12">
        <f t="shared" si="84"/>
        <v>1.2031784914714829</v>
      </c>
      <c r="G797" s="12">
        <f t="shared" si="88"/>
        <v>0.10839385221983762</v>
      </c>
      <c r="H797" s="12">
        <f t="shared" si="89"/>
        <v>3.1226322617388958E-4</v>
      </c>
      <c r="I797" s="18">
        <f t="shared" si="85"/>
        <v>5.7758329062766637E-5</v>
      </c>
      <c r="J797" s="12">
        <f>F797/ИТОГ!E$3</f>
        <v>1.0169626337471744</v>
      </c>
      <c r="K797" s="12">
        <f t="shared" si="86"/>
        <v>1.682037474656924E-2</v>
      </c>
      <c r="L797" s="12">
        <f t="shared" si="90"/>
        <v>2.8292500661502131E-4</v>
      </c>
      <c r="M797" s="18">
        <f t="shared" si="87"/>
        <v>8.8347075330875604E-8</v>
      </c>
    </row>
    <row r="798" spans="1:13" x14ac:dyDescent="0.2">
      <c r="A798" s="4">
        <v>796</v>
      </c>
      <c r="B798" s="1" t="str">
        <f>'Исходные данные'!A1048</f>
        <v>17.01.2013</v>
      </c>
      <c r="C798" s="1">
        <f>'Исходные данные'!B1048</f>
        <v>986.58</v>
      </c>
      <c r="D798" s="5" t="str">
        <f>'Исходные данные'!A800</f>
        <v>20.01.2014</v>
      </c>
      <c r="E798" s="1">
        <f>'Исходные данные'!B800</f>
        <v>1205.03</v>
      </c>
      <c r="F798" s="12">
        <f t="shared" si="84"/>
        <v>1.2214214762107483</v>
      </c>
      <c r="G798" s="12">
        <f t="shared" si="88"/>
        <v>0.10809131998382382</v>
      </c>
      <c r="H798" s="12">
        <f t="shared" si="89"/>
        <v>3.1139168512147203E-4</v>
      </c>
      <c r="I798" s="18">
        <f t="shared" si="85"/>
        <v>6.2283109078894097E-5</v>
      </c>
      <c r="J798" s="12">
        <f>F798/ИТОГ!E$3</f>
        <v>1.0323821529119188</v>
      </c>
      <c r="K798" s="12">
        <f t="shared" si="86"/>
        <v>3.1868901723282446E-2</v>
      </c>
      <c r="L798" s="12">
        <f t="shared" si="90"/>
        <v>1.015626897048229E-3</v>
      </c>
      <c r="M798" s="18">
        <f t="shared" si="87"/>
        <v>3.1625777092653981E-7</v>
      </c>
    </row>
    <row r="799" spans="1:13" x14ac:dyDescent="0.2">
      <c r="A799" s="4">
        <v>797</v>
      </c>
      <c r="B799" s="1" t="str">
        <f>'Исходные данные'!A1049</f>
        <v>16.01.2013</v>
      </c>
      <c r="C799" s="1">
        <f>'Исходные данные'!B1049</f>
        <v>983.89</v>
      </c>
      <c r="D799" s="5" t="str">
        <f>'Исходные данные'!A801</f>
        <v>17.01.2014</v>
      </c>
      <c r="E799" s="1">
        <f>'Исходные данные'!B801</f>
        <v>1217.2</v>
      </c>
      <c r="F799" s="12">
        <f t="shared" si="84"/>
        <v>1.2371301669902124</v>
      </c>
      <c r="G799" s="12">
        <f t="shared" si="88"/>
        <v>0.10778963212922042</v>
      </c>
      <c r="H799" s="12">
        <f t="shared" si="89"/>
        <v>3.1052257658028951E-4</v>
      </c>
      <c r="I799" s="18">
        <f t="shared" si="85"/>
        <v>6.6077439235426525E-5</v>
      </c>
      <c r="J799" s="12">
        <f>F799/ИТОГ!E$3</f>
        <v>1.0456596106299887</v>
      </c>
      <c r="K799" s="12">
        <f t="shared" si="86"/>
        <v>4.4647892634325503E-2</v>
      </c>
      <c r="L799" s="12">
        <f t="shared" si="90"/>
        <v>1.9934343166862494E-3</v>
      </c>
      <c r="M799" s="18">
        <f t="shared" si="87"/>
        <v>6.1900636026098293E-7</v>
      </c>
    </row>
    <row r="800" spans="1:13" x14ac:dyDescent="0.2">
      <c r="A800" s="4">
        <v>798</v>
      </c>
      <c r="B800" s="1" t="str">
        <f>'Исходные данные'!A1050</f>
        <v>15.01.2013</v>
      </c>
      <c r="C800" s="1">
        <f>'Исходные данные'!B1050</f>
        <v>977.74</v>
      </c>
      <c r="D800" s="5" t="str">
        <f>'Исходные данные'!A802</f>
        <v>16.01.2014</v>
      </c>
      <c r="E800" s="1">
        <f>'Исходные данные'!B802</f>
        <v>1224.01</v>
      </c>
      <c r="F800" s="12">
        <f t="shared" si="84"/>
        <v>1.2518767770572954</v>
      </c>
      <c r="G800" s="12">
        <f t="shared" si="88"/>
        <v>0.1074887862993202</v>
      </c>
      <c r="H800" s="12">
        <f t="shared" si="89"/>
        <v>3.0965589376109165E-4</v>
      </c>
      <c r="I800" s="18">
        <f t="shared" si="85"/>
        <v>6.9562291206315798E-5</v>
      </c>
      <c r="J800" s="12">
        <f>F800/ИТОГ!E$3</f>
        <v>1.0581238888056419</v>
      </c>
      <c r="K800" s="12">
        <f t="shared" si="86"/>
        <v>5.6497423750563061E-2</v>
      </c>
      <c r="L800" s="12">
        <f t="shared" si="90"/>
        <v>3.1919588904506767E-3</v>
      </c>
      <c r="M800" s="18">
        <f t="shared" si="87"/>
        <v>9.8840888307116672E-7</v>
      </c>
    </row>
    <row r="801" spans="1:13" x14ac:dyDescent="0.2">
      <c r="A801" s="4">
        <v>799</v>
      </c>
      <c r="B801" s="1" t="str">
        <f>'Исходные данные'!A1051</f>
        <v>14.01.2013</v>
      </c>
      <c r="C801" s="1">
        <f>'Исходные данные'!B1051</f>
        <v>970.62</v>
      </c>
      <c r="D801" s="5" t="str">
        <f>'Исходные данные'!A803</f>
        <v>15.01.2014</v>
      </c>
      <c r="E801" s="1">
        <f>'Исходные данные'!B803</f>
        <v>1221.49</v>
      </c>
      <c r="F801" s="12">
        <f t="shared" si="84"/>
        <v>1.2584636624013517</v>
      </c>
      <c r="G801" s="12">
        <f t="shared" si="88"/>
        <v>0.10718878014399327</v>
      </c>
      <c r="H801" s="12">
        <f t="shared" si="89"/>
        <v>3.0879162989357625E-4</v>
      </c>
      <c r="I801" s="18">
        <f t="shared" si="85"/>
        <v>7.0988620834652573E-5</v>
      </c>
      <c r="J801" s="12">
        <f>F801/ИТОГ!E$3</f>
        <v>1.0636913223287343</v>
      </c>
      <c r="K801" s="12">
        <f t="shared" si="86"/>
        <v>6.1745238235938908E-2</v>
      </c>
      <c r="L801" s="12">
        <f t="shared" si="90"/>
        <v>3.8124744448128408E-3</v>
      </c>
      <c r="M801" s="18">
        <f t="shared" si="87"/>
        <v>1.1772601977413644E-6</v>
      </c>
    </row>
    <row r="802" spans="1:13" x14ac:dyDescent="0.2">
      <c r="A802" s="4">
        <v>800</v>
      </c>
      <c r="B802" s="1" t="str">
        <f>'Исходные данные'!A1052</f>
        <v>11.01.2013</v>
      </c>
      <c r="C802" s="1">
        <f>'Исходные данные'!B1052</f>
        <v>962.72</v>
      </c>
      <c r="D802" s="5" t="str">
        <f>'Исходные данные'!A804</f>
        <v>14.01.2014</v>
      </c>
      <c r="E802" s="1">
        <f>'Исходные данные'!B804</f>
        <v>1210.25</v>
      </c>
      <c r="F802" s="12">
        <f t="shared" si="84"/>
        <v>1.2571152567724779</v>
      </c>
      <c r="G802" s="12">
        <f t="shared" si="88"/>
        <v>0.10688961131966927</v>
      </c>
      <c r="H802" s="12">
        <f t="shared" si="89"/>
        <v>3.0792977822633784E-4</v>
      </c>
      <c r="I802" s="18">
        <f t="shared" si="85"/>
        <v>7.0460374023731867E-5</v>
      </c>
      <c r="J802" s="12">
        <f>F802/ИТОГ!E$3</f>
        <v>1.0625516093522982</v>
      </c>
      <c r="K802" s="12">
        <f t="shared" si="86"/>
        <v>6.0673194144825561E-2</v>
      </c>
      <c r="L802" s="12">
        <f t="shared" si="90"/>
        <v>3.6812364877356839E-3</v>
      </c>
      <c r="M802" s="18">
        <f t="shared" si="87"/>
        <v>1.133562335267152E-6</v>
      </c>
    </row>
    <row r="803" spans="1:13" x14ac:dyDescent="0.2">
      <c r="A803" s="4">
        <v>801</v>
      </c>
      <c r="B803" s="1" t="str">
        <f>'Исходные данные'!A1053</f>
        <v>10.01.2013</v>
      </c>
      <c r="C803" s="1">
        <f>'Исходные данные'!B1053</f>
        <v>966.94</v>
      </c>
      <c r="D803" s="5" t="str">
        <f>'Исходные данные'!A805</f>
        <v>13.01.2014</v>
      </c>
      <c r="E803" s="1">
        <f>'Исходные данные'!B805</f>
        <v>1205.21</v>
      </c>
      <c r="F803" s="12">
        <f t="shared" si="84"/>
        <v>1.2464165304982728</v>
      </c>
      <c r="G803" s="12">
        <f t="shared" si="88"/>
        <v>0.10659127748931876</v>
      </c>
      <c r="H803" s="12">
        <f t="shared" si="89"/>
        <v>3.0707033202681419E-4</v>
      </c>
      <c r="I803" s="18">
        <f t="shared" si="85"/>
        <v>6.7639198425410293E-5</v>
      </c>
      <c r="J803" s="12">
        <f>F803/ИТОГ!E$3</f>
        <v>1.0535087242553005</v>
      </c>
      <c r="K803" s="12">
        <f t="shared" si="86"/>
        <v>5.2126235438354429E-2</v>
      </c>
      <c r="L803" s="12">
        <f t="shared" si="90"/>
        <v>2.7171444209747476E-3</v>
      </c>
      <c r="M803" s="18">
        <f t="shared" si="87"/>
        <v>8.3435443951352157E-7</v>
      </c>
    </row>
    <row r="804" spans="1:13" x14ac:dyDescent="0.2">
      <c r="A804" s="4">
        <v>802</v>
      </c>
      <c r="B804" s="1" t="str">
        <f>'Исходные данные'!A1054</f>
        <v>09.01.2013</v>
      </c>
      <c r="C804" s="1">
        <f>'Исходные данные'!B1054</f>
        <v>970.52</v>
      </c>
      <c r="D804" s="5" t="str">
        <f>'Исходные данные'!A806</f>
        <v>10.01.2014</v>
      </c>
      <c r="E804" s="1">
        <f>'Исходные данные'!B806</f>
        <v>1215.3900000000001</v>
      </c>
      <c r="F804" s="12">
        <f t="shared" si="84"/>
        <v>1.2523080410501588</v>
      </c>
      <c r="G804" s="12">
        <f t="shared" si="88"/>
        <v>0.10629377632243509</v>
      </c>
      <c r="H804" s="12">
        <f t="shared" si="89"/>
        <v>3.0621328458123412E-4</v>
      </c>
      <c r="I804" s="18">
        <f t="shared" si="85"/>
        <v>6.889440069878071E-5</v>
      </c>
      <c r="J804" s="12">
        <f>F804/ИТОГ!E$3</f>
        <v>1.0584884060980733</v>
      </c>
      <c r="K804" s="12">
        <f t="shared" si="86"/>
        <v>5.6841858389738834E-2</v>
      </c>
      <c r="L804" s="12">
        <f t="shared" si="90"/>
        <v>3.2309968651991127E-3</v>
      </c>
      <c r="M804" s="18">
        <f t="shared" si="87"/>
        <v>9.8937416256429132E-7</v>
      </c>
    </row>
    <row r="805" spans="1:13" x14ac:dyDescent="0.2">
      <c r="A805" s="4">
        <v>803</v>
      </c>
      <c r="B805" s="1" t="str">
        <f>'Исходные данные'!A1055</f>
        <v>29.12.2012</v>
      </c>
      <c r="C805" s="1">
        <f>'Исходные данные'!B1055</f>
        <v>938.91</v>
      </c>
      <c r="D805" s="5" t="str">
        <f>'Исходные данные'!A807</f>
        <v>09.01.2014</v>
      </c>
      <c r="E805" s="1">
        <f>'Исходные данные'!B807</f>
        <v>1210.97</v>
      </c>
      <c r="F805" s="12">
        <f t="shared" si="84"/>
        <v>1.2897615319892217</v>
      </c>
      <c r="G805" s="12">
        <f t="shared" si="88"/>
        <v>0.10599710549501624</v>
      </c>
      <c r="H805" s="12">
        <f t="shared" si="89"/>
        <v>3.053586291945652E-4</v>
      </c>
      <c r="I805" s="18">
        <f t="shared" si="85"/>
        <v>7.7700745252146404E-5</v>
      </c>
      <c r="J805" s="12">
        <f>F805/ИТОГ!E$3</f>
        <v>1.0901452226538886</v>
      </c>
      <c r="K805" s="12">
        <f t="shared" si="86"/>
        <v>8.6310919159043625E-2</v>
      </c>
      <c r="L805" s="12">
        <f t="shared" si="90"/>
        <v>7.4495747660789499E-3</v>
      </c>
      <c r="M805" s="18">
        <f t="shared" si="87"/>
        <v>2.274791938652292E-6</v>
      </c>
    </row>
    <row r="806" spans="1:13" x14ac:dyDescent="0.2">
      <c r="A806" s="4">
        <v>804</v>
      </c>
      <c r="B806" s="1" t="str">
        <f>'Исходные данные'!A1056</f>
        <v>28.12.2012</v>
      </c>
      <c r="C806" s="1">
        <f>'Исходные данные'!B1056</f>
        <v>939.62</v>
      </c>
      <c r="D806" s="5" t="str">
        <f>'Исходные данные'!A808</f>
        <v>31.12.2013</v>
      </c>
      <c r="E806" s="1">
        <f>'Исходные данные'!B808</f>
        <v>1213.6600000000001</v>
      </c>
      <c r="F806" s="12">
        <f t="shared" si="84"/>
        <v>1.2916498158830165</v>
      </c>
      <c r="G806" s="12">
        <f t="shared" si="88"/>
        <v>0.10570126268954635</v>
      </c>
      <c r="H806" s="12">
        <f t="shared" si="89"/>
        <v>3.0450635919046011E-4</v>
      </c>
      <c r="I806" s="18">
        <f t="shared" si="85"/>
        <v>7.7929367408623686E-5</v>
      </c>
      <c r="J806" s="12">
        <f>F806/ИТОГ!E$3</f>
        <v>1.0917412569709144</v>
      </c>
      <c r="K806" s="12">
        <f t="shared" si="86"/>
        <v>8.7773905081180131E-2</v>
      </c>
      <c r="L806" s="12">
        <f t="shared" si="90"/>
        <v>7.7042584132000049E-3</v>
      </c>
      <c r="M806" s="18">
        <f t="shared" si="87"/>
        <v>2.3459956796660048E-6</v>
      </c>
    </row>
    <row r="807" spans="1:13" x14ac:dyDescent="0.2">
      <c r="A807" s="4">
        <v>805</v>
      </c>
      <c r="B807" s="1" t="str">
        <f>'Исходные данные'!A1057</f>
        <v>27.12.2012</v>
      </c>
      <c r="C807" s="1">
        <f>'Исходные данные'!B1057</f>
        <v>935.41</v>
      </c>
      <c r="D807" s="5" t="str">
        <f>'Исходные данные'!A809</f>
        <v>30.12.2013</v>
      </c>
      <c r="E807" s="1">
        <f>'Исходные данные'!B809</f>
        <v>1209.42</v>
      </c>
      <c r="F807" s="12">
        <f t="shared" si="84"/>
        <v>1.2929303727777126</v>
      </c>
      <c r="G807" s="12">
        <f t="shared" si="88"/>
        <v>0.10540624559497808</v>
      </c>
      <c r="H807" s="12">
        <f t="shared" si="89"/>
        <v>3.036564679112066E-4</v>
      </c>
      <c r="I807" s="18">
        <f t="shared" si="85"/>
        <v>7.8012762431905328E-5</v>
      </c>
      <c r="J807" s="12">
        <f>F807/ИТОГ!E$3</f>
        <v>1.0928236221573968</v>
      </c>
      <c r="K807" s="12">
        <f t="shared" si="86"/>
        <v>8.8764825777003981E-2</v>
      </c>
      <c r="L807" s="12">
        <f t="shared" si="90"/>
        <v>7.8791942952218547E-3</v>
      </c>
      <c r="M807" s="18">
        <f t="shared" si="87"/>
        <v>2.3925683096731971E-6</v>
      </c>
    </row>
    <row r="808" spans="1:13" x14ac:dyDescent="0.2">
      <c r="A808" s="4">
        <v>806</v>
      </c>
      <c r="B808" s="1" t="str">
        <f>'Исходные данные'!A1058</f>
        <v>26.12.2012</v>
      </c>
      <c r="C808" s="1">
        <f>'Исходные данные'!B1058</f>
        <v>925.04</v>
      </c>
      <c r="D808" s="5" t="str">
        <f>'Исходные данные'!A810</f>
        <v>27.12.2013</v>
      </c>
      <c r="E808" s="1">
        <f>'Исходные данные'!B810</f>
        <v>1201</v>
      </c>
      <c r="F808" s="12">
        <f t="shared" si="84"/>
        <v>1.2983222347141745</v>
      </c>
      <c r="G808" s="12">
        <f t="shared" si="88"/>
        <v>0.10511205190671434</v>
      </c>
      <c r="H808" s="12">
        <f t="shared" si="89"/>
        <v>3.0280894871767414E-4</v>
      </c>
      <c r="I808" s="18">
        <f t="shared" si="85"/>
        <v>7.9055192903266895E-5</v>
      </c>
      <c r="J808" s="12">
        <f>F808/ИТОГ!E$3</f>
        <v>1.0973809859688122</v>
      </c>
      <c r="K808" s="12">
        <f t="shared" si="86"/>
        <v>9.2926419056340637E-2</v>
      </c>
      <c r="L808" s="12">
        <f t="shared" si="90"/>
        <v>8.6353193586346123E-3</v>
      </c>
      <c r="M808" s="18">
        <f t="shared" si="87"/>
        <v>2.6148519768295269E-6</v>
      </c>
    </row>
    <row r="809" spans="1:13" x14ac:dyDescent="0.2">
      <c r="A809" s="4">
        <v>807</v>
      </c>
      <c r="B809" s="1" t="str">
        <f>'Исходные данные'!A1059</f>
        <v>25.12.2012</v>
      </c>
      <c r="C809" s="1">
        <f>'Исходные данные'!B1059</f>
        <v>927.8</v>
      </c>
      <c r="D809" s="5" t="str">
        <f>'Исходные данные'!A811</f>
        <v>26.12.2013</v>
      </c>
      <c r="E809" s="1">
        <f>'Исходные данные'!B811</f>
        <v>1197.8</v>
      </c>
      <c r="F809" s="12">
        <f t="shared" si="84"/>
        <v>1.2910109937486527</v>
      </c>
      <c r="G809" s="12">
        <f t="shared" si="88"/>
        <v>0.10481867932659007</v>
      </c>
      <c r="H809" s="12">
        <f t="shared" si="89"/>
        <v>3.019637949892619E-4</v>
      </c>
      <c r="I809" s="18">
        <f t="shared" si="85"/>
        <v>7.7129291821254159E-5</v>
      </c>
      <c r="J809" s="12">
        <f>F809/ИТОГ!E$3</f>
        <v>1.0912013052971905</v>
      </c>
      <c r="K809" s="12">
        <f t="shared" si="86"/>
        <v>8.7279204309782199E-2</v>
      </c>
      <c r="L809" s="12">
        <f t="shared" si="90"/>
        <v>7.6176595049486893E-3</v>
      </c>
      <c r="M809" s="18">
        <f t="shared" si="87"/>
        <v>2.3002573730503282E-6</v>
      </c>
    </row>
    <row r="810" spans="1:13" x14ac:dyDescent="0.2">
      <c r="A810" s="4">
        <v>808</v>
      </c>
      <c r="B810" s="1" t="str">
        <f>'Исходные данные'!A1060</f>
        <v>24.12.2012</v>
      </c>
      <c r="C810" s="1">
        <f>'Исходные данные'!B1060</f>
        <v>933.79</v>
      </c>
      <c r="D810" s="5" t="str">
        <f>'Исходные данные'!A812</f>
        <v>25.12.2013</v>
      </c>
      <c r="E810" s="1">
        <f>'Исходные данные'!B812</f>
        <v>1202.01</v>
      </c>
      <c r="F810" s="12">
        <f t="shared" si="84"/>
        <v>1.2872380299639106</v>
      </c>
      <c r="G810" s="12">
        <f t="shared" si="88"/>
        <v>0.10452612556285466</v>
      </c>
      <c r="H810" s="12">
        <f t="shared" si="89"/>
        <v>3.0112100012384782E-4</v>
      </c>
      <c r="I810" s="18">
        <f t="shared" si="85"/>
        <v>7.6032709548385887E-5</v>
      </c>
      <c r="J810" s="12">
        <f>F810/ИТОГ!E$3</f>
        <v>1.0880122828746974</v>
      </c>
      <c r="K810" s="12">
        <f t="shared" si="86"/>
        <v>8.4352437776917019E-2</v>
      </c>
      <c r="L810" s="12">
        <f t="shared" si="90"/>
        <v>7.1153337589086431E-3</v>
      </c>
      <c r="M810" s="18">
        <f t="shared" si="87"/>
        <v>2.1425764176975481E-6</v>
      </c>
    </row>
    <row r="811" spans="1:13" x14ac:dyDescent="0.2">
      <c r="A811" s="4">
        <v>809</v>
      </c>
      <c r="B811" s="1" t="str">
        <f>'Исходные данные'!A1061</f>
        <v>21.12.2012</v>
      </c>
      <c r="C811" s="1">
        <f>'Исходные данные'!B1061</f>
        <v>937.4</v>
      </c>
      <c r="D811" s="5" t="str">
        <f>'Исходные данные'!A813</f>
        <v>24.12.2013</v>
      </c>
      <c r="E811" s="1">
        <f>'Исходные данные'!B813</f>
        <v>1205.92</v>
      </c>
      <c r="F811" s="12">
        <f t="shared" si="84"/>
        <v>1.2864518882014082</v>
      </c>
      <c r="G811" s="12">
        <f t="shared" si="88"/>
        <v>0.10423438833015387</v>
      </c>
      <c r="H811" s="12">
        <f t="shared" si="89"/>
        <v>3.0028055753773667E-4</v>
      </c>
      <c r="I811" s="18">
        <f t="shared" si="85"/>
        <v>7.5637055446296162E-5</v>
      </c>
      <c r="J811" s="12">
        <f>F811/ИТОГ!E$3</f>
        <v>1.0873478122222049</v>
      </c>
      <c r="K811" s="12">
        <f t="shared" si="86"/>
        <v>8.3741531403617633E-2</v>
      </c>
      <c r="L811" s="12">
        <f t="shared" si="90"/>
        <v>7.0126440818230641E-3</v>
      </c>
      <c r="M811" s="18">
        <f t="shared" si="87"/>
        <v>2.1057606747035393E-6</v>
      </c>
    </row>
    <row r="812" spans="1:13" x14ac:dyDescent="0.2">
      <c r="A812" s="4">
        <v>810</v>
      </c>
      <c r="B812" s="1" t="str">
        <f>'Исходные данные'!A1062</f>
        <v>20.12.2012</v>
      </c>
      <c r="C812" s="1">
        <f>'Исходные данные'!B1062</f>
        <v>943.27</v>
      </c>
      <c r="D812" s="5" t="str">
        <f>'Исходные данные'!A814</f>
        <v>23.12.2013</v>
      </c>
      <c r="E812" s="1">
        <f>'Исходные данные'!B814</f>
        <v>1199.69</v>
      </c>
      <c r="F812" s="12">
        <f t="shared" si="84"/>
        <v>1.2718415724023875</v>
      </c>
      <c r="G812" s="12">
        <f t="shared" si="88"/>
        <v>0.10394346534951192</v>
      </c>
      <c r="H812" s="12">
        <f t="shared" si="89"/>
        <v>2.9944246066560839E-4</v>
      </c>
      <c r="I812" s="18">
        <f t="shared" si="85"/>
        <v>7.200570294702024E-5</v>
      </c>
      <c r="J812" s="12">
        <f>F812/ИТОГ!E$3</f>
        <v>1.0749987340595137</v>
      </c>
      <c r="K812" s="12">
        <f t="shared" si="86"/>
        <v>7.2319483959875738E-2</v>
      </c>
      <c r="L812" s="12">
        <f t="shared" si="90"/>
        <v>5.2301077602227124E-3</v>
      </c>
      <c r="M812" s="18">
        <f t="shared" si="87"/>
        <v>1.5661163372673827E-6</v>
      </c>
    </row>
    <row r="813" spans="1:13" x14ac:dyDescent="0.2">
      <c r="A813" s="4">
        <v>811</v>
      </c>
      <c r="B813" s="1" t="str">
        <f>'Исходные данные'!A1063</f>
        <v>19.12.2012</v>
      </c>
      <c r="C813" s="1">
        <f>'Исходные данные'!B1063</f>
        <v>952.26</v>
      </c>
      <c r="D813" s="5" t="str">
        <f>'Исходные данные'!A815</f>
        <v>20.12.2013</v>
      </c>
      <c r="E813" s="1">
        <f>'Исходные данные'!B815</f>
        <v>1202.55</v>
      </c>
      <c r="F813" s="12">
        <f t="shared" si="84"/>
        <v>1.2628378804108122</v>
      </c>
      <c r="G813" s="12">
        <f t="shared" si="88"/>
        <v>0.10365335434831387</v>
      </c>
      <c r="H813" s="12">
        <f t="shared" si="89"/>
        <v>2.9860670296046743E-4</v>
      </c>
      <c r="I813" s="18">
        <f t="shared" si="85"/>
        <v>6.968330047142868E-5</v>
      </c>
      <c r="J813" s="12">
        <f>F813/ИТОГ!E$3</f>
        <v>1.0673885428982652</v>
      </c>
      <c r="K813" s="12">
        <f t="shared" si="86"/>
        <v>6.5215051206611765E-2</v>
      </c>
      <c r="L813" s="12">
        <f t="shared" si="90"/>
        <v>4.2530029038809836E-3</v>
      </c>
      <c r="M813" s="18">
        <f t="shared" si="87"/>
        <v>1.2699751748091944E-6</v>
      </c>
    </row>
    <row r="814" spans="1:13" x14ac:dyDescent="0.2">
      <c r="A814" s="4">
        <v>812</v>
      </c>
      <c r="B814" s="1" t="str">
        <f>'Исходные данные'!A1064</f>
        <v>18.12.2012</v>
      </c>
      <c r="C814" s="1">
        <f>'Исходные данные'!B1064</f>
        <v>942.46</v>
      </c>
      <c r="D814" s="5" t="str">
        <f>'Исходные данные'!A816</f>
        <v>19.12.2013</v>
      </c>
      <c r="E814" s="1">
        <f>'Исходные данные'!B816</f>
        <v>1203.02</v>
      </c>
      <c r="F814" s="12">
        <f t="shared" si="84"/>
        <v>1.2764679668102625</v>
      </c>
      <c r="G814" s="12">
        <f t="shared" si="88"/>
        <v>0.10336405306028752</v>
      </c>
      <c r="H814" s="12">
        <f t="shared" si="89"/>
        <v>2.9777327789359045E-4</v>
      </c>
      <c r="I814" s="18">
        <f t="shared" si="85"/>
        <v>7.2685522970558107E-5</v>
      </c>
      <c r="J814" s="12">
        <f>F814/ИТОГ!E$3</f>
        <v>1.078909101702499</v>
      </c>
      <c r="K814" s="12">
        <f t="shared" si="86"/>
        <v>7.5950439634206196E-2</v>
      </c>
      <c r="L814" s="12">
        <f t="shared" si="90"/>
        <v>5.7684692806291866E-3</v>
      </c>
      <c r="M814" s="18">
        <f t="shared" si="87"/>
        <v>1.7176960061214345E-6</v>
      </c>
    </row>
    <row r="815" spans="1:13" x14ac:dyDescent="0.2">
      <c r="A815" s="4">
        <v>813</v>
      </c>
      <c r="B815" s="1" t="str">
        <f>'Исходные данные'!A1065</f>
        <v>17.12.2012</v>
      </c>
      <c r="C815" s="1">
        <f>'Исходные данные'!B1065</f>
        <v>917</v>
      </c>
      <c r="D815" s="5" t="str">
        <f>'Исходные данные'!A817</f>
        <v>18.12.2013</v>
      </c>
      <c r="E815" s="1">
        <f>'Исходные данные'!B817</f>
        <v>1189.33</v>
      </c>
      <c r="F815" s="12">
        <f t="shared" si="84"/>
        <v>1.2969792802617228</v>
      </c>
      <c r="G815" s="12">
        <f t="shared" si="88"/>
        <v>0.10307555922548629</v>
      </c>
      <c r="H815" s="12">
        <f t="shared" si="89"/>
        <v>2.9694217895447718E-4</v>
      </c>
      <c r="I815" s="18">
        <f t="shared" si="85"/>
        <v>7.7216229569009135E-5</v>
      </c>
      <c r="J815" s="12">
        <f>F815/ИТОГ!E$3</f>
        <v>1.0962458804905739</v>
      </c>
      <c r="K815" s="12">
        <f t="shared" si="86"/>
        <v>9.1891506877878296E-2</v>
      </c>
      <c r="L815" s="12">
        <f t="shared" si="90"/>
        <v>8.4440490362871386E-3</v>
      </c>
      <c r="M815" s="18">
        <f t="shared" si="87"/>
        <v>2.5073943200335561E-6</v>
      </c>
    </row>
    <row r="816" spans="1:13" x14ac:dyDescent="0.2">
      <c r="A816" s="4">
        <v>814</v>
      </c>
      <c r="B816" s="1" t="str">
        <f>'Исходные данные'!A1066</f>
        <v>14.12.2012</v>
      </c>
      <c r="C816" s="1">
        <f>'Исходные данные'!B1066</f>
        <v>913.98</v>
      </c>
      <c r="D816" s="5" t="str">
        <f>'Исходные данные'!A818</f>
        <v>17.12.2013</v>
      </c>
      <c r="E816" s="1">
        <f>'Исходные данные'!B818</f>
        <v>1188.24</v>
      </c>
      <c r="F816" s="12">
        <f t="shared" si="84"/>
        <v>1.300072211645769</v>
      </c>
      <c r="G816" s="12">
        <f t="shared" si="88"/>
        <v>0.10278787059027089</v>
      </c>
      <c r="H816" s="12">
        <f t="shared" si="89"/>
        <v>2.961133996507974E-4</v>
      </c>
      <c r="I816" s="18">
        <f t="shared" si="85"/>
        <v>7.7706022176860721E-5</v>
      </c>
      <c r="J816" s="12">
        <f>F816/ИТОГ!E$3</f>
        <v>1.0988601190832803</v>
      </c>
      <c r="K816" s="12">
        <f t="shared" si="86"/>
        <v>9.4273387141676115E-2</v>
      </c>
      <c r="L816" s="12">
        <f t="shared" si="90"/>
        <v>8.8874715231643271E-3</v>
      </c>
      <c r="M816" s="18">
        <f t="shared" si="87"/>
        <v>2.6316994070238395E-6</v>
      </c>
    </row>
    <row r="817" spans="1:13" x14ac:dyDescent="0.2">
      <c r="A817" s="4">
        <v>815</v>
      </c>
      <c r="B817" s="1" t="str">
        <f>'Исходные данные'!A1067</f>
        <v>13.12.2012</v>
      </c>
      <c r="C817" s="1">
        <f>'Исходные данные'!B1067</f>
        <v>905.63</v>
      </c>
      <c r="D817" s="5" t="str">
        <f>'Исходные данные'!A819</f>
        <v>16.12.2013</v>
      </c>
      <c r="E817" s="1">
        <f>'Исходные данные'!B819</f>
        <v>1185.26</v>
      </c>
      <c r="F817" s="12">
        <f t="shared" si="84"/>
        <v>1.3087684816094873</v>
      </c>
      <c r="G817" s="12">
        <f t="shared" si="88"/>
        <v>0.10250098490729223</v>
      </c>
      <c r="H817" s="12">
        <f t="shared" si="89"/>
        <v>2.9528693350834193E-4</v>
      </c>
      <c r="I817" s="18">
        <f t="shared" si="85"/>
        <v>7.9457758343104101E-5</v>
      </c>
      <c r="J817" s="12">
        <f>F817/ИТОГ!E$3</f>
        <v>1.1062104679041469</v>
      </c>
      <c r="K817" s="12">
        <f t="shared" si="86"/>
        <v>0.10094018147359395</v>
      </c>
      <c r="L817" s="12">
        <f t="shared" si="90"/>
        <v>1.0188920235922062E-2</v>
      </c>
      <c r="M817" s="18">
        <f t="shared" si="87"/>
        <v>3.0086550122265177E-6</v>
      </c>
    </row>
    <row r="818" spans="1:13" x14ac:dyDescent="0.2">
      <c r="A818" s="4">
        <v>816</v>
      </c>
      <c r="B818" s="1" t="str">
        <f>'Исходные данные'!A1068</f>
        <v>12.12.2012</v>
      </c>
      <c r="C818" s="1">
        <f>'Исходные данные'!B1068</f>
        <v>892.77</v>
      </c>
      <c r="D818" s="5" t="str">
        <f>'Исходные данные'!A820</f>
        <v>13.12.2013</v>
      </c>
      <c r="E818" s="1">
        <f>'Исходные данные'!B820</f>
        <v>1181.56</v>
      </c>
      <c r="F818" s="12">
        <f t="shared" si="84"/>
        <v>1.3234763712938382</v>
      </c>
      <c r="G818" s="12">
        <f t="shared" si="88"/>
        <v>0.1022148999354736</v>
      </c>
      <c r="H818" s="12">
        <f t="shared" si="89"/>
        <v>2.9446277407097117E-4</v>
      </c>
      <c r="I818" s="18">
        <f t="shared" si="85"/>
        <v>8.2526693398100469E-5</v>
      </c>
      <c r="J818" s="12">
        <f>F818/ИТОГ!E$3</f>
        <v>1.1186420184482124</v>
      </c>
      <c r="K818" s="12">
        <f t="shared" si="86"/>
        <v>0.11211546612576334</v>
      </c>
      <c r="L818" s="12">
        <f t="shared" si="90"/>
        <v>1.2569877744597169E-2</v>
      </c>
      <c r="M818" s="18">
        <f t="shared" si="87"/>
        <v>3.7013610704070449E-6</v>
      </c>
    </row>
    <row r="819" spans="1:13" x14ac:dyDescent="0.2">
      <c r="A819" s="4">
        <v>817</v>
      </c>
      <c r="B819" s="1" t="str">
        <f>'Исходные данные'!A1069</f>
        <v>11.12.2012</v>
      </c>
      <c r="C819" s="1">
        <f>'Исходные данные'!B1069</f>
        <v>882.09</v>
      </c>
      <c r="D819" s="5" t="str">
        <f>'Исходные данные'!A821</f>
        <v>12.12.2013</v>
      </c>
      <c r="E819" s="1">
        <f>'Исходные данные'!B821</f>
        <v>1186.45</v>
      </c>
      <c r="F819" s="12">
        <f t="shared" si="84"/>
        <v>1.345044156491968</v>
      </c>
      <c r="G819" s="12">
        <f t="shared" si="88"/>
        <v>0.10192961343999327</v>
      </c>
      <c r="H819" s="12">
        <f t="shared" si="89"/>
        <v>2.9364091490056494E-4</v>
      </c>
      <c r="I819" s="18">
        <f t="shared" si="85"/>
        <v>8.7043049268157276E-5</v>
      </c>
      <c r="J819" s="12">
        <f>F819/ИТОГ!E$3</f>
        <v>1.1368717589186879</v>
      </c>
      <c r="K819" s="12">
        <f t="shared" si="86"/>
        <v>0.12828041941752213</v>
      </c>
      <c r="L819" s="12">
        <f t="shared" si="90"/>
        <v>1.645586600593537E-2</v>
      </c>
      <c r="M819" s="18">
        <f t="shared" si="87"/>
        <v>4.8321155494639676E-6</v>
      </c>
    </row>
    <row r="820" spans="1:13" x14ac:dyDescent="0.2">
      <c r="A820" s="4">
        <v>818</v>
      </c>
      <c r="B820" s="1" t="str">
        <f>'Исходные данные'!A1070</f>
        <v>10.12.2012</v>
      </c>
      <c r="C820" s="1">
        <f>'Исходные данные'!B1070</f>
        <v>877.02</v>
      </c>
      <c r="D820" s="5" t="str">
        <f>'Исходные данные'!A822</f>
        <v>11.12.2013</v>
      </c>
      <c r="E820" s="1">
        <f>'Исходные данные'!B822</f>
        <v>1189.74</v>
      </c>
      <c r="F820" s="12">
        <f t="shared" si="84"/>
        <v>1.3565711158240406</v>
      </c>
      <c r="G820" s="12">
        <f t="shared" si="88"/>
        <v>0.10164512319226703</v>
      </c>
      <c r="H820" s="12">
        <f t="shared" si="89"/>
        <v>2.9282134957697232E-4</v>
      </c>
      <c r="I820" s="18">
        <f t="shared" si="85"/>
        <v>8.9298880086267763E-5</v>
      </c>
      <c r="J820" s="12">
        <f>F820/ИТОГ!E$3</f>
        <v>1.1466146914964674</v>
      </c>
      <c r="K820" s="12">
        <f t="shared" si="86"/>
        <v>0.13681385450657621</v>
      </c>
      <c r="L820" s="12">
        <f t="shared" si="90"/>
        <v>1.871803078494658E-2</v>
      </c>
      <c r="M820" s="18">
        <f t="shared" si="87"/>
        <v>5.4810390358713724E-6</v>
      </c>
    </row>
    <row r="821" spans="1:13" x14ac:dyDescent="0.2">
      <c r="A821" s="4">
        <v>819</v>
      </c>
      <c r="B821" s="1" t="str">
        <f>'Исходные данные'!A1071</f>
        <v>07.12.2012</v>
      </c>
      <c r="C821" s="1">
        <f>'Исходные данные'!B1071</f>
        <v>878.01</v>
      </c>
      <c r="D821" s="5" t="str">
        <f>'Исходные данные'!A823</f>
        <v>10.12.2013</v>
      </c>
      <c r="E821" s="1">
        <f>'Исходные данные'!B823</f>
        <v>1193.81</v>
      </c>
      <c r="F821" s="12">
        <f t="shared" si="84"/>
        <v>1.3596769968451383</v>
      </c>
      <c r="G821" s="12">
        <f t="shared" si="88"/>
        <v>0.10136142696993061</v>
      </c>
      <c r="H821" s="12">
        <f t="shared" si="89"/>
        <v>2.9200407169796083E-4</v>
      </c>
      <c r="I821" s="18">
        <f t="shared" si="85"/>
        <v>8.9717424429931964E-5</v>
      </c>
      <c r="J821" s="12">
        <f>F821/ИТОГ!E$3</f>
        <v>1.1492398755117319</v>
      </c>
      <c r="K821" s="12">
        <f t="shared" si="86"/>
        <v>0.13910074601713054</v>
      </c>
      <c r="L821" s="12">
        <f t="shared" si="90"/>
        <v>1.9349017542522235E-2</v>
      </c>
      <c r="M821" s="18">
        <f t="shared" si="87"/>
        <v>5.6499919057717646E-6</v>
      </c>
    </row>
    <row r="822" spans="1:13" x14ac:dyDescent="0.2">
      <c r="A822" s="4">
        <v>820</v>
      </c>
      <c r="B822" s="1" t="str">
        <f>'Исходные данные'!A1072</f>
        <v>06.12.2012</v>
      </c>
      <c r="C822" s="1">
        <f>'Исходные данные'!B1072</f>
        <v>879.55</v>
      </c>
      <c r="D822" s="5" t="str">
        <f>'Исходные данные'!A824</f>
        <v>09.12.2013</v>
      </c>
      <c r="E822" s="1">
        <f>'Исходные данные'!B824</f>
        <v>1193.5899999999999</v>
      </c>
      <c r="F822" s="12">
        <f t="shared" si="84"/>
        <v>1.3570462168154169</v>
      </c>
      <c r="G822" s="12">
        <f t="shared" si="88"/>
        <v>0.10107852255682261</v>
      </c>
      <c r="H822" s="12">
        <f t="shared" si="89"/>
        <v>2.9118907487916734E-4</v>
      </c>
      <c r="I822" s="18">
        <f t="shared" si="85"/>
        <v>8.8903064095079693E-5</v>
      </c>
      <c r="J822" s="12">
        <f>F822/ИТОГ!E$3</f>
        <v>1.1470162611379719</v>
      </c>
      <c r="K822" s="12">
        <f t="shared" si="86"/>
        <v>0.13716401515046392</v>
      </c>
      <c r="L822" s="12">
        <f t="shared" si="90"/>
        <v>1.8813967052196671E-2</v>
      </c>
      <c r="M822" s="18">
        <f t="shared" si="87"/>
        <v>5.4784216607362835E-6</v>
      </c>
    </row>
    <row r="823" spans="1:13" x14ac:dyDescent="0.2">
      <c r="A823" s="4">
        <v>821</v>
      </c>
      <c r="B823" s="1" t="str">
        <f>'Исходные данные'!A1073</f>
        <v>05.12.2012</v>
      </c>
      <c r="C823" s="1">
        <f>'Исходные данные'!B1073</f>
        <v>878.34</v>
      </c>
      <c r="D823" s="5" t="str">
        <f>'Исходные данные'!A825</f>
        <v>06.12.2013</v>
      </c>
      <c r="E823" s="1">
        <f>'Исходные данные'!B825</f>
        <v>1185.3699999999999</v>
      </c>
      <c r="F823" s="12">
        <f t="shared" si="84"/>
        <v>1.3495571191110503</v>
      </c>
      <c r="G823" s="12">
        <f t="shared" si="88"/>
        <v>0.10079640774296701</v>
      </c>
      <c r="H823" s="12">
        <f t="shared" si="89"/>
        <v>2.9037635275404788E-4</v>
      </c>
      <c r="I823" s="18">
        <f t="shared" si="85"/>
        <v>8.7048000529020523E-5</v>
      </c>
      <c r="J823" s="12">
        <f>F823/ИТОГ!E$3</f>
        <v>1.1406862506035347</v>
      </c>
      <c r="K823" s="12">
        <f t="shared" si="86"/>
        <v>0.1316300555062343</v>
      </c>
      <c r="L823" s="12">
        <f t="shared" si="90"/>
        <v>1.7326471512574302E-2</v>
      </c>
      <c r="M823" s="18">
        <f t="shared" si="87"/>
        <v>5.0311976039182372E-6</v>
      </c>
    </row>
    <row r="824" spans="1:13" x14ac:dyDescent="0.2">
      <c r="A824" s="4">
        <v>822</v>
      </c>
      <c r="B824" s="1" t="str">
        <f>'Исходные данные'!A1074</f>
        <v>04.12.2012</v>
      </c>
      <c r="C824" s="1">
        <f>'Исходные данные'!B1074</f>
        <v>869.5</v>
      </c>
      <c r="D824" s="5" t="str">
        <f>'Исходные данные'!A826</f>
        <v>05.12.2013</v>
      </c>
      <c r="E824" s="1">
        <f>'Исходные данные'!B826</f>
        <v>1181.29</v>
      </c>
      <c r="F824" s="12">
        <f t="shared" si="84"/>
        <v>1.3585853939045427</v>
      </c>
      <c r="G824" s="12">
        <f t="shared" si="88"/>
        <v>0.10051508032455589</v>
      </c>
      <c r="H824" s="12">
        <f t="shared" si="89"/>
        <v>2.8956589897382738E-4</v>
      </c>
      <c r="I824" s="18">
        <f t="shared" si="85"/>
        <v>8.8735734335657261E-5</v>
      </c>
      <c r="J824" s="12">
        <f>F824/ИТОГ!E$3</f>
        <v>1.1483172198880292</v>
      </c>
      <c r="K824" s="12">
        <f t="shared" si="86"/>
        <v>0.1382975836712213</v>
      </c>
      <c r="L824" s="12">
        <f t="shared" si="90"/>
        <v>1.9126221649298433E-2</v>
      </c>
      <c r="M824" s="18">
        <f t="shared" si="87"/>
        <v>5.5383015658517802E-6</v>
      </c>
    </row>
    <row r="825" spans="1:13" x14ac:dyDescent="0.2">
      <c r="A825" s="4">
        <v>823</v>
      </c>
      <c r="B825" s="1" t="str">
        <f>'Исходные данные'!A1075</f>
        <v>03.12.2012</v>
      </c>
      <c r="C825" s="1">
        <f>'Исходные данные'!B1075</f>
        <v>869.31</v>
      </c>
      <c r="D825" s="5" t="str">
        <f>'Исходные данные'!A827</f>
        <v>04.12.2013</v>
      </c>
      <c r="E825" s="1">
        <f>'Исходные данные'!B827</f>
        <v>1194</v>
      </c>
      <c r="F825" s="12">
        <f t="shared" si="84"/>
        <v>1.3735031231666495</v>
      </c>
      <c r="G825" s="12">
        <f t="shared" si="88"/>
        <v>0.10023453810393232</v>
      </c>
      <c r="H825" s="12">
        <f t="shared" si="89"/>
        <v>2.8875770720745086E-4</v>
      </c>
      <c r="I825" s="18">
        <f t="shared" si="85"/>
        <v>9.1641445491796731E-5</v>
      </c>
      <c r="J825" s="12">
        <f>F825/ИТОГ!E$3</f>
        <v>1.1609261331519005</v>
      </c>
      <c r="K825" s="12">
        <f t="shared" si="86"/>
        <v>0.14921807722218705</v>
      </c>
      <c r="L825" s="12">
        <f t="shared" si="90"/>
        <v>2.2266034569886552E-2</v>
      </c>
      <c r="M825" s="18">
        <f t="shared" si="87"/>
        <v>6.4294890910022797E-6</v>
      </c>
    </row>
    <row r="826" spans="1:13" x14ac:dyDescent="0.2">
      <c r="A826" s="4">
        <v>824</v>
      </c>
      <c r="B826" s="1" t="str">
        <f>'Исходные данные'!A1076</f>
        <v>30.11.2012</v>
      </c>
      <c r="C826" s="1">
        <f>'Исходные данные'!B1076</f>
        <v>873.59</v>
      </c>
      <c r="D826" s="5" t="str">
        <f>'Исходные данные'!A828</f>
        <v>03.12.2013</v>
      </c>
      <c r="E826" s="1">
        <f>'Исходные данные'!B828</f>
        <v>1208.47</v>
      </c>
      <c r="F826" s="12">
        <f t="shared" si="84"/>
        <v>1.3833377213567004</v>
      </c>
      <c r="G826" s="12">
        <f t="shared" si="88"/>
        <v>9.9954778889572993E-2</v>
      </c>
      <c r="H826" s="12">
        <f t="shared" si="89"/>
        <v>2.8795177114153322E-4</v>
      </c>
      <c r="I826" s="18">
        <f t="shared" si="85"/>
        <v>9.3440124451910772E-5</v>
      </c>
      <c r="J826" s="12">
        <f>F826/ИТОГ!E$3</f>
        <v>1.1692386312127392</v>
      </c>
      <c r="K826" s="12">
        <f t="shared" si="86"/>
        <v>0.15635279443161448</v>
      </c>
      <c r="L826" s="12">
        <f t="shared" si="90"/>
        <v>2.444619632657467E-2</v>
      </c>
      <c r="M826" s="18">
        <f t="shared" si="87"/>
        <v>7.039325529910819E-6</v>
      </c>
    </row>
    <row r="827" spans="1:13" x14ac:dyDescent="0.2">
      <c r="A827" s="4">
        <v>825</v>
      </c>
      <c r="B827" s="1" t="str">
        <f>'Исходные данные'!A1077</f>
        <v>29.11.2012</v>
      </c>
      <c r="C827" s="1">
        <f>'Исходные данные'!B1077</f>
        <v>874.14</v>
      </c>
      <c r="D827" s="5" t="str">
        <f>'Исходные данные'!A829</f>
        <v>02.12.2013</v>
      </c>
      <c r="E827" s="1">
        <f>'Исходные данные'!B829</f>
        <v>1214.0899999999999</v>
      </c>
      <c r="F827" s="12">
        <f t="shared" si="84"/>
        <v>1.3888965154323105</v>
      </c>
      <c r="G827" s="12">
        <f t="shared" si="88"/>
        <v>9.9675800496071498E-2</v>
      </c>
      <c r="H827" s="12">
        <f t="shared" si="89"/>
        <v>2.8714808448031091E-4</v>
      </c>
      <c r="I827" s="18">
        <f t="shared" si="85"/>
        <v>9.4330890332763854E-5</v>
      </c>
      <c r="J827" s="12">
        <f>F827/ИТОГ!E$3</f>
        <v>1.1739370910868654</v>
      </c>
      <c r="K827" s="12">
        <f t="shared" si="86"/>
        <v>0.160363134865287</v>
      </c>
      <c r="L827" s="12">
        <f t="shared" si="90"/>
        <v>2.5716335023822201E-2</v>
      </c>
      <c r="M827" s="18">
        <f t="shared" si="87"/>
        <v>7.3843963419444758E-6</v>
      </c>
    </row>
    <row r="828" spans="1:13" x14ac:dyDescent="0.2">
      <c r="A828" s="4">
        <v>826</v>
      </c>
      <c r="B828" s="1" t="str">
        <f>'Исходные данные'!A1078</f>
        <v>28.11.2012</v>
      </c>
      <c r="C828" s="1">
        <f>'Исходные данные'!B1078</f>
        <v>871.4</v>
      </c>
      <c r="D828" s="5" t="str">
        <f>'Исходные данные'!A830</f>
        <v>29.11.2013</v>
      </c>
      <c r="E828" s="1">
        <f>'Исходные данные'!B830</f>
        <v>1209.21</v>
      </c>
      <c r="F828" s="12">
        <f t="shared" si="84"/>
        <v>1.3876635299518019</v>
      </c>
      <c r="G828" s="12">
        <f t="shared" si="88"/>
        <v>9.939760074412074E-2</v>
      </c>
      <c r="H828" s="12">
        <f t="shared" si="89"/>
        <v>2.8634664094559151E-4</v>
      </c>
      <c r="I828" s="18">
        <f t="shared" si="85"/>
        <v>9.3813292866352512E-5</v>
      </c>
      <c r="J828" s="12">
        <f>F828/ИТОГ!E$3</f>
        <v>1.1728949346898569</v>
      </c>
      <c r="K828" s="12">
        <f t="shared" si="86"/>
        <v>0.15947499591536182</v>
      </c>
      <c r="L828" s="12">
        <f t="shared" si="90"/>
        <v>2.5432274322204643E-2</v>
      </c>
      <c r="M828" s="18">
        <f t="shared" si="87"/>
        <v>7.2824463237701193E-6</v>
      </c>
    </row>
    <row r="829" spans="1:13" x14ac:dyDescent="0.2">
      <c r="A829" s="4">
        <v>827</v>
      </c>
      <c r="B829" s="1" t="str">
        <f>'Исходные данные'!A1079</f>
        <v>27.11.2012</v>
      </c>
      <c r="C829" s="1">
        <f>'Исходные данные'!B1079</f>
        <v>874.2</v>
      </c>
      <c r="D829" s="5" t="str">
        <f>'Исходные данные'!A831</f>
        <v>28.11.2013</v>
      </c>
      <c r="E829" s="1">
        <f>'Исходные данные'!B831</f>
        <v>1209.0999999999999</v>
      </c>
      <c r="F829" s="12">
        <f t="shared" si="84"/>
        <v>1.3830931137039577</v>
      </c>
      <c r="G829" s="12">
        <f t="shared" si="88"/>
        <v>9.9120177460496284E-2</v>
      </c>
      <c r="H829" s="12">
        <f t="shared" si="89"/>
        <v>2.8554743427670562E-4</v>
      </c>
      <c r="I829" s="18">
        <f t="shared" si="85"/>
        <v>9.2609422845314787E-5</v>
      </c>
      <c r="J829" s="12">
        <f>F829/ИТОГ!E$3</f>
        <v>1.1690318814706757</v>
      </c>
      <c r="K829" s="12">
        <f t="shared" si="86"/>
        <v>0.15617595454805031</v>
      </c>
      <c r="L829" s="12">
        <f t="shared" si="90"/>
        <v>2.4390928778994649E-2</v>
      </c>
      <c r="M829" s="18">
        <f t="shared" si="87"/>
        <v>6.964767132467782E-6</v>
      </c>
    </row>
    <row r="830" spans="1:13" x14ac:dyDescent="0.2">
      <c r="A830" s="4">
        <v>828</v>
      </c>
      <c r="B830" s="1" t="str">
        <f>'Исходные данные'!A1080</f>
        <v>26.11.2012</v>
      </c>
      <c r="C830" s="1">
        <f>'Исходные данные'!B1080</f>
        <v>882.45</v>
      </c>
      <c r="D830" s="5" t="str">
        <f>'Исходные данные'!A832</f>
        <v>27.11.2013</v>
      </c>
      <c r="E830" s="1">
        <f>'Исходные данные'!B832</f>
        <v>1208.1099999999999</v>
      </c>
      <c r="F830" s="12">
        <f t="shared" si="84"/>
        <v>1.3690407388520593</v>
      </c>
      <c r="G830" s="12">
        <f t="shared" si="88"/>
        <v>9.8843528478039275E-2</v>
      </c>
      <c r="H830" s="12">
        <f t="shared" si="89"/>
        <v>2.8475045823045766E-4</v>
      </c>
      <c r="I830" s="18">
        <f t="shared" si="85"/>
        <v>8.9443052991265785E-5</v>
      </c>
      <c r="J830" s="12">
        <f>F830/ИТОГ!E$3</f>
        <v>1.1571543917706133</v>
      </c>
      <c r="K830" s="12">
        <f t="shared" si="86"/>
        <v>0.14596388077022393</v>
      </c>
      <c r="L830" s="12">
        <f t="shared" si="90"/>
        <v>2.1305454489504123E-2</v>
      </c>
      <c r="M830" s="18">
        <f t="shared" si="87"/>
        <v>6.0667379286944605E-6</v>
      </c>
    </row>
    <row r="831" spans="1:13" x14ac:dyDescent="0.2">
      <c r="A831" s="4">
        <v>829</v>
      </c>
      <c r="B831" s="1" t="str">
        <f>'Исходные данные'!A1081</f>
        <v>23.11.2012</v>
      </c>
      <c r="C831" s="1">
        <f>'Исходные данные'!B1081</f>
        <v>882.54</v>
      </c>
      <c r="D831" s="5" t="str">
        <f>'Исходные данные'!A833</f>
        <v>26.11.2013</v>
      </c>
      <c r="E831" s="1">
        <f>'Исходные данные'!B833</f>
        <v>1200.93</v>
      </c>
      <c r="F831" s="12">
        <f t="shared" si="84"/>
        <v>1.3607655177102456</v>
      </c>
      <c r="G831" s="12">
        <f t="shared" si="88"/>
        <v>9.8567651635639478E-2</v>
      </c>
      <c r="H831" s="12">
        <f t="shared" si="89"/>
        <v>2.8395570658107714E-4</v>
      </c>
      <c r="I831" s="18">
        <f t="shared" si="85"/>
        <v>8.7471823391343866E-5</v>
      </c>
      <c r="J831" s="12">
        <f>F831/ИТОГ!E$3</f>
        <v>1.1501599260725712</v>
      </c>
      <c r="K831" s="12">
        <f t="shared" si="86"/>
        <v>0.13990099885641999</v>
      </c>
      <c r="L831" s="12">
        <f t="shared" si="90"/>
        <v>1.9572289481024005E-2</v>
      </c>
      <c r="M831" s="18">
        <f t="shared" si="87"/>
        <v>5.5576632889935552E-6</v>
      </c>
    </row>
    <row r="832" spans="1:13" x14ac:dyDescent="0.2">
      <c r="A832" s="4">
        <v>830</v>
      </c>
      <c r="B832" s="1" t="str">
        <f>'Исходные данные'!A1082</f>
        <v>22.11.2012</v>
      </c>
      <c r="C832" s="1">
        <f>'Исходные данные'!B1082</f>
        <v>882.97</v>
      </c>
      <c r="D832" s="5" t="str">
        <f>'Исходные данные'!A834</f>
        <v>25.11.2013</v>
      </c>
      <c r="E832" s="1">
        <f>'Исходные данные'!B834</f>
        <v>1199.6500000000001</v>
      </c>
      <c r="F832" s="12">
        <f t="shared" si="84"/>
        <v>1.3586531818748089</v>
      </c>
      <c r="G832" s="12">
        <f t="shared" si="88"/>
        <v>9.8292544778218388E-2</v>
      </c>
      <c r="H832" s="12">
        <f t="shared" si="89"/>
        <v>2.8316317312016974E-4</v>
      </c>
      <c r="I832" s="18">
        <f t="shared" si="85"/>
        <v>8.67877857259956E-5</v>
      </c>
      <c r="J832" s="12">
        <f>F832/ИТОГ!E$3</f>
        <v>1.1483745163184982</v>
      </c>
      <c r="K832" s="12">
        <f t="shared" si="86"/>
        <v>0.13834747842163786</v>
      </c>
      <c r="L832" s="12">
        <f t="shared" si="90"/>
        <v>1.9140024785625528E-2</v>
      </c>
      <c r="M832" s="18">
        <f t="shared" si="87"/>
        <v>5.4197501518964212E-6</v>
      </c>
    </row>
    <row r="833" spans="1:13" x14ac:dyDescent="0.2">
      <c r="A833" s="4">
        <v>831</v>
      </c>
      <c r="B833" s="1" t="str">
        <f>'Исходные данные'!A1083</f>
        <v>21.11.2012</v>
      </c>
      <c r="C833" s="1">
        <f>'Исходные данные'!B1083</f>
        <v>879.05</v>
      </c>
      <c r="D833" s="5" t="str">
        <f>'Исходные данные'!A835</f>
        <v>22.11.2013</v>
      </c>
      <c r="E833" s="1">
        <f>'Исходные данные'!B835</f>
        <v>1195.22</v>
      </c>
      <c r="F833" s="12">
        <f t="shared" si="84"/>
        <v>1.3596723735851204</v>
      </c>
      <c r="G833" s="12">
        <f t="shared" si="88"/>
        <v>9.8018205756712523E-2</v>
      </c>
      <c r="H833" s="12">
        <f t="shared" si="89"/>
        <v>2.8237285165666953E-4</v>
      </c>
      <c r="I833" s="18">
        <f t="shared" si="85"/>
        <v>8.6757299192385978E-5</v>
      </c>
      <c r="J833" s="12">
        <f>F833/ИТОГ!E$3</f>
        <v>1.1492359677933697</v>
      </c>
      <c r="K833" s="12">
        <f t="shared" si="86"/>
        <v>0.13909734574788377</v>
      </c>
      <c r="L833" s="12">
        <f t="shared" si="90"/>
        <v>1.9348071594106293E-2</v>
      </c>
      <c r="M833" s="18">
        <f t="shared" si="87"/>
        <v>5.4633701500851975E-6</v>
      </c>
    </row>
    <row r="834" spans="1:13" x14ac:dyDescent="0.2">
      <c r="A834" s="4">
        <v>832</v>
      </c>
      <c r="B834" s="1" t="str">
        <f>'Исходные данные'!A1084</f>
        <v>20.11.2012</v>
      </c>
      <c r="C834" s="1">
        <f>'Исходные данные'!B1084</f>
        <v>883.31</v>
      </c>
      <c r="D834" s="5" t="str">
        <f>'Исходные данные'!A836</f>
        <v>21.11.2013</v>
      </c>
      <c r="E834" s="1">
        <f>'Исходные данные'!B836</f>
        <v>1194.1400000000001</v>
      </c>
      <c r="F834" s="12">
        <f t="shared" ref="F834:F897" si="91">E834/C834</f>
        <v>1.3518923141365999</v>
      </c>
      <c r="G834" s="12">
        <f t="shared" si="88"/>
        <v>9.7744632428056338E-2</v>
      </c>
      <c r="H834" s="12">
        <f t="shared" si="89"/>
        <v>2.8158473601678938E-4</v>
      </c>
      <c r="I834" s="18">
        <f t="shared" ref="I834:I897" si="92">H834*LN(F834)</f>
        <v>8.489929738758308E-5</v>
      </c>
      <c r="J834" s="12">
        <f>F834/ИТОГ!E$3</f>
        <v>1.1426600276452037</v>
      </c>
      <c r="K834" s="12">
        <f t="shared" ref="K834:K897" si="93">LN(J834)</f>
        <v>0.13335890193841277</v>
      </c>
      <c r="L834" s="12">
        <f t="shared" si="90"/>
        <v>1.7784596726219171E-2</v>
      </c>
      <c r="M834" s="18">
        <f t="shared" ref="M834:M897" si="94">L834*H834</f>
        <v>5.0078709743174822E-6</v>
      </c>
    </row>
    <row r="835" spans="1:13" x14ac:dyDescent="0.2">
      <c r="A835" s="4">
        <v>833</v>
      </c>
      <c r="B835" s="1" t="str">
        <f>'Исходные данные'!A1085</f>
        <v>19.11.2012</v>
      </c>
      <c r="C835" s="1">
        <f>'Исходные данные'!B1085</f>
        <v>886.45</v>
      </c>
      <c r="D835" s="5" t="str">
        <f>'Исходные данные'!A837</f>
        <v>20.11.2013</v>
      </c>
      <c r="E835" s="1">
        <f>'Исходные данные'!B837</f>
        <v>1195.4000000000001</v>
      </c>
      <c r="F835" s="12">
        <f t="shared" si="91"/>
        <v>1.3485250155113091</v>
      </c>
      <c r="G835" s="12">
        <f t="shared" ref="G835:G898" si="95">1/POWER(2,A835/248)</f>
        <v>9.7471822655165963E-2</v>
      </c>
      <c r="H835" s="12">
        <f t="shared" ref="H835:H898" si="96">G835/SUM(G$2:G$1242)</f>
        <v>2.8079882004397442E-4</v>
      </c>
      <c r="I835" s="18">
        <f t="shared" si="92"/>
        <v>8.3962052243730887E-5</v>
      </c>
      <c r="J835" s="12">
        <f>F835/ИТОГ!E$3</f>
        <v>1.1398138856115301</v>
      </c>
      <c r="K835" s="12">
        <f t="shared" si="93"/>
        <v>0.13086499084282779</v>
      </c>
      <c r="L835" s="12">
        <f t="shared" ref="L835:L898" si="97">POWER(K835-AVERAGE(K$2:K$1242),2)</f>
        <v>1.712564582829338E-2</v>
      </c>
      <c r="M835" s="18">
        <f t="shared" si="94"/>
        <v>4.8088611410757944E-6</v>
      </c>
    </row>
    <row r="836" spans="1:13" x14ac:dyDescent="0.2">
      <c r="A836" s="4">
        <v>834</v>
      </c>
      <c r="B836" s="1" t="str">
        <f>'Исходные данные'!A1086</f>
        <v>16.11.2012</v>
      </c>
      <c r="C836" s="1">
        <f>'Исходные данные'!B1086</f>
        <v>879.61</v>
      </c>
      <c r="D836" s="5" t="str">
        <f>'Исходные данные'!A838</f>
        <v>19.11.2013</v>
      </c>
      <c r="E836" s="1">
        <f>'Исходные данные'!B838</f>
        <v>1191.6500000000001</v>
      </c>
      <c r="F836" s="12">
        <f t="shared" si="91"/>
        <v>1.3547481270108344</v>
      </c>
      <c r="G836" s="12">
        <f t="shared" si="95"/>
        <v>9.7199774306921949E-2</v>
      </c>
      <c r="H836" s="12">
        <f t="shared" si="96"/>
        <v>2.8001509759885217E-4</v>
      </c>
      <c r="I836" s="18">
        <f t="shared" si="92"/>
        <v>8.5016938685725992E-5</v>
      </c>
      <c r="J836" s="12">
        <f>F836/ИТОГ!E$3</f>
        <v>1.145073846544608</v>
      </c>
      <c r="K836" s="12">
        <f t="shared" si="93"/>
        <v>0.1354691297252871</v>
      </c>
      <c r="L836" s="12">
        <f t="shared" si="97"/>
        <v>1.8351885108526644E-2</v>
      </c>
      <c r="M836" s="18">
        <f t="shared" si="94"/>
        <v>5.1388048997870104E-6</v>
      </c>
    </row>
    <row r="837" spans="1:13" x14ac:dyDescent="0.2">
      <c r="A837" s="4">
        <v>835</v>
      </c>
      <c r="B837" s="1" t="str">
        <f>'Исходные данные'!A1087</f>
        <v>15.11.2012</v>
      </c>
      <c r="C837" s="1">
        <f>'Исходные данные'!B1087</f>
        <v>871.31</v>
      </c>
      <c r="D837" s="5" t="str">
        <f>'Исходные данные'!A839</f>
        <v>18.11.2013</v>
      </c>
      <c r="E837" s="1">
        <f>'Исходные данные'!B839</f>
        <v>1186.19</v>
      </c>
      <c r="F837" s="12">
        <f t="shared" si="91"/>
        <v>1.3613868772308364</v>
      </c>
      <c r="G837" s="12">
        <f t="shared" si="95"/>
        <v>9.6928485258153063E-2</v>
      </c>
      <c r="H837" s="12">
        <f t="shared" si="96"/>
        <v>2.792335625591858E-4</v>
      </c>
      <c r="I837" s="18">
        <f t="shared" si="92"/>
        <v>8.6144655015218423E-5</v>
      </c>
      <c r="J837" s="12">
        <f>F837/ИТОГ!E$3</f>
        <v>1.1506851178201325</v>
      </c>
      <c r="K837" s="12">
        <f t="shared" si="93"/>
        <v>0.14035751961002452</v>
      </c>
      <c r="L837" s="12">
        <f t="shared" si="97"/>
        <v>1.9700233311078393E-2</v>
      </c>
      <c r="M837" s="18">
        <f t="shared" si="94"/>
        <v>5.5009663306995645E-6</v>
      </c>
    </row>
    <row r="838" spans="1:13" x14ac:dyDescent="0.2">
      <c r="A838" s="4">
        <v>836</v>
      </c>
      <c r="B838" s="1" t="str">
        <f>'Исходные данные'!A1088</f>
        <v>14.11.2012</v>
      </c>
      <c r="C838" s="1">
        <f>'Исходные данные'!B1088</f>
        <v>876.2</v>
      </c>
      <c r="D838" s="5" t="str">
        <f>'Исходные данные'!A840</f>
        <v>15.11.2013</v>
      </c>
      <c r="E838" s="1">
        <f>'Исходные данные'!B840</f>
        <v>1181.8699999999999</v>
      </c>
      <c r="F838" s="12">
        <f t="shared" si="91"/>
        <v>1.3488587080575209</v>
      </c>
      <c r="G838" s="12">
        <f t="shared" si="95"/>
        <v>9.665795338961948E-2</v>
      </c>
      <c r="H838" s="12">
        <f t="shared" si="96"/>
        <v>2.7845420881982599E-4</v>
      </c>
      <c r="I838" s="18">
        <f t="shared" si="92"/>
        <v>8.3329881702929527E-5</v>
      </c>
      <c r="J838" s="12">
        <f>F838/ИТОГ!E$3</f>
        <v>1.1400959325838314</v>
      </c>
      <c r="K838" s="12">
        <f t="shared" si="93"/>
        <v>0.13111241025520029</v>
      </c>
      <c r="L838" s="12">
        <f t="shared" si="97"/>
        <v>1.7190464122927927E-2</v>
      </c>
      <c r="M838" s="18">
        <f t="shared" si="94"/>
        <v>4.7867570865954998E-6</v>
      </c>
    </row>
    <row r="839" spans="1:13" x14ac:dyDescent="0.2">
      <c r="A839" s="4">
        <v>837</v>
      </c>
      <c r="B839" s="1" t="str">
        <f>'Исходные данные'!A1089</f>
        <v>13.11.2012</v>
      </c>
      <c r="C839" s="1">
        <f>'Исходные данные'!B1089</f>
        <v>887.72</v>
      </c>
      <c r="D839" s="5" t="str">
        <f>'Исходные данные'!A841</f>
        <v>14.11.2013</v>
      </c>
      <c r="E839" s="1">
        <f>'Исходные данные'!B841</f>
        <v>1182.46</v>
      </c>
      <c r="F839" s="12">
        <f t="shared" si="91"/>
        <v>1.3320191051232371</v>
      </c>
      <c r="G839" s="12">
        <f t="shared" si="95"/>
        <v>9.6388176587996283E-2</v>
      </c>
      <c r="H839" s="12">
        <f t="shared" si="96"/>
        <v>2.7767703029266301E-4</v>
      </c>
      <c r="I839" s="18">
        <f t="shared" si="92"/>
        <v>7.9608870330036461E-5</v>
      </c>
      <c r="J839" s="12">
        <f>F839/ИТОГ!E$3</f>
        <v>1.1258625939123912</v>
      </c>
      <c r="K839" s="12">
        <f t="shared" si="93"/>
        <v>0.11854949199801183</v>
      </c>
      <c r="L839" s="12">
        <f t="shared" si="97"/>
        <v>1.4053982052986651E-2</v>
      </c>
      <c r="M839" s="18">
        <f t="shared" si="94"/>
        <v>3.9024680002597167E-6</v>
      </c>
    </row>
    <row r="840" spans="1:13" x14ac:dyDescent="0.2">
      <c r="A840" s="4">
        <v>838</v>
      </c>
      <c r="B840" s="1" t="str">
        <f>'Исходные данные'!A1090</f>
        <v>12.11.2012</v>
      </c>
      <c r="C840" s="1">
        <f>'Исходные данные'!B1090</f>
        <v>896.44</v>
      </c>
      <c r="D840" s="5" t="str">
        <f>'Исходные данные'!A842</f>
        <v>13.11.2013</v>
      </c>
      <c r="E840" s="1">
        <f>'Исходные данные'!B842</f>
        <v>1179.93</v>
      </c>
      <c r="F840" s="12">
        <f t="shared" si="91"/>
        <v>1.3162397929588148</v>
      </c>
      <c r="G840" s="12">
        <f t="shared" si="95"/>
        <v>9.6119152745857001E-2</v>
      </c>
      <c r="H840" s="12">
        <f t="shared" si="96"/>
        <v>2.7690202090657968E-4</v>
      </c>
      <c r="I840" s="18">
        <f t="shared" si="92"/>
        <v>7.608686865403785E-5</v>
      </c>
      <c r="J840" s="12">
        <f>F840/ИТОГ!E$3</f>
        <v>1.11252544487657</v>
      </c>
      <c r="K840" s="12">
        <f t="shared" si="93"/>
        <v>0.10663260659586667</v>
      </c>
      <c r="L840" s="12">
        <f t="shared" si="97"/>
        <v>1.137051278942885E-2</v>
      </c>
      <c r="M840" s="18">
        <f t="shared" si="94"/>
        <v>3.1485179701369591E-6</v>
      </c>
    </row>
    <row r="841" spans="1:13" x14ac:dyDescent="0.2">
      <c r="A841" s="4">
        <v>839</v>
      </c>
      <c r="B841" s="1" t="str">
        <f>'Исходные данные'!A1091</f>
        <v>09.11.2012</v>
      </c>
      <c r="C841" s="1">
        <f>'Исходные данные'!B1091</f>
        <v>894.25</v>
      </c>
      <c r="D841" s="5" t="str">
        <f>'Исходные данные'!A843</f>
        <v>12.11.2013</v>
      </c>
      <c r="E841" s="1">
        <f>'Исходные данные'!B843</f>
        <v>1167.3800000000001</v>
      </c>
      <c r="F841" s="12">
        <f t="shared" si="91"/>
        <v>1.3054291305563321</v>
      </c>
      <c r="G841" s="12">
        <f t="shared" si="95"/>
        <v>9.5850879761656849E-2</v>
      </c>
      <c r="H841" s="12">
        <f t="shared" si="96"/>
        <v>2.7612917460740271E-4</v>
      </c>
      <c r="I841" s="18">
        <f t="shared" si="92"/>
        <v>7.3597212124650331E-5</v>
      </c>
      <c r="J841" s="12">
        <f>F841/ИТОГ!E$3</f>
        <v>1.1033879479986672</v>
      </c>
      <c r="K841" s="12">
        <f t="shared" si="93"/>
        <v>9.8385399192469539E-2</v>
      </c>
      <c r="L841" s="12">
        <f t="shared" si="97"/>
        <v>9.6796867742615696E-3</v>
      </c>
      <c r="M841" s="18">
        <f t="shared" si="94"/>
        <v>2.6728439194350397E-6</v>
      </c>
    </row>
    <row r="842" spans="1:13" x14ac:dyDescent="0.2">
      <c r="A842" s="4">
        <v>840</v>
      </c>
      <c r="B842" s="1" t="str">
        <f>'Исходные данные'!A1092</f>
        <v>08.11.2012</v>
      </c>
      <c r="C842" s="1">
        <f>'Исходные данные'!B1092</f>
        <v>897.15</v>
      </c>
      <c r="D842" s="5" t="str">
        <f>'Исходные данные'!A844</f>
        <v>11.11.2013</v>
      </c>
      <c r="E842" s="1">
        <f>'Исходные данные'!B844</f>
        <v>1164.23</v>
      </c>
      <c r="F842" s="12">
        <f t="shared" si="91"/>
        <v>1.2976982667335453</v>
      </c>
      <c r="G842" s="12">
        <f t="shared" si="95"/>
        <v>9.5583355539716919E-2</v>
      </c>
      <c r="H842" s="12">
        <f t="shared" si="96"/>
        <v>2.7535848535785749E-4</v>
      </c>
      <c r="I842" s="18">
        <f t="shared" si="92"/>
        <v>7.1756254520058616E-5</v>
      </c>
      <c r="J842" s="12">
        <f>F842/ИТОГ!E$3</f>
        <v>1.096853589472405</v>
      </c>
      <c r="K842" s="12">
        <f t="shared" si="93"/>
        <v>9.2445707912266903E-2</v>
      </c>
      <c r="L842" s="12">
        <f t="shared" si="97"/>
        <v>8.5462089114001528E-3</v>
      </c>
      <c r="M842" s="18">
        <f t="shared" si="94"/>
        <v>2.35327114139497E-6</v>
      </c>
    </row>
    <row r="843" spans="1:13" x14ac:dyDescent="0.2">
      <c r="A843" s="4">
        <v>841</v>
      </c>
      <c r="B843" s="1" t="str">
        <f>'Исходные данные'!A1093</f>
        <v>07.11.2012</v>
      </c>
      <c r="C843" s="1">
        <f>'Исходные данные'!B1093</f>
        <v>905.64</v>
      </c>
      <c r="D843" s="5" t="str">
        <f>'Исходные данные'!A845</f>
        <v>08.11.2013</v>
      </c>
      <c r="E843" s="1">
        <f>'Исходные данные'!B845</f>
        <v>1165.78</v>
      </c>
      <c r="F843" s="12">
        <f t="shared" si="91"/>
        <v>1.2872443796652091</v>
      </c>
      <c r="G843" s="12">
        <f t="shared" si="95"/>
        <v>9.5316577990207096E-2</v>
      </c>
      <c r="H843" s="12">
        <f t="shared" si="96"/>
        <v>2.7458994713751869E-4</v>
      </c>
      <c r="I843" s="18">
        <f t="shared" si="92"/>
        <v>6.9335003385581379E-5</v>
      </c>
      <c r="J843" s="12">
        <f>F843/ИТОГ!E$3</f>
        <v>1.0880176498331344</v>
      </c>
      <c r="K843" s="12">
        <f t="shared" si="93"/>
        <v>8.4357370575272733E-2</v>
      </c>
      <c r="L843" s="12">
        <f t="shared" si="97"/>
        <v>7.1161659703738757E-3</v>
      </c>
      <c r="M843" s="18">
        <f t="shared" si="94"/>
        <v>1.9540276376267718E-6</v>
      </c>
    </row>
    <row r="844" spans="1:13" x14ac:dyDescent="0.2">
      <c r="A844" s="4">
        <v>842</v>
      </c>
      <c r="B844" s="1" t="str">
        <f>'Исходные данные'!A1094</f>
        <v>06.11.2012</v>
      </c>
      <c r="C844" s="1">
        <f>'Исходные данные'!B1094</f>
        <v>910.87</v>
      </c>
      <c r="D844" s="5" t="str">
        <f>'Исходные данные'!A846</f>
        <v>07.11.2013</v>
      </c>
      <c r="E844" s="1">
        <f>'Исходные данные'!B846</f>
        <v>1164.3900000000001</v>
      </c>
      <c r="F844" s="12">
        <f t="shared" si="91"/>
        <v>1.2783273134475832</v>
      </c>
      <c r="G844" s="12">
        <f t="shared" si="95"/>
        <v>9.5050545029130296E-2</v>
      </c>
      <c r="H844" s="12">
        <f t="shared" si="96"/>
        <v>2.7382355394276484E-4</v>
      </c>
      <c r="I844" s="18">
        <f t="shared" si="92"/>
        <v>6.7238040971130645E-5</v>
      </c>
      <c r="J844" s="12">
        <f>F844/ИТОГ!E$3</f>
        <v>1.0804806773803737</v>
      </c>
      <c r="K844" s="12">
        <f t="shared" si="93"/>
        <v>7.7406013769614423E-2</v>
      </c>
      <c r="L844" s="12">
        <f t="shared" si="97"/>
        <v>5.9916909677017252E-3</v>
      </c>
      <c r="M844" s="18">
        <f t="shared" si="94"/>
        <v>1.6406661149028502E-6</v>
      </c>
    </row>
    <row r="845" spans="1:13" x14ac:dyDescent="0.2">
      <c r="A845" s="4">
        <v>843</v>
      </c>
      <c r="B845" s="1" t="str">
        <f>'Исходные данные'!A1095</f>
        <v>02.11.2012</v>
      </c>
      <c r="C845" s="1">
        <f>'Исходные данные'!B1095</f>
        <v>907.8</v>
      </c>
      <c r="D845" s="5" t="str">
        <f>'Исходные данные'!A847</f>
        <v>06.11.2013</v>
      </c>
      <c r="E845" s="1">
        <f>'Исходные данные'!B847</f>
        <v>1167.31</v>
      </c>
      <c r="F845" s="12">
        <f t="shared" si="91"/>
        <v>1.2858669310420798</v>
      </c>
      <c r="G845" s="12">
        <f t="shared" si="95"/>
        <v>9.4785254578305847E-2</v>
      </c>
      <c r="H845" s="12">
        <f t="shared" si="96"/>
        <v>2.7305929978673068E-4</v>
      </c>
      <c r="I845" s="18">
        <f t="shared" si="92"/>
        <v>6.8656158619980677E-5</v>
      </c>
      <c r="J845" s="12">
        <f>F845/ИТОГ!E$3</f>
        <v>1.0868533888447953</v>
      </c>
      <c r="K845" s="12">
        <f t="shared" si="93"/>
        <v>8.3286722174656103E-2</v>
      </c>
      <c r="L845" s="12">
        <f t="shared" si="97"/>
        <v>6.9366780905983387E-3</v>
      </c>
      <c r="M845" s="18">
        <f t="shared" si="94"/>
        <v>1.8941244622647383E-6</v>
      </c>
    </row>
    <row r="846" spans="1:13" x14ac:dyDescent="0.2">
      <c r="A846" s="4">
        <v>844</v>
      </c>
      <c r="B846" s="1" t="str">
        <f>'Исходные данные'!A1096</f>
        <v>01.11.2012</v>
      </c>
      <c r="C846" s="1">
        <f>'Исходные данные'!B1096</f>
        <v>897.09</v>
      </c>
      <c r="D846" s="5" t="str">
        <f>'Исходные данные'!A848</f>
        <v>05.11.2013</v>
      </c>
      <c r="E846" s="1">
        <f>'Исходные данные'!B848</f>
        <v>1164.3800000000001</v>
      </c>
      <c r="F846" s="12">
        <f t="shared" si="91"/>
        <v>1.2979522678883948</v>
      </c>
      <c r="G846" s="12">
        <f t="shared" si="95"/>
        <v>9.4520704565353456E-2</v>
      </c>
      <c r="H846" s="12">
        <f t="shared" si="96"/>
        <v>2.7229717869926053E-4</v>
      </c>
      <c r="I846" s="18">
        <f t="shared" si="92"/>
        <v>7.1011794166270359E-5</v>
      </c>
      <c r="J846" s="12">
        <f>F846/ИТОГ!E$3</f>
        <v>1.0970682788848585</v>
      </c>
      <c r="K846" s="12">
        <f t="shared" si="93"/>
        <v>9.2641420819125825E-2</v>
      </c>
      <c r="L846" s="12">
        <f t="shared" si="97"/>
        <v>8.5824328513863443E-3</v>
      </c>
      <c r="M846" s="18">
        <f t="shared" si="94"/>
        <v>2.3369722518083516E-6</v>
      </c>
    </row>
    <row r="847" spans="1:13" x14ac:dyDescent="0.2">
      <c r="A847" s="4">
        <v>845</v>
      </c>
      <c r="B847" s="1" t="str">
        <f>'Исходные данные'!A1097</f>
        <v>31.10.2012</v>
      </c>
      <c r="C847" s="1">
        <f>'Исходные данные'!B1097</f>
        <v>897.96</v>
      </c>
      <c r="D847" s="5" t="str">
        <f>'Исходные данные'!A849</f>
        <v>01.11.2013</v>
      </c>
      <c r="E847" s="1">
        <f>'Исходные данные'!B849</f>
        <v>1164.02</v>
      </c>
      <c r="F847" s="12">
        <f t="shared" si="91"/>
        <v>1.2962938215510713</v>
      </c>
      <c r="G847" s="12">
        <f t="shared" si="95"/>
        <v>9.4256892923676949E-2</v>
      </c>
      <c r="H847" s="12">
        <f t="shared" si="96"/>
        <v>2.7153718472686198E-4</v>
      </c>
      <c r="I847" s="18">
        <f t="shared" si="92"/>
        <v>7.0466421037927802E-5</v>
      </c>
      <c r="J847" s="12">
        <f>F847/ИТОГ!E$3</f>
        <v>1.0956665101804743</v>
      </c>
      <c r="K847" s="12">
        <f t="shared" si="93"/>
        <v>9.1362863191152305E-2</v>
      </c>
      <c r="L847" s="12">
        <f t="shared" si="97"/>
        <v>8.3471727704851981E-3</v>
      </c>
      <c r="M847" s="18">
        <f t="shared" si="94"/>
        <v>2.2665677945262716E-6</v>
      </c>
    </row>
    <row r="848" spans="1:13" x14ac:dyDescent="0.2">
      <c r="A848" s="4">
        <v>846</v>
      </c>
      <c r="B848" s="1" t="str">
        <f>'Исходные данные'!A1098</f>
        <v>30.10.2012</v>
      </c>
      <c r="C848" s="1">
        <f>'Исходные данные'!B1098</f>
        <v>911.85</v>
      </c>
      <c r="D848" s="5" t="str">
        <f>'Исходные данные'!A850</f>
        <v>31.10.2013</v>
      </c>
      <c r="E848" s="1">
        <f>'Исходные данные'!B850</f>
        <v>1160.24</v>
      </c>
      <c r="F848" s="12">
        <f t="shared" si="91"/>
        <v>1.2724022591434994</v>
      </c>
      <c r="G848" s="12">
        <f t="shared" si="95"/>
        <v>9.3993817592447973E-2</v>
      </c>
      <c r="H848" s="12">
        <f t="shared" si="96"/>
        <v>2.7077931193265854E-4</v>
      </c>
      <c r="I848" s="18">
        <f t="shared" si="92"/>
        <v>6.5232538657052327E-5</v>
      </c>
      <c r="J848" s="12">
        <f>F848/ИТОГ!E$3</f>
        <v>1.0754726433497728</v>
      </c>
      <c r="K848" s="12">
        <f t="shared" si="93"/>
        <v>7.2760233186216758E-2</v>
      </c>
      <c r="L848" s="12">
        <f t="shared" si="97"/>
        <v>5.294051533312626E-3</v>
      </c>
      <c r="M848" s="18">
        <f t="shared" si="94"/>
        <v>1.4335196315264287E-6</v>
      </c>
    </row>
    <row r="849" spans="1:13" x14ac:dyDescent="0.2">
      <c r="A849" s="4">
        <v>847</v>
      </c>
      <c r="B849" s="1" t="str">
        <f>'Исходные данные'!A1099</f>
        <v>29.10.2012</v>
      </c>
      <c r="C849" s="1">
        <f>'Исходные данные'!B1099</f>
        <v>917.89</v>
      </c>
      <c r="D849" s="5" t="str">
        <f>'Исходные данные'!A851</f>
        <v>30.10.2013</v>
      </c>
      <c r="E849" s="1">
        <f>'Исходные данные'!B851</f>
        <v>1161.79</v>
      </c>
      <c r="F849" s="12">
        <f t="shared" si="91"/>
        <v>1.265718114371003</v>
      </c>
      <c r="G849" s="12">
        <f t="shared" si="95"/>
        <v>9.3731476516590209E-2</v>
      </c>
      <c r="H849" s="12">
        <f t="shared" si="96"/>
        <v>2.700235543963443E-4</v>
      </c>
      <c r="I849" s="18">
        <f t="shared" si="92"/>
        <v>6.3628253272385643E-5</v>
      </c>
      <c r="J849" s="12">
        <f>F849/ИТОГ!E$3</f>
        <v>1.0698230032337233</v>
      </c>
      <c r="K849" s="12">
        <f t="shared" si="93"/>
        <v>6.7493217252248411E-2</v>
      </c>
      <c r="L849" s="12">
        <f t="shared" si="97"/>
        <v>4.5553343750591915E-3</v>
      </c>
      <c r="M849" s="18">
        <f t="shared" si="94"/>
        <v>1.2300475794173327E-6</v>
      </c>
    </row>
    <row r="850" spans="1:13" x14ac:dyDescent="0.2">
      <c r="A850" s="4">
        <v>848</v>
      </c>
      <c r="B850" s="1" t="str">
        <f>'Исходные данные'!A1100</f>
        <v>26.10.2012</v>
      </c>
      <c r="C850" s="1">
        <f>'Исходные данные'!B1100</f>
        <v>918.06</v>
      </c>
      <c r="D850" s="5" t="str">
        <f>'Исходные данные'!A852</f>
        <v>29.10.2013</v>
      </c>
      <c r="E850" s="1">
        <f>'Исходные данные'!B852</f>
        <v>1156.3</v>
      </c>
      <c r="F850" s="12">
        <f t="shared" si="91"/>
        <v>1.2595037361392503</v>
      </c>
      <c r="G850" s="12">
        <f t="shared" si="95"/>
        <v>9.346986764676303E-2</v>
      </c>
      <c r="H850" s="12">
        <f t="shared" si="96"/>
        <v>2.6926990621413687E-4</v>
      </c>
      <c r="I850" s="18">
        <f t="shared" si="92"/>
        <v>6.2125355836964731E-5</v>
      </c>
      <c r="J850" s="12">
        <f>F850/ИТОГ!E$3</f>
        <v>1.0645704239211267</v>
      </c>
      <c r="K850" s="12">
        <f t="shared" si="93"/>
        <v>6.2571359970202675E-2</v>
      </c>
      <c r="L850" s="12">
        <f t="shared" si="97"/>
        <v>3.9151750885206716E-3</v>
      </c>
      <c r="M850" s="18">
        <f t="shared" si="94"/>
        <v>1.0542388288978863E-6</v>
      </c>
    </row>
    <row r="851" spans="1:13" x14ac:dyDescent="0.2">
      <c r="A851" s="4">
        <v>849</v>
      </c>
      <c r="B851" s="1" t="str">
        <f>'Исходные данные'!A1101</f>
        <v>25.10.2012</v>
      </c>
      <c r="C851" s="1">
        <f>'Исходные данные'!B1101</f>
        <v>917.01</v>
      </c>
      <c r="D851" s="5" t="str">
        <f>'Исходные данные'!A853</f>
        <v>28.10.2013</v>
      </c>
      <c r="E851" s="1">
        <f>'Исходные данные'!B853</f>
        <v>1155.51</v>
      </c>
      <c r="F851" s="12">
        <f t="shared" si="91"/>
        <v>1.2600844047502209</v>
      </c>
      <c r="G851" s="12">
        <f t="shared" si="95"/>
        <v>9.3208988939345733E-2</v>
      </c>
      <c r="H851" s="12">
        <f t="shared" si="96"/>
        <v>2.6851836149873197E-4</v>
      </c>
      <c r="I851" s="18">
        <f t="shared" si="92"/>
        <v>6.2075727514138753E-5</v>
      </c>
      <c r="J851" s="12">
        <f>F851/ИТОГ!E$3</f>
        <v>1.0650612224885319</v>
      </c>
      <c r="K851" s="12">
        <f t="shared" si="93"/>
        <v>6.3032283413861884E-2</v>
      </c>
      <c r="L851" s="12">
        <f t="shared" si="97"/>
        <v>3.9730687523653972E-3</v>
      </c>
      <c r="M851" s="18">
        <f t="shared" si="94"/>
        <v>1.0668419115069676E-6</v>
      </c>
    </row>
    <row r="852" spans="1:13" x14ac:dyDescent="0.2">
      <c r="A852" s="4">
        <v>850</v>
      </c>
      <c r="B852" s="1" t="str">
        <f>'Исходные данные'!A1102</f>
        <v>24.10.2012</v>
      </c>
      <c r="C852" s="1">
        <f>'Исходные данные'!B1102</f>
        <v>913.82</v>
      </c>
      <c r="D852" s="5" t="str">
        <f>'Исходные данные'!A854</f>
        <v>25.10.2013</v>
      </c>
      <c r="E852" s="1">
        <f>'Исходные данные'!B854</f>
        <v>1149.01</v>
      </c>
      <c r="F852" s="12">
        <f t="shared" si="91"/>
        <v>1.2573701604254666</v>
      </c>
      <c r="G852" s="12">
        <f t="shared" si="95"/>
        <v>9.2948838356421343E-2</v>
      </c>
      <c r="H852" s="12">
        <f t="shared" si="96"/>
        <v>2.6776891437925665E-4</v>
      </c>
      <c r="I852" s="18">
        <f t="shared" si="92"/>
        <v>6.1325070182290873E-5</v>
      </c>
      <c r="J852" s="12">
        <f>F852/ИТОГ!E$3</f>
        <v>1.0627670615833118</v>
      </c>
      <c r="K852" s="12">
        <f t="shared" si="93"/>
        <v>6.0875942311204585E-2</v>
      </c>
      <c r="L852" s="12">
        <f t="shared" si="97"/>
        <v>3.7058803522770976E-3</v>
      </c>
      <c r="M852" s="18">
        <f t="shared" si="94"/>
        <v>9.923195587486556E-7</v>
      </c>
    </row>
    <row r="853" spans="1:13" x14ac:dyDescent="0.2">
      <c r="A853" s="4">
        <v>851</v>
      </c>
      <c r="B853" s="1" t="str">
        <f>'Исходные данные'!A1103</f>
        <v>23.10.2012</v>
      </c>
      <c r="C853" s="1">
        <f>'Исходные данные'!B1103</f>
        <v>923.52</v>
      </c>
      <c r="D853" s="5" t="str">
        <f>'Исходные данные'!A855</f>
        <v>24.10.2013</v>
      </c>
      <c r="E853" s="1">
        <f>'Исходные данные'!B855</f>
        <v>1155.02</v>
      </c>
      <c r="F853" s="12">
        <f t="shared" si="91"/>
        <v>1.2506713444213444</v>
      </c>
      <c r="G853" s="12">
        <f t="shared" si="95"/>
        <v>9.2689413865760878E-2</v>
      </c>
      <c r="H853" s="12">
        <f t="shared" si="96"/>
        <v>2.6702155900122415E-4</v>
      </c>
      <c r="I853" s="18">
        <f t="shared" si="92"/>
        <v>5.9727511202782639E-5</v>
      </c>
      <c r="J853" s="12">
        <f>F853/ИТОГ!E$3</f>
        <v>1.0571050209012114</v>
      </c>
      <c r="K853" s="12">
        <f t="shared" si="93"/>
        <v>5.5534059474901601E-2</v>
      </c>
      <c r="L853" s="12">
        <f t="shared" si="97"/>
        <v>3.0840317617618985E-3</v>
      </c>
      <c r="M853" s="18">
        <f t="shared" si="94"/>
        <v>8.2350296903495398E-7</v>
      </c>
    </row>
    <row r="854" spans="1:13" x14ac:dyDescent="0.2">
      <c r="A854" s="4">
        <v>852</v>
      </c>
      <c r="B854" s="1" t="str">
        <f>'Исходные данные'!A1104</f>
        <v>22.10.2012</v>
      </c>
      <c r="C854" s="1">
        <f>'Исходные данные'!B1104</f>
        <v>933.82</v>
      </c>
      <c r="D854" s="5" t="str">
        <f>'Исходные данные'!A856</f>
        <v>23.10.2013</v>
      </c>
      <c r="E854" s="1">
        <f>'Исходные данные'!B856</f>
        <v>1162.05</v>
      </c>
      <c r="F854" s="12">
        <f t="shared" si="91"/>
        <v>1.2444047032618706</v>
      </c>
      <c r="G854" s="12">
        <f t="shared" si="95"/>
        <v>9.2430713440807347E-2</v>
      </c>
      <c r="H854" s="12">
        <f t="shared" si="96"/>
        <v>2.6627628952648766E-4</v>
      </c>
      <c r="I854" s="18">
        <f t="shared" si="92"/>
        <v>5.8223245355597426E-5</v>
      </c>
      <c r="J854" s="12">
        <f>F854/ИТОГ!E$3</f>
        <v>1.0518082673908549</v>
      </c>
      <c r="K854" s="12">
        <f t="shared" si="93"/>
        <v>5.0510842373109842E-2</v>
      </c>
      <c r="L854" s="12">
        <f t="shared" si="97"/>
        <v>2.5513451972411397E-3</v>
      </c>
      <c r="M854" s="18">
        <f t="shared" si="94"/>
        <v>6.7936273242259546E-7</v>
      </c>
    </row>
    <row r="855" spans="1:13" x14ac:dyDescent="0.2">
      <c r="A855" s="4">
        <v>853</v>
      </c>
      <c r="B855" s="1" t="str">
        <f>'Исходные данные'!A1105</f>
        <v>19.10.2012</v>
      </c>
      <c r="C855" s="1">
        <f>'Исходные данные'!B1105</f>
        <v>929</v>
      </c>
      <c r="D855" s="5" t="str">
        <f>'Исходные данные'!A857</f>
        <v>22.10.2013</v>
      </c>
      <c r="E855" s="1">
        <f>'Исходные данные'!B857</f>
        <v>1164.22</v>
      </c>
      <c r="F855" s="12">
        <f t="shared" si="91"/>
        <v>1.2531969860064587</v>
      </c>
      <c r="G855" s="12">
        <f t="shared" si="95"/>
        <v>9.2172735060660066E-2</v>
      </c>
      <c r="H855" s="12">
        <f t="shared" si="96"/>
        <v>2.6553310013319512E-4</v>
      </c>
      <c r="I855" s="18">
        <f t="shared" si="92"/>
        <v>5.9930256456847685E-5</v>
      </c>
      <c r="J855" s="12">
        <f>F855/ИТОГ!E$3</f>
        <v>1.0592397691006725</v>
      </c>
      <c r="K855" s="12">
        <f t="shared" si="93"/>
        <v>5.7551451852135033E-2</v>
      </c>
      <c r="L855" s="12">
        <f t="shared" si="97"/>
        <v>3.3121696102886063E-3</v>
      </c>
      <c r="M855" s="18">
        <f t="shared" si="94"/>
        <v>8.7949066478689035E-7</v>
      </c>
    </row>
    <row r="856" spans="1:13" x14ac:dyDescent="0.2">
      <c r="A856" s="4">
        <v>854</v>
      </c>
      <c r="B856" s="1" t="str">
        <f>'Исходные данные'!A1106</f>
        <v>18.10.2012</v>
      </c>
      <c r="C856" s="1">
        <f>'Исходные данные'!B1106</f>
        <v>925.16</v>
      </c>
      <c r="D856" s="5" t="str">
        <f>'Исходные данные'!A858</f>
        <v>21.10.2013</v>
      </c>
      <c r="E856" s="1">
        <f>'Исходные данные'!B858</f>
        <v>1158.92</v>
      </c>
      <c r="F856" s="12">
        <f t="shared" si="91"/>
        <v>1.2526698084655628</v>
      </c>
      <c r="G856" s="12">
        <f t="shared" si="95"/>
        <v>9.1915476710058591E-2</v>
      </c>
      <c r="H856" s="12">
        <f t="shared" si="96"/>
        <v>2.6479198501574302E-4</v>
      </c>
      <c r="I856" s="18">
        <f t="shared" si="92"/>
        <v>5.9651575891609616E-5</v>
      </c>
      <c r="J856" s="12">
        <f>F856/ИТОГ!E$3</f>
        <v>1.0587941827938676</v>
      </c>
      <c r="K856" s="12">
        <f t="shared" si="93"/>
        <v>5.7130697205610106E-2</v>
      </c>
      <c r="L856" s="12">
        <f t="shared" si="97"/>
        <v>3.2639165631990963E-3</v>
      </c>
      <c r="M856" s="18">
        <f t="shared" si="94"/>
        <v>8.6425894569525054E-7</v>
      </c>
    </row>
    <row r="857" spans="1:13" x14ac:dyDescent="0.2">
      <c r="A857" s="4">
        <v>855</v>
      </c>
      <c r="B857" s="1" t="str">
        <f>'Исходные данные'!A1107</f>
        <v>17.10.2012</v>
      </c>
      <c r="C857" s="1">
        <f>'Исходные данные'!B1107</f>
        <v>930.46</v>
      </c>
      <c r="D857" s="5" t="str">
        <f>'Исходные данные'!A859</f>
        <v>18.10.2013</v>
      </c>
      <c r="E857" s="1">
        <f>'Исходные данные'!B859</f>
        <v>1157.32</v>
      </c>
      <c r="F857" s="12">
        <f t="shared" si="91"/>
        <v>1.2438148872600647</v>
      </c>
      <c r="G857" s="12">
        <f t="shared" si="95"/>
        <v>9.1658936379367367E-2</v>
      </c>
      <c r="H857" s="12">
        <f t="shared" si="96"/>
        <v>2.6405293838473219E-4</v>
      </c>
      <c r="I857" s="18">
        <f t="shared" si="92"/>
        <v>5.76119094659331E-5</v>
      </c>
      <c r="J857" s="12">
        <f>F857/ИТОГ!E$3</f>
        <v>1.0513097371737057</v>
      </c>
      <c r="K857" s="12">
        <f t="shared" si="93"/>
        <v>5.0036755588246051E-2</v>
      </c>
      <c r="L857" s="12">
        <f t="shared" si="97"/>
        <v>2.5036769097978636E-3</v>
      </c>
      <c r="M857" s="18">
        <f t="shared" si="94"/>
        <v>6.6110324479813196E-7</v>
      </c>
    </row>
    <row r="858" spans="1:13" x14ac:dyDescent="0.2">
      <c r="A858" s="4">
        <v>856</v>
      </c>
      <c r="B858" s="1" t="str">
        <f>'Исходные данные'!A1108</f>
        <v>16.10.2012</v>
      </c>
      <c r="C858" s="1">
        <f>'Исходные данные'!B1108</f>
        <v>927.5</v>
      </c>
      <c r="D858" s="5" t="str">
        <f>'Исходные данные'!A860</f>
        <v>17.10.2013</v>
      </c>
      <c r="E858" s="1">
        <f>'Исходные данные'!B860</f>
        <v>1155.79</v>
      </c>
      <c r="F858" s="12">
        <f t="shared" si="91"/>
        <v>1.2461347708894879</v>
      </c>
      <c r="G858" s="12">
        <f t="shared" si="95"/>
        <v>9.1403112064559727E-2</v>
      </c>
      <c r="H858" s="12">
        <f t="shared" si="96"/>
        <v>2.6331595446692159E-4</v>
      </c>
      <c r="I858" s="18">
        <f t="shared" si="92"/>
        <v>5.7941774541762439E-5</v>
      </c>
      <c r="J858" s="12">
        <f>F858/ИТОГ!E$3</f>
        <v>1.0532705725630416</v>
      </c>
      <c r="K858" s="12">
        <f t="shared" si="93"/>
        <v>5.190015414580236E-2</v>
      </c>
      <c r="L858" s="12">
        <f t="shared" si="97"/>
        <v>2.6936260003580367E-3</v>
      </c>
      <c r="M858" s="18">
        <f t="shared" si="94"/>
        <v>7.0927470126119294E-7</v>
      </c>
    </row>
    <row r="859" spans="1:13" x14ac:dyDescent="0.2">
      <c r="A859" s="4">
        <v>857</v>
      </c>
      <c r="B859" s="1" t="str">
        <f>'Исходные данные'!A1109</f>
        <v>15.10.2012</v>
      </c>
      <c r="C859" s="1">
        <f>'Исходные данные'!B1109</f>
        <v>928.22</v>
      </c>
      <c r="D859" s="5" t="str">
        <f>'Исходные данные'!A861</f>
        <v>16.10.2013</v>
      </c>
      <c r="E859" s="1">
        <f>'Исходные данные'!B861</f>
        <v>1158.98</v>
      </c>
      <c r="F859" s="12">
        <f t="shared" si="91"/>
        <v>1.2486048566072698</v>
      </c>
      <c r="G859" s="12">
        <f t="shared" si="95"/>
        <v>9.1148001767202336E-2</v>
      </c>
      <c r="H859" s="12">
        <f t="shared" si="96"/>
        <v>2.6258102750518364E-4</v>
      </c>
      <c r="I859" s="18">
        <f t="shared" si="92"/>
        <v>5.8300028764805229E-5</v>
      </c>
      <c r="J859" s="12">
        <f>F859/ИТОГ!E$3</f>
        <v>1.0553583632731836</v>
      </c>
      <c r="K859" s="12">
        <f t="shared" si="93"/>
        <v>5.3880390077220758E-2</v>
      </c>
      <c r="L859" s="12">
        <f t="shared" si="97"/>
        <v>2.9030964348734593E-3</v>
      </c>
      <c r="M859" s="18">
        <f t="shared" si="94"/>
        <v>7.6229804481570839E-7</v>
      </c>
    </row>
    <row r="860" spans="1:13" x14ac:dyDescent="0.2">
      <c r="A860" s="4">
        <v>858</v>
      </c>
      <c r="B860" s="1" t="str">
        <f>'Исходные данные'!A1110</f>
        <v>12.10.2012</v>
      </c>
      <c r="C860" s="1">
        <f>'Исходные данные'!B1110</f>
        <v>929.32</v>
      </c>
      <c r="D860" s="5" t="str">
        <f>'Исходные данные'!A862</f>
        <v>15.10.2013</v>
      </c>
      <c r="E860" s="1">
        <f>'Исходные данные'!B862</f>
        <v>1153.72</v>
      </c>
      <c r="F860" s="12">
        <f t="shared" si="91"/>
        <v>1.2414668790083072</v>
      </c>
      <c r="G860" s="12">
        <f t="shared" si="95"/>
        <v>9.0893603494439645E-2</v>
      </c>
      <c r="H860" s="12">
        <f t="shared" si="96"/>
        <v>2.6184815175845928E-4</v>
      </c>
      <c r="I860" s="18">
        <f t="shared" si="92"/>
        <v>5.6636091810112231E-5</v>
      </c>
      <c r="J860" s="12">
        <f>F860/ИТОГ!E$3</f>
        <v>1.0493251300080246</v>
      </c>
      <c r="K860" s="12">
        <f t="shared" si="93"/>
        <v>4.8147224202128823E-2</v>
      </c>
      <c r="L860" s="12">
        <f t="shared" si="97"/>
        <v>2.318155198370051E-3</v>
      </c>
      <c r="M860" s="18">
        <f t="shared" si="94"/>
        <v>6.0700465418246235E-7</v>
      </c>
    </row>
    <row r="861" spans="1:13" x14ac:dyDescent="0.2">
      <c r="A861" s="4">
        <v>859</v>
      </c>
      <c r="B861" s="1" t="str">
        <f>'Исходные данные'!A1111</f>
        <v>11.10.2012</v>
      </c>
      <c r="C861" s="1">
        <f>'Исходные данные'!B1111</f>
        <v>934.31</v>
      </c>
      <c r="D861" s="5" t="str">
        <f>'Исходные данные'!A863</f>
        <v>14.10.2013</v>
      </c>
      <c r="E861" s="1">
        <f>'Исходные данные'!B863</f>
        <v>1147.58</v>
      </c>
      <c r="F861" s="12">
        <f t="shared" si="91"/>
        <v>1.2282647087155227</v>
      </c>
      <c r="G861" s="12">
        <f t="shared" si="95"/>
        <v>9.0639915258978063E-2</v>
      </c>
      <c r="H861" s="12">
        <f t="shared" si="96"/>
        <v>2.6111732150171246E-4</v>
      </c>
      <c r="I861" s="18">
        <f t="shared" si="92"/>
        <v>5.3686339453790666E-5</v>
      </c>
      <c r="J861" s="12">
        <f>F861/ИТОГ!E$3</f>
        <v>1.0381662587621561</v>
      </c>
      <c r="K861" s="12">
        <f t="shared" si="93"/>
        <v>3.7455944135373544E-2</v>
      </c>
      <c r="L861" s="12">
        <f t="shared" si="97"/>
        <v>1.4029477510722171E-3</v>
      </c>
      <c r="M861" s="18">
        <f t="shared" si="94"/>
        <v>3.6633395896682859E-7</v>
      </c>
    </row>
    <row r="862" spans="1:13" x14ac:dyDescent="0.2">
      <c r="A862" s="4">
        <v>860</v>
      </c>
      <c r="B862" s="1" t="str">
        <f>'Исходные данные'!A1112</f>
        <v>10.10.2012</v>
      </c>
      <c r="C862" s="1">
        <f>'Исходные данные'!B1112</f>
        <v>931.21</v>
      </c>
      <c r="D862" s="5" t="str">
        <f>'Исходные данные'!A864</f>
        <v>11.10.2013</v>
      </c>
      <c r="E862" s="1">
        <f>'Исходные данные'!B864</f>
        <v>1159.43</v>
      </c>
      <c r="F862" s="12">
        <f t="shared" si="91"/>
        <v>1.2450789832583413</v>
      </c>
      <c r="G862" s="12">
        <f t="shared" si="95"/>
        <v>9.0386935079070946E-2</v>
      </c>
      <c r="H862" s="12">
        <f t="shared" si="96"/>
        <v>2.6038853102588707E-4</v>
      </c>
      <c r="I862" s="18">
        <f t="shared" si="92"/>
        <v>5.7076897350882322E-5</v>
      </c>
      <c r="J862" s="12">
        <f>F862/ИТОГ!E$3</f>
        <v>1.0523781891156485</v>
      </c>
      <c r="K862" s="12">
        <f t="shared" si="93"/>
        <v>5.1052545069625088E-2</v>
      </c>
      <c r="L862" s="12">
        <f t="shared" si="97"/>
        <v>2.6063623580860917E-3</v>
      </c>
      <c r="M862" s="18">
        <f t="shared" si="94"/>
        <v>6.7866686574320443E-7</v>
      </c>
    </row>
    <row r="863" spans="1:13" x14ac:dyDescent="0.2">
      <c r="A863" s="4">
        <v>861</v>
      </c>
      <c r="B863" s="1" t="str">
        <f>'Исходные данные'!A1113</f>
        <v>09.10.2012</v>
      </c>
      <c r="C863" s="1">
        <f>'Исходные данные'!B1113</f>
        <v>934.27</v>
      </c>
      <c r="D863" s="5" t="str">
        <f>'Исходные данные'!A865</f>
        <v>10.10.2013</v>
      </c>
      <c r="E863" s="1">
        <f>'Исходные данные'!B865</f>
        <v>1160.57</v>
      </c>
      <c r="F863" s="12">
        <f t="shared" si="91"/>
        <v>1.2422211994391343</v>
      </c>
      <c r="G863" s="12">
        <f t="shared" si="95"/>
        <v>9.0134660978502479E-2</v>
      </c>
      <c r="H863" s="12">
        <f t="shared" si="96"/>
        <v>2.5966177463785999E-4</v>
      </c>
      <c r="I863" s="18">
        <f t="shared" si="92"/>
        <v>5.6320915988675327E-5</v>
      </c>
      <c r="J863" s="12">
        <f>F863/ИТОГ!E$3</f>
        <v>1.0499627043142983</v>
      </c>
      <c r="K863" s="12">
        <f t="shared" si="93"/>
        <v>4.8754643837924189E-2</v>
      </c>
      <c r="L863" s="12">
        <f t="shared" si="97"/>
        <v>2.3770152957628301E-3</v>
      </c>
      <c r="M863" s="18">
        <f t="shared" si="94"/>
        <v>6.1722001003911413E-7</v>
      </c>
    </row>
    <row r="864" spans="1:13" x14ac:dyDescent="0.2">
      <c r="A864" s="4">
        <v>862</v>
      </c>
      <c r="B864" s="1" t="str">
        <f>'Исходные данные'!A1114</f>
        <v>08.10.2012</v>
      </c>
      <c r="C864" s="1">
        <f>'Исходные данные'!B1114</f>
        <v>926.53</v>
      </c>
      <c r="D864" s="5" t="str">
        <f>'Исходные данные'!A866</f>
        <v>09.10.2013</v>
      </c>
      <c r="E864" s="1">
        <f>'Исходные данные'!B866</f>
        <v>1155.6500000000001</v>
      </c>
      <c r="F864" s="12">
        <f t="shared" si="91"/>
        <v>1.2472882691332177</v>
      </c>
      <c r="G864" s="12">
        <f t="shared" si="95"/>
        <v>8.9883090986572753E-2</v>
      </c>
      <c r="H864" s="12">
        <f t="shared" si="96"/>
        <v>2.5893704666039879E-4</v>
      </c>
      <c r="I864" s="18">
        <f t="shared" si="92"/>
        <v>5.7217787901733994E-5</v>
      </c>
      <c r="J864" s="12">
        <f>F864/ИТОГ!E$3</f>
        <v>1.054245543957794</v>
      </c>
      <c r="K864" s="12">
        <f t="shared" si="93"/>
        <v>5.2825386894118836E-2</v>
      </c>
      <c r="L864" s="12">
        <f t="shared" si="97"/>
        <v>2.7905215005133324E-3</v>
      </c>
      <c r="M864" s="18">
        <f t="shared" si="94"/>
        <v>7.2256939598526684E-7</v>
      </c>
    </row>
    <row r="865" spans="1:13" x14ac:dyDescent="0.2">
      <c r="A865" s="4">
        <v>863</v>
      </c>
      <c r="B865" s="1" t="str">
        <f>'Исходные данные'!A1115</f>
        <v>05.10.2012</v>
      </c>
      <c r="C865" s="1">
        <f>'Исходные данные'!B1115</f>
        <v>929.62</v>
      </c>
      <c r="D865" s="5" t="str">
        <f>'Исходные данные'!A867</f>
        <v>08.10.2013</v>
      </c>
      <c r="E865" s="1">
        <f>'Исходные данные'!B867</f>
        <v>1155.26</v>
      </c>
      <c r="F865" s="12">
        <f t="shared" si="91"/>
        <v>1.2427228329855209</v>
      </c>
      <c r="G865" s="12">
        <f t="shared" si="95"/>
        <v>8.9632223138082098E-2</v>
      </c>
      <c r="H865" s="12">
        <f t="shared" si="96"/>
        <v>2.5821434143211592E-4</v>
      </c>
      <c r="I865" s="18">
        <f t="shared" si="92"/>
        <v>5.61112172039462E-5</v>
      </c>
      <c r="J865" s="12">
        <f>F865/ИТОГ!E$3</f>
        <v>1.0503867000689808</v>
      </c>
      <c r="K865" s="12">
        <f t="shared" si="93"/>
        <v>4.9158382148852021E-2</v>
      </c>
      <c r="L865" s="12">
        <f t="shared" si="97"/>
        <v>2.4165465354925642E-3</v>
      </c>
      <c r="M865" s="18">
        <f t="shared" si="94"/>
        <v>6.2398697220227384E-7</v>
      </c>
    </row>
    <row r="866" spans="1:13" x14ac:dyDescent="0.2">
      <c r="A866" s="4">
        <v>864</v>
      </c>
      <c r="B866" s="1" t="str">
        <f>'Исходные данные'!A1116</f>
        <v>04.10.2012</v>
      </c>
      <c r="C866" s="1">
        <f>'Исходные данные'!B1116</f>
        <v>916.71</v>
      </c>
      <c r="D866" s="5" t="str">
        <f>'Исходные данные'!A868</f>
        <v>07.10.2013</v>
      </c>
      <c r="E866" s="1">
        <f>'Исходные данные'!B868</f>
        <v>1149.79</v>
      </c>
      <c r="F866" s="12">
        <f t="shared" si="91"/>
        <v>1.2542570714838934</v>
      </c>
      <c r="G866" s="12">
        <f t="shared" si="95"/>
        <v>8.9382055473315833E-2</v>
      </c>
      <c r="H866" s="12">
        <f t="shared" si="96"/>
        <v>2.5749365330742538E-4</v>
      </c>
      <c r="I866" s="18">
        <f t="shared" si="92"/>
        <v>5.8333493462471167E-5</v>
      </c>
      <c r="J866" s="12">
        <f>F866/ИТОГ!E$3</f>
        <v>1.0601357852169604</v>
      </c>
      <c r="K866" s="12">
        <f t="shared" si="93"/>
        <v>5.8396999181249402E-2</v>
      </c>
      <c r="L866" s="12">
        <f t="shared" si="97"/>
        <v>3.4102095133748326E-3</v>
      </c>
      <c r="M866" s="18">
        <f t="shared" si="94"/>
        <v>8.7810730614262292E-7</v>
      </c>
    </row>
    <row r="867" spans="1:13" x14ac:dyDescent="0.2">
      <c r="A867" s="4">
        <v>865</v>
      </c>
      <c r="B867" s="1" t="str">
        <f>'Исходные данные'!A1117</f>
        <v>03.10.2012</v>
      </c>
      <c r="C867" s="1">
        <f>'Исходные данные'!B1117</f>
        <v>919.08</v>
      </c>
      <c r="D867" s="5" t="str">
        <f>'Исходные данные'!A869</f>
        <v>04.10.2013</v>
      </c>
      <c r="E867" s="1">
        <f>'Исходные данные'!B869</f>
        <v>1140.28</v>
      </c>
      <c r="F867" s="12">
        <f t="shared" si="91"/>
        <v>1.2406754580667623</v>
      </c>
      <c r="G867" s="12">
        <f t="shared" si="95"/>
        <v>8.9132586038028955E-2</v>
      </c>
      <c r="H867" s="12">
        <f t="shared" si="96"/>
        <v>2.5677497665649806E-4</v>
      </c>
      <c r="I867" s="18">
        <f t="shared" si="92"/>
        <v>5.5375052953710567E-5</v>
      </c>
      <c r="J867" s="12">
        <f>F867/ИТОГ!E$3</f>
        <v>1.0486561972346904</v>
      </c>
      <c r="K867" s="12">
        <f t="shared" si="93"/>
        <v>4.7509532353000782E-2</v>
      </c>
      <c r="L867" s="12">
        <f t="shared" si="97"/>
        <v>2.2571556644008194E-3</v>
      </c>
      <c r="M867" s="18">
        <f t="shared" si="94"/>
        <v>5.7958109303660278E-7</v>
      </c>
    </row>
    <row r="868" spans="1:13" x14ac:dyDescent="0.2">
      <c r="A868" s="4">
        <v>866</v>
      </c>
      <c r="B868" s="1" t="str">
        <f>'Исходные данные'!A1118</f>
        <v>02.10.2012</v>
      </c>
      <c r="C868" s="1">
        <f>'Исходные данные'!B1118</f>
        <v>923.45</v>
      </c>
      <c r="D868" s="5" t="str">
        <f>'Исходные данные'!A870</f>
        <v>03.10.2013</v>
      </c>
      <c r="E868" s="1">
        <f>'Исходные данные'!B870</f>
        <v>1139.9100000000001</v>
      </c>
      <c r="F868" s="12">
        <f t="shared" si="91"/>
        <v>1.2344035952136012</v>
      </c>
      <c r="G868" s="12">
        <f t="shared" si="95"/>
        <v>8.8883812883430752E-2</v>
      </c>
      <c r="H868" s="12">
        <f t="shared" si="96"/>
        <v>2.5605830586521795E-4</v>
      </c>
      <c r="I868" s="18">
        <f t="shared" si="92"/>
        <v>5.3922789764643457E-5</v>
      </c>
      <c r="J868" s="12">
        <f>F868/ИТОГ!E$3</f>
        <v>1.0433550301918428</v>
      </c>
      <c r="K868" s="12">
        <f t="shared" si="93"/>
        <v>4.2441511378755827E-2</v>
      </c>
      <c r="L868" s="12">
        <f t="shared" si="97"/>
        <v>1.8012818881130526E-3</v>
      </c>
      <c r="M868" s="18">
        <f t="shared" si="94"/>
        <v>4.6123318865592932E-7</v>
      </c>
    </row>
    <row r="869" spans="1:13" x14ac:dyDescent="0.2">
      <c r="A869" s="4">
        <v>867</v>
      </c>
      <c r="B869" s="1" t="str">
        <f>'Исходные данные'!A1119</f>
        <v>01.10.2012</v>
      </c>
      <c r="C869" s="1">
        <f>'Исходные данные'!B1119</f>
        <v>921.03</v>
      </c>
      <c r="D869" s="5" t="str">
        <f>'Исходные данные'!A871</f>
        <v>02.10.2013</v>
      </c>
      <c r="E869" s="1">
        <f>'Исходные данные'!B871</f>
        <v>1140.4000000000001</v>
      </c>
      <c r="F869" s="12">
        <f t="shared" si="91"/>
        <v>1.2381789952553122</v>
      </c>
      <c r="G869" s="12">
        <f t="shared" si="95"/>
        <v>8.8635734066169744E-2</v>
      </c>
      <c r="H869" s="12">
        <f t="shared" si="96"/>
        <v>2.5534363533513834E-4</v>
      </c>
      <c r="I869" s="18">
        <f t="shared" si="92"/>
        <v>5.4552060599752242E-5</v>
      </c>
      <c r="J869" s="12">
        <f>F869/ИТОГ!E$3</f>
        <v>1.0465461118119703</v>
      </c>
      <c r="K869" s="12">
        <f t="shared" si="93"/>
        <v>4.5495324820869466E-2</v>
      </c>
      <c r="L869" s="12">
        <f t="shared" si="97"/>
        <v>2.0698245805564133E-3</v>
      </c>
      <c r="M869" s="18">
        <f t="shared" si="94"/>
        <v>5.285165329053025E-7</v>
      </c>
    </row>
    <row r="870" spans="1:13" x14ac:dyDescent="0.2">
      <c r="A870" s="4">
        <v>868</v>
      </c>
      <c r="B870" s="1" t="str">
        <f>'Исходные данные'!A1120</f>
        <v>28.09.2012</v>
      </c>
      <c r="C870" s="1">
        <f>'Исходные данные'!B1120</f>
        <v>908.96</v>
      </c>
      <c r="D870" s="5" t="str">
        <f>'Исходные данные'!A872</f>
        <v>01.10.2013</v>
      </c>
      <c r="E870" s="1">
        <f>'Исходные данные'!B872</f>
        <v>1137.93</v>
      </c>
      <c r="F870" s="12">
        <f t="shared" si="91"/>
        <v>1.2519032740714664</v>
      </c>
      <c r="G870" s="12">
        <f t="shared" si="95"/>
        <v>8.8388347648318447E-2</v>
      </c>
      <c r="H870" s="12">
        <f t="shared" si="96"/>
        <v>2.5463095948343806E-4</v>
      </c>
      <c r="I870" s="18">
        <f t="shared" si="92"/>
        <v>5.7206667711021816E-5</v>
      </c>
      <c r="J870" s="12">
        <f>F870/ИТОГ!E$3</f>
        <v>1.0581462848786343</v>
      </c>
      <c r="K870" s="12">
        <f t="shared" si="93"/>
        <v>5.6518589359067783E-2</v>
      </c>
      <c r="L870" s="12">
        <f t="shared" si="97"/>
        <v>3.1943509431389197E-3</v>
      </c>
      <c r="M870" s="18">
        <f t="shared" si="94"/>
        <v>8.1338064557828846E-7</v>
      </c>
    </row>
    <row r="871" spans="1:13" x14ac:dyDescent="0.2">
      <c r="A871" s="4">
        <v>869</v>
      </c>
      <c r="B871" s="1" t="str">
        <f>'Исходные данные'!A1121</f>
        <v>27.09.2012</v>
      </c>
      <c r="C871" s="1">
        <f>'Исходные данные'!B1121</f>
        <v>905.84</v>
      </c>
      <c r="D871" s="5" t="str">
        <f>'Исходные данные'!A873</f>
        <v>30.09.2013</v>
      </c>
      <c r="E871" s="1">
        <f>'Исходные данные'!B873</f>
        <v>1134.05</v>
      </c>
      <c r="F871" s="12">
        <f t="shared" si="91"/>
        <v>1.2519319085048131</v>
      </c>
      <c r="G871" s="12">
        <f t="shared" si="95"/>
        <v>8.8141651697358228E-2</v>
      </c>
      <c r="H871" s="12">
        <f t="shared" si="96"/>
        <v>2.5392027274287791E-4</v>
      </c>
      <c r="I871" s="18">
        <f t="shared" si="92"/>
        <v>5.7052809046466542E-5</v>
      </c>
      <c r="J871" s="12">
        <f>F871/ИТОГ!E$3</f>
        <v>1.0581704875625739</v>
      </c>
      <c r="K871" s="12">
        <f t="shared" si="93"/>
        <v>5.654146181772414E-2</v>
      </c>
      <c r="L871" s="12">
        <f t="shared" si="97"/>
        <v>3.1969369044851466E-3</v>
      </c>
      <c r="M871" s="18">
        <f t="shared" si="94"/>
        <v>8.1176709072864024E-7</v>
      </c>
    </row>
    <row r="872" spans="1:13" x14ac:dyDescent="0.2">
      <c r="A872" s="4">
        <v>870</v>
      </c>
      <c r="B872" s="1" t="str">
        <f>'Исходные данные'!A1122</f>
        <v>26.09.2012</v>
      </c>
      <c r="C872" s="1">
        <f>'Исходные данные'!B1122</f>
        <v>905.46</v>
      </c>
      <c r="D872" s="5" t="str">
        <f>'Исходные данные'!A874</f>
        <v>27.09.2013</v>
      </c>
      <c r="E872" s="1">
        <f>'Исходные данные'!B874</f>
        <v>1134.02</v>
      </c>
      <c r="F872" s="12">
        <f t="shared" si="91"/>
        <v>1.2524241821836415</v>
      </c>
      <c r="G872" s="12">
        <f t="shared" si="95"/>
        <v>8.7895644286164157E-2</v>
      </c>
      <c r="H872" s="12">
        <f t="shared" si="96"/>
        <v>2.5321156956175701E-4</v>
      </c>
      <c r="I872" s="18">
        <f t="shared" si="92"/>
        <v>5.6993118088905179E-5</v>
      </c>
      <c r="J872" s="12">
        <f>F872/ИТОГ!E$3</f>
        <v>1.0585865720757981</v>
      </c>
      <c r="K872" s="12">
        <f t="shared" si="93"/>
        <v>5.6934595755025595E-2</v>
      </c>
      <c r="L872" s="12">
        <f t="shared" si="97"/>
        <v>3.2415481937881682E-3</v>
      </c>
      <c r="M872" s="18">
        <f t="shared" si="94"/>
        <v>8.2079750595918053E-7</v>
      </c>
    </row>
    <row r="873" spans="1:13" x14ac:dyDescent="0.2">
      <c r="A873" s="4">
        <v>871</v>
      </c>
      <c r="B873" s="1" t="str">
        <f>'Исходные данные'!A1123</f>
        <v>25.09.2012</v>
      </c>
      <c r="C873" s="1">
        <f>'Исходные данные'!B1123</f>
        <v>914.56</v>
      </c>
      <c r="D873" s="5" t="str">
        <f>'Исходные данные'!A875</f>
        <v>26.09.2013</v>
      </c>
      <c r="E873" s="1">
        <f>'Исходные данные'!B875</f>
        <v>1135.5</v>
      </c>
      <c r="F873" s="12">
        <f t="shared" si="91"/>
        <v>1.2415806508047587</v>
      </c>
      <c r="G873" s="12">
        <f t="shared" si="95"/>
        <v>8.7650323492990012E-2</v>
      </c>
      <c r="H873" s="12">
        <f t="shared" si="96"/>
        <v>2.5250484440386955E-4</v>
      </c>
      <c r="I873" s="18">
        <f t="shared" si="92"/>
        <v>5.4638333034369743E-5</v>
      </c>
      <c r="J873" s="12">
        <f>F873/ИТОГ!E$3</f>
        <v>1.0494212933508582</v>
      </c>
      <c r="K873" s="12">
        <f t="shared" si="93"/>
        <v>4.8238863041228756E-2</v>
      </c>
      <c r="L873" s="12">
        <f t="shared" si="97"/>
        <v>2.3269879075104171E-3</v>
      </c>
      <c r="M873" s="18">
        <f t="shared" si="94"/>
        <v>5.8757571951560389E-7</v>
      </c>
    </row>
    <row r="874" spans="1:13" x14ac:dyDescent="0.2">
      <c r="A874" s="4">
        <v>872</v>
      </c>
      <c r="B874" s="1" t="str">
        <f>'Исходные данные'!A1124</f>
        <v>24.09.2012</v>
      </c>
      <c r="C874" s="1">
        <f>'Исходные данные'!B1124</f>
        <v>911.6</v>
      </c>
      <c r="D874" s="5" t="str">
        <f>'Исходные данные'!A876</f>
        <v>25.09.2013</v>
      </c>
      <c r="E874" s="1">
        <f>'Исходные данные'!B876</f>
        <v>1117.3599999999999</v>
      </c>
      <c r="F874" s="12">
        <f t="shared" si="91"/>
        <v>1.2257130320315928</v>
      </c>
      <c r="G874" s="12">
        <f t="shared" si="95"/>
        <v>8.7405687401453269E-2</v>
      </c>
      <c r="H874" s="12">
        <f t="shared" si="96"/>
        <v>2.5180009174846152E-4</v>
      </c>
      <c r="I874" s="18">
        <f t="shared" si="92"/>
        <v>5.1247045014321872E-5</v>
      </c>
      <c r="J874" s="12">
        <f>F874/ИТОГ!E$3</f>
        <v>1.036009504914448</v>
      </c>
      <c r="K874" s="12">
        <f t="shared" si="93"/>
        <v>3.5376318423050224E-2</v>
      </c>
      <c r="L874" s="12">
        <f t="shared" si="97"/>
        <v>1.2514839051690364E-3</v>
      </c>
      <c r="M874" s="18">
        <f t="shared" si="94"/>
        <v>3.1512376214328628E-7</v>
      </c>
    </row>
    <row r="875" spans="1:13" x14ac:dyDescent="0.2">
      <c r="A875" s="4">
        <v>873</v>
      </c>
      <c r="B875" s="1" t="str">
        <f>'Исходные данные'!A1125</f>
        <v>21.09.2012</v>
      </c>
      <c r="C875" s="1">
        <f>'Исходные данные'!B1125</f>
        <v>916.17</v>
      </c>
      <c r="D875" s="5" t="str">
        <f>'Исходные данные'!A877</f>
        <v>24.09.2013</v>
      </c>
      <c r="E875" s="1">
        <f>'Исходные данные'!B877</f>
        <v>1114.3900000000001</v>
      </c>
      <c r="F875" s="12">
        <f t="shared" si="91"/>
        <v>1.2163572262789659</v>
      </c>
      <c r="G875" s="12">
        <f t="shared" si="95"/>
        <v>8.7161734100520152E-2</v>
      </c>
      <c r="H875" s="12">
        <f t="shared" si="96"/>
        <v>2.5109730609018779E-4</v>
      </c>
      <c r="I875" s="18">
        <f t="shared" si="92"/>
        <v>4.9180046935792757E-5</v>
      </c>
      <c r="J875" s="12">
        <f>F875/ИТОГ!E$3</f>
        <v>1.0281016966162941</v>
      </c>
      <c r="K875" s="12">
        <f t="shared" si="93"/>
        <v>2.7714088809599906E-2</v>
      </c>
      <c r="L875" s="12">
        <f t="shared" si="97"/>
        <v>7.6807071854638595E-4</v>
      </c>
      <c r="M875" s="18">
        <f t="shared" si="94"/>
        <v>1.9286048831375235E-7</v>
      </c>
    </row>
    <row r="876" spans="1:13" x14ac:dyDescent="0.2">
      <c r="A876" s="4">
        <v>874</v>
      </c>
      <c r="B876" s="1" t="str">
        <f>'Исходные данные'!A1126</f>
        <v>20.09.2012</v>
      </c>
      <c r="C876" s="1">
        <f>'Исходные данные'!B1126</f>
        <v>908.67</v>
      </c>
      <c r="D876" s="5" t="str">
        <f>'Исходные данные'!A878</f>
        <v>23.09.2013</v>
      </c>
      <c r="E876" s="1">
        <f>'Исходные данные'!B878</f>
        <v>1114.05</v>
      </c>
      <c r="F876" s="12">
        <f t="shared" si="91"/>
        <v>1.2260226484862491</v>
      </c>
      <c r="G876" s="12">
        <f t="shared" si="95"/>
        <v>8.6918461684490522E-2</v>
      </c>
      <c r="H876" s="12">
        <f t="shared" si="96"/>
        <v>2.5039648193906841E-4</v>
      </c>
      <c r="I876" s="18">
        <f t="shared" si="92"/>
        <v>5.1024620936169125E-5</v>
      </c>
      <c r="J876" s="12">
        <f>F876/ИТОГ!E$3</f>
        <v>1.0362712020503348</v>
      </c>
      <c r="K876" s="12">
        <f t="shared" si="93"/>
        <v>3.5628887620262242E-2</v>
      </c>
      <c r="L876" s="12">
        <f t="shared" si="97"/>
        <v>1.2694176330572697E-3</v>
      </c>
      <c r="M876" s="18">
        <f t="shared" si="94"/>
        <v>3.1785770942895963E-7</v>
      </c>
    </row>
    <row r="877" spans="1:13" x14ac:dyDescent="0.2">
      <c r="A877" s="4">
        <v>875</v>
      </c>
      <c r="B877" s="1" t="str">
        <f>'Исходные данные'!A1127</f>
        <v>19.09.2012</v>
      </c>
      <c r="C877" s="1">
        <f>'Исходные данные'!B1127</f>
        <v>924.19</v>
      </c>
      <c r="D877" s="5" t="str">
        <f>'Исходные данные'!A879</f>
        <v>20.09.2013</v>
      </c>
      <c r="E877" s="1">
        <f>'Исходные данные'!B879</f>
        <v>1125.32</v>
      </c>
      <c r="F877" s="12">
        <f t="shared" si="91"/>
        <v>1.2176284097425853</v>
      </c>
      <c r="G877" s="12">
        <f t="shared" si="95"/>
        <v>8.6675868252983373E-2</v>
      </c>
      <c r="H877" s="12">
        <f t="shared" si="96"/>
        <v>2.496976138204469E-4</v>
      </c>
      <c r="I877" s="18">
        <f t="shared" si="92"/>
        <v>4.9166718743960558E-5</v>
      </c>
      <c r="J877" s="12">
        <f>F877/ИТОГ!E$3</f>
        <v>1.0291761390970247</v>
      </c>
      <c r="K877" s="12">
        <f t="shared" si="93"/>
        <v>2.8758617224544165E-2</v>
      </c>
      <c r="L877" s="12">
        <f t="shared" si="97"/>
        <v>8.2705806466784333E-4</v>
      </c>
      <c r="M877" s="18">
        <f t="shared" si="94"/>
        <v>2.0651442523851733E-7</v>
      </c>
    </row>
    <row r="878" spans="1:13" x14ac:dyDescent="0.2">
      <c r="A878" s="4">
        <v>876</v>
      </c>
      <c r="B878" s="1" t="str">
        <f>'Исходные данные'!A1128</f>
        <v>18.09.2012</v>
      </c>
      <c r="C878" s="1">
        <f>'Исходные данные'!B1128</f>
        <v>929.04</v>
      </c>
      <c r="D878" s="5" t="str">
        <f>'Исходные данные'!A880</f>
        <v>19.09.2013</v>
      </c>
      <c r="E878" s="1">
        <f>'Исходные данные'!B880</f>
        <v>1128.68</v>
      </c>
      <c r="F878" s="12">
        <f t="shared" si="91"/>
        <v>1.214888487040386</v>
      </c>
      <c r="G878" s="12">
        <f t="shared" si="95"/>
        <v>8.6433951910921514E-2</v>
      </c>
      <c r="H878" s="12">
        <f t="shared" si="96"/>
        <v>2.490006962749461E-4</v>
      </c>
      <c r="I878" s="18">
        <f t="shared" si="92"/>
        <v>4.8468556330841642E-5</v>
      </c>
      <c r="J878" s="12">
        <f>F878/ИТОГ!E$3</f>
        <v>1.0268602740551849</v>
      </c>
      <c r="K878" s="12">
        <f t="shared" si="93"/>
        <v>2.6505869163839631E-2</v>
      </c>
      <c r="L878" s="12">
        <f t="shared" si="97"/>
        <v>7.0256110013058003E-4</v>
      </c>
      <c r="M878" s="18">
        <f t="shared" si="94"/>
        <v>1.7493820310820655E-7</v>
      </c>
    </row>
    <row r="879" spans="1:13" x14ac:dyDescent="0.2">
      <c r="A879" s="4">
        <v>877</v>
      </c>
      <c r="B879" s="1" t="str">
        <f>'Исходные данные'!A1129</f>
        <v>17.09.2012</v>
      </c>
      <c r="C879" s="1">
        <f>'Исходные данные'!B1129</f>
        <v>937.13</v>
      </c>
      <c r="D879" s="5" t="str">
        <f>'Исходные данные'!A881</f>
        <v>18.09.2013</v>
      </c>
      <c r="E879" s="1">
        <f>'Исходные данные'!B881</f>
        <v>1125.79</v>
      </c>
      <c r="F879" s="12">
        <f t="shared" si="91"/>
        <v>1.2013167863583494</v>
      </c>
      <c r="G879" s="12">
        <f t="shared" si="95"/>
        <v>8.6192710768517131E-2</v>
      </c>
      <c r="H879" s="12">
        <f t="shared" si="96"/>
        <v>2.4830572385842669E-4</v>
      </c>
      <c r="I879" s="18">
        <f t="shared" si="92"/>
        <v>4.5543808074503057E-5</v>
      </c>
      <c r="J879" s="12">
        <f>F879/ИТОГ!E$3</f>
        <v>1.0153890646146366</v>
      </c>
      <c r="K879" s="12">
        <f t="shared" si="93"/>
        <v>1.5271853938633463E-2</v>
      </c>
      <c r="L879" s="12">
        <f t="shared" si="97"/>
        <v>2.332295227229517E-4</v>
      </c>
      <c r="M879" s="18">
        <f t="shared" si="94"/>
        <v>5.7912225464877898E-8</v>
      </c>
    </row>
    <row r="880" spans="1:13" x14ac:dyDescent="0.2">
      <c r="A880" s="4">
        <v>878</v>
      </c>
      <c r="B880" s="1" t="str">
        <f>'Исходные данные'!A1130</f>
        <v>14.09.2012</v>
      </c>
      <c r="C880" s="1">
        <f>'Исходные данные'!B1130</f>
        <v>947.16</v>
      </c>
      <c r="D880" s="5" t="str">
        <f>'Исходные данные'!A882</f>
        <v>17.09.2013</v>
      </c>
      <c r="E880" s="1">
        <f>'Исходные данные'!B882</f>
        <v>1126.5999999999999</v>
      </c>
      <c r="F880" s="12">
        <f t="shared" si="91"/>
        <v>1.1894505680138518</v>
      </c>
      <c r="G880" s="12">
        <f t="shared" si="95"/>
        <v>8.5952142941256901E-2</v>
      </c>
      <c r="H880" s="12">
        <f t="shared" si="96"/>
        <v>2.4761269114194416E-4</v>
      </c>
      <c r="I880" s="18">
        <f t="shared" si="92"/>
        <v>4.2958695460153175E-5</v>
      </c>
      <c r="J880" s="12">
        <f>F880/ИТОГ!E$3</f>
        <v>1.0053593801199607</v>
      </c>
      <c r="K880" s="12">
        <f t="shared" si="93"/>
        <v>5.3450697493657735E-3</v>
      </c>
      <c r="L880" s="12">
        <f t="shared" si="97"/>
        <v>2.8569770625584156E-5</v>
      </c>
      <c r="M880" s="18">
        <f t="shared" si="94"/>
        <v>7.0742377899089581E-9</v>
      </c>
    </row>
    <row r="881" spans="1:13" x14ac:dyDescent="0.2">
      <c r="A881" s="4">
        <v>879</v>
      </c>
      <c r="B881" s="1" t="str">
        <f>'Исходные данные'!A1131</f>
        <v>13.09.2012</v>
      </c>
      <c r="C881" s="1">
        <f>'Исходные данные'!B1131</f>
        <v>935.3</v>
      </c>
      <c r="D881" s="5" t="str">
        <f>'Исходные данные'!A883</f>
        <v>16.09.2013</v>
      </c>
      <c r="E881" s="1">
        <f>'Исходные данные'!B883</f>
        <v>1129.1500000000001</v>
      </c>
      <c r="F881" s="12">
        <f t="shared" si="91"/>
        <v>1.2072597027691652</v>
      </c>
      <c r="G881" s="12">
        <f t="shared" si="95"/>
        <v>8.5712246549887183E-2</v>
      </c>
      <c r="H881" s="12">
        <f t="shared" si="96"/>
        <v>2.4692159271170615E-4</v>
      </c>
      <c r="I881" s="18">
        <f t="shared" si="92"/>
        <v>4.6508443202767654E-5</v>
      </c>
      <c r="J881" s="12">
        <f>F881/ИТОГ!E$3</f>
        <v>1.0204121962348596</v>
      </c>
      <c r="K881" s="12">
        <f t="shared" si="93"/>
        <v>2.0206659619871468E-2</v>
      </c>
      <c r="L881" s="12">
        <f t="shared" si="97"/>
        <v>4.0830909299334066E-4</v>
      </c>
      <c r="M881" s="18">
        <f t="shared" si="94"/>
        <v>1.0082033156058781E-7</v>
      </c>
    </row>
    <row r="882" spans="1:13" x14ac:dyDescent="0.2">
      <c r="A882" s="4">
        <v>880</v>
      </c>
      <c r="B882" s="1" t="str">
        <f>'Исходные данные'!A1132</f>
        <v>12.09.2012</v>
      </c>
      <c r="C882" s="1">
        <f>'Исходные данные'!B1132</f>
        <v>941.92</v>
      </c>
      <c r="D882" s="5" t="str">
        <f>'Исходные данные'!A884</f>
        <v>13.09.2013</v>
      </c>
      <c r="E882" s="1">
        <f>'Исходные данные'!B884</f>
        <v>1123.3599999999999</v>
      </c>
      <c r="F882" s="12">
        <f t="shared" si="91"/>
        <v>1.1926278240190249</v>
      </c>
      <c r="G882" s="12">
        <f t="shared" si="95"/>
        <v>8.5473019720399543E-2</v>
      </c>
      <c r="H882" s="12">
        <f t="shared" si="96"/>
        <v>2.4623242316903083E-4</v>
      </c>
      <c r="I882" s="18">
        <f t="shared" si="92"/>
        <v>4.3376088948071815E-5</v>
      </c>
      <c r="J882" s="12">
        <f>F882/ИТОГ!E$3</f>
        <v>1.0080448924176066</v>
      </c>
      <c r="K882" s="12">
        <f t="shared" si="93"/>
        <v>8.0127047860509611E-3</v>
      </c>
      <c r="L882" s="12">
        <f t="shared" si="97"/>
        <v>6.4203437988402567E-5</v>
      </c>
      <c r="M882" s="18">
        <f t="shared" si="94"/>
        <v>1.580896811166697E-8</v>
      </c>
    </row>
    <row r="883" spans="1:13" x14ac:dyDescent="0.2">
      <c r="A883" s="4">
        <v>881</v>
      </c>
      <c r="B883" s="1" t="str">
        <f>'Исходные данные'!A1133</f>
        <v>11.09.2012</v>
      </c>
      <c r="C883" s="1">
        <f>'Исходные данные'!B1133</f>
        <v>932.93</v>
      </c>
      <c r="D883" s="5" t="str">
        <f>'Исходные данные'!A885</f>
        <v>12.09.2013</v>
      </c>
      <c r="E883" s="1">
        <f>'Исходные данные'!B885</f>
        <v>1117.74</v>
      </c>
      <c r="F883" s="12">
        <f t="shared" si="91"/>
        <v>1.198096320195513</v>
      </c>
      <c r="G883" s="12">
        <f t="shared" si="95"/>
        <v>8.5234460584015834E-2</v>
      </c>
      <c r="H883" s="12">
        <f t="shared" si="96"/>
        <v>2.4554517713030387E-4</v>
      </c>
      <c r="I883" s="18">
        <f t="shared" si="92"/>
        <v>4.437833682407891E-5</v>
      </c>
      <c r="J883" s="12">
        <f>F883/ИТОГ!E$3</f>
        <v>1.0126670297926492</v>
      </c>
      <c r="K883" s="12">
        <f t="shared" si="93"/>
        <v>1.2587474089326704E-2</v>
      </c>
      <c r="L883" s="12">
        <f t="shared" si="97"/>
        <v>1.584445039494689E-4</v>
      </c>
      <c r="M883" s="18">
        <f t="shared" si="94"/>
        <v>3.8905283787595472E-8</v>
      </c>
    </row>
    <row r="884" spans="1:13" x14ac:dyDescent="0.2">
      <c r="A884" s="4">
        <v>882</v>
      </c>
      <c r="B884" s="1" t="str">
        <f>'Исходные данные'!A1134</f>
        <v>10.09.2012</v>
      </c>
      <c r="C884" s="1">
        <f>'Исходные данные'!B1134</f>
        <v>928.33</v>
      </c>
      <c r="D884" s="5" t="str">
        <f>'Исходные данные'!A886</f>
        <v>11.09.2013</v>
      </c>
      <c r="E884" s="1">
        <f>'Исходные данные'!B886</f>
        <v>1098.9000000000001</v>
      </c>
      <c r="F884" s="12">
        <f t="shared" si="91"/>
        <v>1.1837385412514947</v>
      </c>
      <c r="G884" s="12">
        <f t="shared" si="95"/>
        <v>8.4996567277173848E-2</v>
      </c>
      <c r="H884" s="12">
        <f t="shared" si="96"/>
        <v>2.4485984922693725E-4</v>
      </c>
      <c r="I884" s="18">
        <f t="shared" si="92"/>
        <v>4.1302392622417656E-5</v>
      </c>
      <c r="J884" s="12">
        <f>F884/ИТОГ!E$3</f>
        <v>1.0005314033721575</v>
      </c>
      <c r="K884" s="12">
        <f t="shared" si="93"/>
        <v>5.3126222738653387E-4</v>
      </c>
      <c r="L884" s="12">
        <f t="shared" si="97"/>
        <v>2.8223955424760778E-7</v>
      </c>
      <c r="M884" s="18">
        <f t="shared" si="94"/>
        <v>6.9109134698947221E-11</v>
      </c>
    </row>
    <row r="885" spans="1:13" x14ac:dyDescent="0.2">
      <c r="A885" s="4">
        <v>883</v>
      </c>
      <c r="B885" s="1" t="str">
        <f>'Исходные данные'!A1135</f>
        <v>07.09.2012</v>
      </c>
      <c r="C885" s="1">
        <f>'Исходные данные'!B1135</f>
        <v>929.2</v>
      </c>
      <c r="D885" s="5" t="str">
        <f>'Исходные данные'!A887</f>
        <v>10.09.2013</v>
      </c>
      <c r="E885" s="1">
        <f>'Исходные данные'!B887</f>
        <v>1096.51</v>
      </c>
      <c r="F885" s="12">
        <f t="shared" si="91"/>
        <v>1.1800581145071027</v>
      </c>
      <c r="G885" s="12">
        <f t="shared" si="95"/>
        <v>8.4759337941512705E-2</v>
      </c>
      <c r="H885" s="12">
        <f t="shared" si="96"/>
        <v>2.4417643410532691E-4</v>
      </c>
      <c r="I885" s="18">
        <f t="shared" si="92"/>
        <v>4.0426750671666391E-5</v>
      </c>
      <c r="J885" s="12">
        <f>F885/ИТОГ!E$3</f>
        <v>0.99742059603823252</v>
      </c>
      <c r="K885" s="12">
        <f t="shared" si="93"/>
        <v>-2.5827363557934858E-3</v>
      </c>
      <c r="L885" s="12">
        <f t="shared" si="97"/>
        <v>6.6705270835378702E-6</v>
      </c>
      <c r="M885" s="18">
        <f t="shared" si="94"/>
        <v>1.6287855168612832E-9</v>
      </c>
    </row>
    <row r="886" spans="1:13" x14ac:dyDescent="0.2">
      <c r="A886" s="4">
        <v>884</v>
      </c>
      <c r="B886" s="1" t="str">
        <f>'Исходные данные'!A1136</f>
        <v>06.09.2012</v>
      </c>
      <c r="C886" s="1">
        <f>'Исходные данные'!B1136</f>
        <v>912.97</v>
      </c>
      <c r="D886" s="5" t="str">
        <f>'Исходные данные'!A888</f>
        <v>09.09.2013</v>
      </c>
      <c r="E886" s="1">
        <f>'Исходные данные'!B888</f>
        <v>1095.3499999999999</v>
      </c>
      <c r="F886" s="12">
        <f t="shared" si="91"/>
        <v>1.1997656001840147</v>
      </c>
      <c r="G886" s="12">
        <f t="shared" si="95"/>
        <v>8.4522770723858207E-2</v>
      </c>
      <c r="H886" s="12">
        <f t="shared" si="96"/>
        <v>2.4349492642681064E-4</v>
      </c>
      <c r="I886" s="18">
        <f t="shared" si="92"/>
        <v>4.4346806773390029E-5</v>
      </c>
      <c r="J886" s="12">
        <f>F886/ИТОГ!E$3</f>
        <v>1.0140779554247157</v>
      </c>
      <c r="K886" s="12">
        <f t="shared" si="93"/>
        <v>1.3979781331020163E-2</v>
      </c>
      <c r="L886" s="12">
        <f t="shared" si="97"/>
        <v>1.954342860631374E-4</v>
      </c>
      <c r="M886" s="18">
        <f t="shared" si="94"/>
        <v>4.7587257106219904E-8</v>
      </c>
    </row>
    <row r="887" spans="1:13" x14ac:dyDescent="0.2">
      <c r="A887" s="4">
        <v>885</v>
      </c>
      <c r="B887" s="1" t="str">
        <f>'Исходные данные'!A1137</f>
        <v>05.09.2012</v>
      </c>
      <c r="C887" s="1">
        <f>'Исходные данные'!B1137</f>
        <v>904.53</v>
      </c>
      <c r="D887" s="5" t="str">
        <f>'Исходные данные'!A889</f>
        <v>06.09.2013</v>
      </c>
      <c r="E887" s="1">
        <f>'Исходные данные'!B889</f>
        <v>1103.26</v>
      </c>
      <c r="F887" s="12">
        <f t="shared" si="91"/>
        <v>1.2197052612959216</v>
      </c>
      <c r="G887" s="12">
        <f t="shared" si="95"/>
        <v>8.4286863776208545E-2</v>
      </c>
      <c r="H887" s="12">
        <f t="shared" si="96"/>
        <v>2.4281532086762713E-4</v>
      </c>
      <c r="I887" s="18">
        <f t="shared" si="92"/>
        <v>4.8225366448626922E-5</v>
      </c>
      <c r="J887" s="12">
        <f>F887/ИТОГ!E$3</f>
        <v>1.0309315564690553</v>
      </c>
      <c r="K887" s="12">
        <f t="shared" si="93"/>
        <v>3.0462817253176986E-2</v>
      </c>
      <c r="L887" s="12">
        <f t="shared" si="97"/>
        <v>9.2798323500045221E-4</v>
      </c>
      <c r="M887" s="18">
        <f t="shared" si="94"/>
        <v>2.2532854696641344E-7</v>
      </c>
    </row>
    <row r="888" spans="1:13" x14ac:dyDescent="0.2">
      <c r="A888" s="4">
        <v>886</v>
      </c>
      <c r="B888" s="1" t="str">
        <f>'Исходные данные'!A1138</f>
        <v>04.09.2012</v>
      </c>
      <c r="C888" s="1">
        <f>'Исходные данные'!B1138</f>
        <v>907.67</v>
      </c>
      <c r="D888" s="5" t="str">
        <f>'Исходные данные'!A890</f>
        <v>05.09.2013</v>
      </c>
      <c r="E888" s="1">
        <f>'Исходные данные'!B890</f>
        <v>1094.53</v>
      </c>
      <c r="F888" s="12">
        <f t="shared" si="91"/>
        <v>1.2058677713265835</v>
      </c>
      <c r="G888" s="12">
        <f t="shared" si="95"/>
        <v>8.4051615255719581E-2</v>
      </c>
      <c r="H888" s="12">
        <f t="shared" si="96"/>
        <v>2.4213761211887326E-4</v>
      </c>
      <c r="I888" s="18">
        <f t="shared" si="92"/>
        <v>4.5328027799503243E-5</v>
      </c>
      <c r="J888" s="12">
        <f>F888/ИТОГ!E$3</f>
        <v>1.019235693932103</v>
      </c>
      <c r="K888" s="12">
        <f t="shared" si="93"/>
        <v>1.9053026741462139E-2</v>
      </c>
      <c r="L888" s="12">
        <f t="shared" si="97"/>
        <v>3.6301782801086808E-4</v>
      </c>
      <c r="M888" s="18">
        <f t="shared" si="94"/>
        <v>8.7900270031131425E-8</v>
      </c>
    </row>
    <row r="889" spans="1:13" x14ac:dyDescent="0.2">
      <c r="A889" s="4">
        <v>887</v>
      </c>
      <c r="B889" s="1" t="str">
        <f>'Исходные данные'!A1139</f>
        <v>03.09.2012</v>
      </c>
      <c r="C889" s="1">
        <f>'Исходные данные'!B1139</f>
        <v>908.18</v>
      </c>
      <c r="D889" s="5" t="str">
        <f>'Исходные данные'!A891</f>
        <v>04.09.2013</v>
      </c>
      <c r="E889" s="1">
        <f>'Исходные данные'!B891</f>
        <v>1093.02</v>
      </c>
      <c r="F889" s="12">
        <f t="shared" si="91"/>
        <v>1.203527934990861</v>
      </c>
      <c r="G889" s="12">
        <f t="shared" si="95"/>
        <v>8.3817023324690959E-2</v>
      </c>
      <c r="H889" s="12">
        <f t="shared" si="96"/>
        <v>2.4146179488646427E-4</v>
      </c>
      <c r="I889" s="18">
        <f t="shared" si="92"/>
        <v>4.4732533475527152E-5</v>
      </c>
      <c r="J889" s="12">
        <f>F889/ИТОГ!E$3</f>
        <v>1.0172579939155382</v>
      </c>
      <c r="K889" s="12">
        <f t="shared" si="93"/>
        <v>1.7110766227633585E-2</v>
      </c>
      <c r="L889" s="12">
        <f t="shared" si="97"/>
        <v>2.9277832089672309E-4</v>
      </c>
      <c r="M889" s="18">
        <f t="shared" si="94"/>
        <v>7.0694778867567965E-8</v>
      </c>
    </row>
    <row r="890" spans="1:13" x14ac:dyDescent="0.2">
      <c r="A890" s="4">
        <v>888</v>
      </c>
      <c r="B890" s="1" t="str">
        <f>'Исходные данные'!A1140</f>
        <v>31.08.2012</v>
      </c>
      <c r="C890" s="1">
        <f>'Исходные данные'!B1140</f>
        <v>905.89</v>
      </c>
      <c r="D890" s="5" t="str">
        <f>'Исходные данные'!A892</f>
        <v>03.09.2013</v>
      </c>
      <c r="E890" s="1">
        <f>'Исходные данные'!B892</f>
        <v>1092.3699999999999</v>
      </c>
      <c r="F890" s="12">
        <f t="shared" si="91"/>
        <v>1.2058528077360384</v>
      </c>
      <c r="G890" s="12">
        <f t="shared" si="95"/>
        <v>8.3583086150551072E-2</v>
      </c>
      <c r="H890" s="12">
        <f t="shared" si="96"/>
        <v>2.407878638910904E-4</v>
      </c>
      <c r="I890" s="18">
        <f t="shared" si="92"/>
        <v>4.5072367723075708E-5</v>
      </c>
      <c r="J890" s="12">
        <f>F890/ИТОГ!E$3</f>
        <v>1.0192230462555041</v>
      </c>
      <c r="K890" s="12">
        <f t="shared" si="93"/>
        <v>1.90406176832362E-2</v>
      </c>
      <c r="L890" s="12">
        <f t="shared" si="97"/>
        <v>3.6254512175916377E-4</v>
      </c>
      <c r="M890" s="18">
        <f t="shared" si="94"/>
        <v>8.7296465432524321E-8</v>
      </c>
    </row>
    <row r="891" spans="1:13" x14ac:dyDescent="0.2">
      <c r="A891" s="4">
        <v>889</v>
      </c>
      <c r="B891" s="1" t="str">
        <f>'Исходные данные'!A1141</f>
        <v>30.08.2012</v>
      </c>
      <c r="C891" s="1">
        <f>'Исходные данные'!B1141</f>
        <v>901.27</v>
      </c>
      <c r="D891" s="5" t="str">
        <f>'Исходные данные'!A893</f>
        <v>02.09.2013</v>
      </c>
      <c r="E891" s="1">
        <f>'Исходные данные'!B893</f>
        <v>1085.23</v>
      </c>
      <c r="F891" s="12">
        <f t="shared" si="91"/>
        <v>1.2041119753237099</v>
      </c>
      <c r="G891" s="12">
        <f t="shared" si="95"/>
        <v>8.334980190584336E-2</v>
      </c>
      <c r="H891" s="12">
        <f t="shared" si="96"/>
        <v>2.4011581386817739E-4</v>
      </c>
      <c r="I891" s="18">
        <f t="shared" si="92"/>
        <v>4.4599674416943472E-5</v>
      </c>
      <c r="J891" s="12">
        <f>F891/ИТОГ!E$3</f>
        <v>1.0177516423636435</v>
      </c>
      <c r="K891" s="12">
        <f t="shared" si="93"/>
        <v>1.7595922119760597E-2</v>
      </c>
      <c r="L891" s="12">
        <f t="shared" si="97"/>
        <v>3.0961647524467724E-4</v>
      </c>
      <c r="M891" s="18">
        <f t="shared" si="94"/>
        <v>7.434381194037207E-8</v>
      </c>
    </row>
    <row r="892" spans="1:13" x14ac:dyDescent="0.2">
      <c r="A892" s="4">
        <v>890</v>
      </c>
      <c r="B892" s="1" t="str">
        <f>'Исходные данные'!A1142</f>
        <v>29.08.2012</v>
      </c>
      <c r="C892" s="1">
        <f>'Исходные данные'!B1142</f>
        <v>893.83</v>
      </c>
      <c r="D892" s="5" t="str">
        <f>'Исходные данные'!A894</f>
        <v>30.08.2013</v>
      </c>
      <c r="E892" s="1">
        <f>'Исходные данные'!B894</f>
        <v>1080.3699999999999</v>
      </c>
      <c r="F892" s="12">
        <f t="shared" si="91"/>
        <v>1.208697403309354</v>
      </c>
      <c r="G892" s="12">
        <f t="shared" si="95"/>
        <v>8.3117168768211666E-2</v>
      </c>
      <c r="H892" s="12">
        <f t="shared" si="96"/>
        <v>2.394456395678444E-4</v>
      </c>
      <c r="I892" s="18">
        <f t="shared" si="92"/>
        <v>4.5385305571454214E-5</v>
      </c>
      <c r="J892" s="12">
        <f>F892/ИТОГ!E$3</f>
        <v>1.021627383954931</v>
      </c>
      <c r="K892" s="12">
        <f t="shared" si="93"/>
        <v>2.1396830344575967E-2</v>
      </c>
      <c r="L892" s="12">
        <f t="shared" si="97"/>
        <v>4.5782434879456318E-4</v>
      </c>
      <c r="M892" s="18">
        <f t="shared" si="94"/>
        <v>1.0962404400684605E-7</v>
      </c>
    </row>
    <row r="893" spans="1:13" x14ac:dyDescent="0.2">
      <c r="A893" s="4">
        <v>891</v>
      </c>
      <c r="B893" s="1" t="str">
        <f>'Исходные данные'!A1143</f>
        <v>28.08.2012</v>
      </c>
      <c r="C893" s="1">
        <f>'Исходные данные'!B1143</f>
        <v>890.04</v>
      </c>
      <c r="D893" s="5" t="str">
        <f>'Исходные данные'!A895</f>
        <v>29.08.2013</v>
      </c>
      <c r="E893" s="1">
        <f>'Исходные данные'!B895</f>
        <v>1079.3699999999999</v>
      </c>
      <c r="F893" s="12">
        <f t="shared" si="91"/>
        <v>1.2127207765943102</v>
      </c>
      <c r="G893" s="12">
        <f t="shared" si="95"/>
        <v>8.2885184920386157E-2</v>
      </c>
      <c r="H893" s="12">
        <f t="shared" si="96"/>
        <v>2.3877733575486331E-4</v>
      </c>
      <c r="I893" s="18">
        <f t="shared" si="92"/>
        <v>4.6052127785541079E-5</v>
      </c>
      <c r="J893" s="12">
        <f>F893/ИТОГ!E$3</f>
        <v>1.0250280600153989</v>
      </c>
      <c r="K893" s="12">
        <f t="shared" si="93"/>
        <v>2.4719987840445361E-2</v>
      </c>
      <c r="L893" s="12">
        <f t="shared" si="97"/>
        <v>6.1107779883176226E-4</v>
      </c>
      <c r="M893" s="18">
        <f t="shared" si="94"/>
        <v>1.4591152874399451E-7</v>
      </c>
    </row>
    <row r="894" spans="1:13" x14ac:dyDescent="0.2">
      <c r="A894" s="4">
        <v>892</v>
      </c>
      <c r="B894" s="1" t="str">
        <f>'Исходные данные'!A1144</f>
        <v>27.08.2012</v>
      </c>
      <c r="C894" s="1">
        <f>'Исходные данные'!B1144</f>
        <v>886.6</v>
      </c>
      <c r="D894" s="5" t="str">
        <f>'Исходные данные'!A896</f>
        <v>28.08.2013</v>
      </c>
      <c r="E894" s="1">
        <f>'Исходные данные'!B896</f>
        <v>1081.3800000000001</v>
      </c>
      <c r="F894" s="12">
        <f t="shared" si="91"/>
        <v>1.2196932100157907</v>
      </c>
      <c r="G894" s="12">
        <f t="shared" si="95"/>
        <v>8.2653848550169093E-2</v>
      </c>
      <c r="H894" s="12">
        <f t="shared" si="96"/>
        <v>2.3811089720861782E-4</v>
      </c>
      <c r="I894" s="18">
        <f t="shared" si="92"/>
        <v>4.7288671776040738E-5</v>
      </c>
      <c r="J894" s="12">
        <f>F894/ИТОГ!E$3</f>
        <v>1.030921370364775</v>
      </c>
      <c r="K894" s="12">
        <f t="shared" si="93"/>
        <v>3.045293671887913E-2</v>
      </c>
      <c r="L894" s="12">
        <f t="shared" si="97"/>
        <v>9.273813548040515E-4</v>
      </c>
      <c r="M894" s="18">
        <f t="shared" si="94"/>
        <v>2.2081960644693623E-7</v>
      </c>
    </row>
    <row r="895" spans="1:13" x14ac:dyDescent="0.2">
      <c r="A895" s="4">
        <v>893</v>
      </c>
      <c r="B895" s="1" t="str">
        <f>'Исходные данные'!A1145</f>
        <v>24.08.2012</v>
      </c>
      <c r="C895" s="1">
        <f>'Исходные данные'!B1145</f>
        <v>889.5</v>
      </c>
      <c r="D895" s="5" t="str">
        <f>'Исходные данные'!A897</f>
        <v>27.08.2013</v>
      </c>
      <c r="E895" s="1">
        <f>'Исходные данные'!B897</f>
        <v>1094.68</v>
      </c>
      <c r="F895" s="12">
        <f t="shared" si="91"/>
        <v>1.2306689151208545</v>
      </c>
      <c r="G895" s="12">
        <f t="shared" si="95"/>
        <v>8.2423157850420578E-2</v>
      </c>
      <c r="H895" s="12">
        <f t="shared" si="96"/>
        <v>2.3744631872306234E-4</v>
      </c>
      <c r="I895" s="18">
        <f t="shared" si="92"/>
        <v>4.9283848589930864E-5</v>
      </c>
      <c r="J895" s="12">
        <f>F895/ИТОГ!E$3</f>
        <v>1.0401983662967977</v>
      </c>
      <c r="K895" s="12">
        <f t="shared" si="93"/>
        <v>3.9411431789169997E-2</v>
      </c>
      <c r="L895" s="12">
        <f t="shared" si="97"/>
        <v>1.5532609556723922E-3</v>
      </c>
      <c r="M895" s="18">
        <f t="shared" si="94"/>
        <v>3.6881609594067526E-7</v>
      </c>
    </row>
    <row r="896" spans="1:13" x14ac:dyDescent="0.2">
      <c r="A896" s="4">
        <v>894</v>
      </c>
      <c r="B896" s="1" t="str">
        <f>'Исходные данные'!A1146</f>
        <v>23.08.2012</v>
      </c>
      <c r="C896" s="1">
        <f>'Исходные данные'!B1146</f>
        <v>898.69</v>
      </c>
      <c r="D896" s="5" t="str">
        <f>'Исходные данные'!A898</f>
        <v>26.08.2013</v>
      </c>
      <c r="E896" s="1">
        <f>'Исходные данные'!B898</f>
        <v>1104.4000000000001</v>
      </c>
      <c r="F896" s="12">
        <f t="shared" si="91"/>
        <v>1.228899843104964</v>
      </c>
      <c r="G896" s="12">
        <f t="shared" si="95"/>
        <v>8.2193111019044543E-2</v>
      </c>
      <c r="H896" s="12">
        <f t="shared" si="96"/>
        <v>2.3678359510668169E-4</v>
      </c>
      <c r="I896" s="18">
        <f t="shared" si="92"/>
        <v>4.8805676602847301E-5</v>
      </c>
      <c r="J896" s="12">
        <f>F896/ИТОГ!E$3</f>
        <v>1.0387030934430017</v>
      </c>
      <c r="K896" s="12">
        <f t="shared" si="93"/>
        <v>3.7972909434352546E-2</v>
      </c>
      <c r="L896" s="12">
        <f t="shared" si="97"/>
        <v>1.4419418509095338E-3</v>
      </c>
      <c r="M896" s="18">
        <f t="shared" si="94"/>
        <v>3.4142817539314225E-7</v>
      </c>
    </row>
    <row r="897" spans="1:13" x14ac:dyDescent="0.2">
      <c r="A897" s="4">
        <v>895</v>
      </c>
      <c r="B897" s="1" t="str">
        <f>'Исходные данные'!A1147</f>
        <v>22.08.2012</v>
      </c>
      <c r="C897" s="1">
        <f>'Исходные данные'!B1147</f>
        <v>887.47</v>
      </c>
      <c r="D897" s="5" t="str">
        <f>'Исходные данные'!A899</f>
        <v>23.08.2013</v>
      </c>
      <c r="E897" s="1">
        <f>'Исходные данные'!B899</f>
        <v>1104.67</v>
      </c>
      <c r="F897" s="12">
        <f t="shared" si="91"/>
        <v>1.244740667290162</v>
      </c>
      <c r="G897" s="12">
        <f t="shared" si="95"/>
        <v>8.1963706258974853E-2</v>
      </c>
      <c r="H897" s="12">
        <f t="shared" si="96"/>
        <v>2.3612272118245098E-4</v>
      </c>
      <c r="I897" s="18">
        <f t="shared" si="92"/>
        <v>5.1693688295488402E-5</v>
      </c>
      <c r="J897" s="12">
        <f>F897/ИТОГ!E$3</f>
        <v>1.0520922342881003</v>
      </c>
      <c r="K897" s="12">
        <f t="shared" si="93"/>
        <v>5.0780785651076812E-2</v>
      </c>
      <c r="L897" s="12">
        <f t="shared" si="97"/>
        <v>2.5786881913405996E-3</v>
      </c>
      <c r="M897" s="18">
        <f t="shared" si="94"/>
        <v>6.0888687282039517E-7</v>
      </c>
    </row>
    <row r="898" spans="1:13" x14ac:dyDescent="0.2">
      <c r="A898" s="4">
        <v>896</v>
      </c>
      <c r="B898" s="1" t="str">
        <f>'Исходные данные'!A1148</f>
        <v>21.08.2012</v>
      </c>
      <c r="C898" s="1">
        <f>'Исходные данные'!B1148</f>
        <v>889.81</v>
      </c>
      <c r="D898" s="5" t="str">
        <f>'Исходные данные'!A900</f>
        <v>22.08.2013</v>
      </c>
      <c r="E898" s="1">
        <f>'Исходные данные'!B900</f>
        <v>1091.58</v>
      </c>
      <c r="F898" s="12">
        <f t="shared" ref="F898:F961" si="98">E898/C898</f>
        <v>1.2267562738112632</v>
      </c>
      <c r="G898" s="12">
        <f t="shared" si="95"/>
        <v>8.1734941778160763E-2</v>
      </c>
      <c r="H898" s="12">
        <f t="shared" si="96"/>
        <v>2.3546369178779376E-4</v>
      </c>
      <c r="I898" s="18">
        <f t="shared" ref="I898:I961" si="99">H898*LN(F898)</f>
        <v>4.812254120294157E-5</v>
      </c>
      <c r="J898" s="12">
        <f>F898/ИТОГ!E$3</f>
        <v>1.0368912842309908</v>
      </c>
      <c r="K898" s="12">
        <f t="shared" ref="K898:K961" si="100">LN(J898)</f>
        <v>3.6227086944483212E-2</v>
      </c>
      <c r="L898" s="12">
        <f t="shared" si="97"/>
        <v>1.3124018284831394E-3</v>
      </c>
      <c r="M898" s="18">
        <f t="shared" ref="M898:M961" si="101">L898*H898</f>
        <v>3.0902297964369094E-7</v>
      </c>
    </row>
    <row r="899" spans="1:13" x14ac:dyDescent="0.2">
      <c r="A899" s="4">
        <v>897</v>
      </c>
      <c r="B899" s="1" t="str">
        <f>'Исходные данные'!A1149</f>
        <v>20.08.2012</v>
      </c>
      <c r="C899" s="1">
        <f>'Исходные данные'!B1149</f>
        <v>878.78</v>
      </c>
      <c r="D899" s="5" t="str">
        <f>'Исходные данные'!A901</f>
        <v>21.08.2013</v>
      </c>
      <c r="E899" s="1">
        <f>'Исходные данные'!B901</f>
        <v>1093.73</v>
      </c>
      <c r="F899" s="12">
        <f t="shared" si="98"/>
        <v>1.2446004688317895</v>
      </c>
      <c r="G899" s="12">
        <f t="shared" ref="G899:G962" si="102">1/POWER(2,A899/248)</f>
        <v>8.1506815789553419E-2</v>
      </c>
      <c r="H899" s="12">
        <f t="shared" ref="H899:H962" si="103">G899/SUM(G$2:G$1242)</f>
        <v>2.3480650177454317E-4</v>
      </c>
      <c r="I899" s="18">
        <f t="shared" si="99"/>
        <v>5.1379083682759402E-5</v>
      </c>
      <c r="J899" s="12">
        <f>F899/ИТОГ!E$3</f>
        <v>1.0519737343361111</v>
      </c>
      <c r="K899" s="12">
        <f t="shared" si="100"/>
        <v>5.0668146642717224E-2</v>
      </c>
      <c r="L899" s="12">
        <f t="shared" ref="L899:L962" si="104">POWER(K899-AVERAGE(K$2:K$1242),2)</f>
        <v>2.5672610842078876E-3</v>
      </c>
      <c r="M899" s="18">
        <f t="shared" si="101"/>
        <v>6.0280959432477492E-7</v>
      </c>
    </row>
    <row r="900" spans="1:13" x14ac:dyDescent="0.2">
      <c r="A900" s="4">
        <v>898</v>
      </c>
      <c r="B900" s="1" t="str">
        <f>'Исходные данные'!A1150</f>
        <v>17.08.2012</v>
      </c>
      <c r="C900" s="1">
        <f>'Исходные данные'!B1150</f>
        <v>881.35</v>
      </c>
      <c r="D900" s="5" t="str">
        <f>'Исходные данные'!A902</f>
        <v>20.08.2013</v>
      </c>
      <c r="E900" s="1">
        <f>'Исходные данные'!B902</f>
        <v>1101.1099999999999</v>
      </c>
      <c r="F900" s="12">
        <f t="shared" si="98"/>
        <v>1.2493447552050829</v>
      </c>
      <c r="G900" s="12">
        <f t="shared" si="102"/>
        <v>8.127932651109164E-2</v>
      </c>
      <c r="H900" s="12">
        <f t="shared" si="103"/>
        <v>2.3415114600890092E-4</v>
      </c>
      <c r="I900" s="18">
        <f t="shared" si="99"/>
        <v>5.2126545027579352E-5</v>
      </c>
      <c r="J900" s="12">
        <f>F900/ИТОГ!E$3</f>
        <v>1.0559837478126108</v>
      </c>
      <c r="K900" s="12">
        <f t="shared" si="100"/>
        <v>5.4472794836670398E-2</v>
      </c>
      <c r="L900" s="12">
        <f t="shared" si="104"/>
        <v>2.9672853773179751E-3</v>
      </c>
      <c r="M900" s="18">
        <f t="shared" si="101"/>
        <v>6.947932716344579E-7</v>
      </c>
    </row>
    <row r="901" spans="1:13" x14ac:dyDescent="0.2">
      <c r="A901" s="4">
        <v>899</v>
      </c>
      <c r="B901" s="1" t="str">
        <f>'Исходные данные'!A1151</f>
        <v>16.08.2012</v>
      </c>
      <c r="C901" s="1">
        <f>'Исходные данные'!B1151</f>
        <v>876.8</v>
      </c>
      <c r="D901" s="5" t="str">
        <f>'Исходные данные'!A903</f>
        <v>19.08.2013</v>
      </c>
      <c r="E901" s="1">
        <f>'Исходные данные'!B903</f>
        <v>1108.2</v>
      </c>
      <c r="F901" s="12">
        <f t="shared" si="98"/>
        <v>1.2639142335766425</v>
      </c>
      <c r="G901" s="12">
        <f t="shared" si="102"/>
        <v>8.1052472165688103E-2</v>
      </c>
      <c r="H901" s="12">
        <f t="shared" si="103"/>
        <v>2.3349761937139748E-4</v>
      </c>
      <c r="I901" s="18">
        <f t="shared" si="99"/>
        <v>5.4688280720707919E-5</v>
      </c>
      <c r="J901" s="12">
        <f>F901/ИТОГ!E$3</f>
        <v>1.0682983089538618</v>
      </c>
      <c r="K901" s="12">
        <f t="shared" si="100"/>
        <v>6.6067017036561732E-2</v>
      </c>
      <c r="L901" s="12">
        <f t="shared" si="104"/>
        <v>4.3648507401093271E-3</v>
      </c>
      <c r="M901" s="18">
        <f t="shared" si="101"/>
        <v>1.0191822567270102E-6</v>
      </c>
    </row>
    <row r="902" spans="1:13" x14ac:dyDescent="0.2">
      <c r="A902" s="4">
        <v>900</v>
      </c>
      <c r="B902" s="1" t="str">
        <f>'Исходные данные'!A1152</f>
        <v>15.08.2012</v>
      </c>
      <c r="C902" s="1">
        <f>'Исходные данные'!B1152</f>
        <v>863.55</v>
      </c>
      <c r="D902" s="5" t="str">
        <f>'Исходные данные'!A904</f>
        <v>16.08.2013</v>
      </c>
      <c r="E902" s="1">
        <f>'Исходные данные'!B904</f>
        <v>1117.67</v>
      </c>
      <c r="F902" s="12">
        <f t="shared" si="98"/>
        <v>1.294273637890105</v>
      </c>
      <c r="G902" s="12">
        <f t="shared" si="102"/>
        <v>8.0826250981215389E-2</v>
      </c>
      <c r="H902" s="12">
        <f t="shared" si="103"/>
        <v>2.3284591675685196E-4</v>
      </c>
      <c r="I902" s="18">
        <f t="shared" si="99"/>
        <v>6.0062520497798801E-5</v>
      </c>
      <c r="J902" s="12">
        <f>F902/ИТОГ!E$3</f>
        <v>1.0939589902147568</v>
      </c>
      <c r="K902" s="12">
        <f t="shared" si="100"/>
        <v>8.9803217204624322E-2</v>
      </c>
      <c r="L902" s="12">
        <f t="shared" si="104"/>
        <v>8.0646178203009188E-3</v>
      </c>
      <c r="M902" s="18">
        <f t="shared" si="101"/>
        <v>1.8778133296616126E-6</v>
      </c>
    </row>
    <row r="903" spans="1:13" x14ac:dyDescent="0.2">
      <c r="A903" s="4">
        <v>901</v>
      </c>
      <c r="B903" s="1" t="str">
        <f>'Исходные данные'!A1153</f>
        <v>14.08.2012</v>
      </c>
      <c r="C903" s="1">
        <f>'Исходные данные'!B1153</f>
        <v>869.26</v>
      </c>
      <c r="D903" s="5" t="str">
        <f>'Исходные данные'!A905</f>
        <v>15.08.2013</v>
      </c>
      <c r="E903" s="1">
        <f>'Исходные данные'!B905</f>
        <v>1138.33</v>
      </c>
      <c r="F903" s="12">
        <f t="shared" si="98"/>
        <v>1.3095391482410326</v>
      </c>
      <c r="G903" s="12">
        <f t="shared" si="102"/>
        <v>8.0600661190492057E-2</v>
      </c>
      <c r="H903" s="12">
        <f t="shared" si="103"/>
        <v>2.3219603307433195E-4</v>
      </c>
      <c r="I903" s="18">
        <f t="shared" si="99"/>
        <v>6.2617530253423174E-5</v>
      </c>
      <c r="J903" s="12">
        <f>F903/ИТОГ!E$3</f>
        <v>1.1068618585107051</v>
      </c>
      <c r="K903" s="12">
        <f t="shared" si="100"/>
        <v>0.10152885687981025</v>
      </c>
      <c r="L903" s="12">
        <f t="shared" si="104"/>
        <v>1.0308108779320977E-2</v>
      </c>
      <c r="M903" s="18">
        <f t="shared" si="101"/>
        <v>2.3935019670570253E-6</v>
      </c>
    </row>
    <row r="904" spans="1:13" x14ac:dyDescent="0.2">
      <c r="A904" s="4">
        <v>902</v>
      </c>
      <c r="B904" s="1" t="str">
        <f>'Исходные данные'!A1154</f>
        <v>13.08.2012</v>
      </c>
      <c r="C904" s="1">
        <f>'Исходные данные'!B1154</f>
        <v>865.24</v>
      </c>
      <c r="D904" s="5" t="str">
        <f>'Исходные данные'!A906</f>
        <v>14.08.2013</v>
      </c>
      <c r="E904" s="1">
        <f>'Исходные данные'!B906</f>
        <v>1139.42</v>
      </c>
      <c r="F904" s="12">
        <f t="shared" si="98"/>
        <v>1.3168831769220102</v>
      </c>
      <c r="G904" s="12">
        <f t="shared" si="102"/>
        <v>8.0375701031269231E-2</v>
      </c>
      <c r="H904" s="12">
        <f t="shared" si="103"/>
        <v>2.315479632471148E-4</v>
      </c>
      <c r="I904" s="18">
        <f t="shared" si="99"/>
        <v>6.3737678731639187E-5</v>
      </c>
      <c r="J904" s="12">
        <f>F904/ИТОГ!E$3</f>
        <v>1.1130692523451706</v>
      </c>
      <c r="K904" s="12">
        <f t="shared" si="100"/>
        <v>0.10712129169212595</v>
      </c>
      <c r="L904" s="12">
        <f t="shared" si="104"/>
        <v>1.1474971133789513E-2</v>
      </c>
      <c r="M904" s="18">
        <f t="shared" si="101"/>
        <v>2.6570061943483973E-6</v>
      </c>
    </row>
    <row r="905" spans="1:13" x14ac:dyDescent="0.2">
      <c r="A905" s="4">
        <v>903</v>
      </c>
      <c r="B905" s="1" t="str">
        <f>'Исходные данные'!A1155</f>
        <v>10.08.2012</v>
      </c>
      <c r="C905" s="1">
        <f>'Исходные данные'!B1155</f>
        <v>860.96</v>
      </c>
      <c r="D905" s="5" t="str">
        <f>'Исходные данные'!A907</f>
        <v>13.08.2013</v>
      </c>
      <c r="E905" s="1">
        <f>'Исходные данные'!B907</f>
        <v>1132.99</v>
      </c>
      <c r="F905" s="12">
        <f t="shared" si="98"/>
        <v>1.3159612525552871</v>
      </c>
      <c r="G905" s="12">
        <f t="shared" si="102"/>
        <v>8.0151368746216256E-2</v>
      </c>
      <c r="H905" s="12">
        <f t="shared" si="103"/>
        <v>2.3090170221264645E-4</v>
      </c>
      <c r="I905" s="18">
        <f t="shared" si="99"/>
        <v>6.3398077520493936E-5</v>
      </c>
      <c r="J905" s="12">
        <f>F905/ИТОГ!E$3</f>
        <v>1.1122900141533776</v>
      </c>
      <c r="K905" s="12">
        <f t="shared" si="100"/>
        <v>0.10642096591967876</v>
      </c>
      <c r="L905" s="12">
        <f t="shared" si="104"/>
        <v>1.132542198727741E-2</v>
      </c>
      <c r="M905" s="18">
        <f t="shared" si="101"/>
        <v>2.6150592151388869E-6</v>
      </c>
    </row>
    <row r="906" spans="1:13" x14ac:dyDescent="0.2">
      <c r="A906" s="4">
        <v>904</v>
      </c>
      <c r="B906" s="1" t="str">
        <f>'Исходные данные'!A1156</f>
        <v>09.08.2012</v>
      </c>
      <c r="C906" s="1">
        <f>'Исходные данные'!B1156</f>
        <v>871.96</v>
      </c>
      <c r="D906" s="5" t="str">
        <f>'Исходные данные'!A908</f>
        <v>12.08.2013</v>
      </c>
      <c r="E906" s="1">
        <f>'Исходные данные'!B908</f>
        <v>1128.2</v>
      </c>
      <c r="F906" s="12">
        <f t="shared" si="98"/>
        <v>1.2938666911326206</v>
      </c>
      <c r="G906" s="12">
        <f t="shared" si="102"/>
        <v>7.9927662582907427E-2</v>
      </c>
      <c r="H906" s="12">
        <f t="shared" si="103"/>
        <v>2.3025724492250306E-4</v>
      </c>
      <c r="I906" s="18">
        <f t="shared" si="99"/>
        <v>5.9322364441335019E-5</v>
      </c>
      <c r="J906" s="12">
        <f>F906/ИТОГ!E$3</f>
        <v>1.0936150265807494</v>
      </c>
      <c r="K906" s="12">
        <f t="shared" si="100"/>
        <v>8.9488746805724703E-2</v>
      </c>
      <c r="L906" s="12">
        <f t="shared" si="104"/>
        <v>8.0082358048590881E-3</v>
      </c>
      <c r="M906" s="18">
        <f t="shared" si="101"/>
        <v>1.8439543131165975E-6</v>
      </c>
    </row>
    <row r="907" spans="1:13" x14ac:dyDescent="0.2">
      <c r="A907" s="4">
        <v>905</v>
      </c>
      <c r="B907" s="1" t="str">
        <f>'Исходные данные'!A1157</f>
        <v>08.08.2012</v>
      </c>
      <c r="C907" s="1">
        <f>'Исходные данные'!B1157</f>
        <v>870.35</v>
      </c>
      <c r="D907" s="5" t="str">
        <f>'Исходные данные'!A909</f>
        <v>09.08.2013</v>
      </c>
      <c r="E907" s="1">
        <f>'Исходные данные'!B909</f>
        <v>1122.1500000000001</v>
      </c>
      <c r="F907" s="12">
        <f t="shared" si="98"/>
        <v>1.2893088987189063</v>
      </c>
      <c r="G907" s="12">
        <f t="shared" si="102"/>
        <v>7.9704580793808127E-2</v>
      </c>
      <c r="H907" s="12">
        <f t="shared" si="103"/>
        <v>2.2961458634235122E-4</v>
      </c>
      <c r="I907" s="18">
        <f t="shared" si="99"/>
        <v>5.8346521546270886E-5</v>
      </c>
      <c r="J907" s="12">
        <f>F907/ИТОГ!E$3</f>
        <v>1.0897626434057019</v>
      </c>
      <c r="K907" s="12">
        <f t="shared" si="100"/>
        <v>8.5959914184869063E-2</v>
      </c>
      <c r="L907" s="12">
        <f t="shared" si="104"/>
        <v>7.3891068466700391E-3</v>
      </c>
      <c r="M907" s="18">
        <f t="shared" si="101"/>
        <v>1.6966467120375763E-6</v>
      </c>
    </row>
    <row r="908" spans="1:13" x14ac:dyDescent="0.2">
      <c r="A908" s="4">
        <v>906</v>
      </c>
      <c r="B908" s="1" t="str">
        <f>'Исходные данные'!A1158</f>
        <v>07.08.2012</v>
      </c>
      <c r="C908" s="1">
        <f>'Исходные данные'!B1158</f>
        <v>877.53</v>
      </c>
      <c r="D908" s="5" t="str">
        <f>'Исходные данные'!A910</f>
        <v>08.08.2013</v>
      </c>
      <c r="E908" s="1">
        <f>'Исходные данные'!B910</f>
        <v>1115.54</v>
      </c>
      <c r="F908" s="12">
        <f t="shared" si="98"/>
        <v>1.2712271945118685</v>
      </c>
      <c r="G908" s="12">
        <f t="shared" si="102"/>
        <v>7.9482121636261144E-2</v>
      </c>
      <c r="H908" s="12">
        <f t="shared" si="103"/>
        <v>2.2897372145190835E-4</v>
      </c>
      <c r="I908" s="18">
        <f t="shared" si="99"/>
        <v>5.494973849737357E-5</v>
      </c>
      <c r="J908" s="12">
        <f>F908/ИТОГ!E$3</f>
        <v>1.0744794433955873</v>
      </c>
      <c r="K908" s="12">
        <f t="shared" si="100"/>
        <v>7.1836305596423733E-2</v>
      </c>
      <c r="L908" s="12">
        <f t="shared" si="104"/>
        <v>5.1604548017427677E-3</v>
      </c>
      <c r="M908" s="18">
        <f t="shared" si="101"/>
        <v>1.1816085403394115E-6</v>
      </c>
    </row>
    <row r="909" spans="1:13" x14ac:dyDescent="0.2">
      <c r="A909" s="4">
        <v>907</v>
      </c>
      <c r="B909" s="1" t="str">
        <f>'Исходные данные'!A1159</f>
        <v>06.08.2012</v>
      </c>
      <c r="C909" s="1">
        <f>'Исходные данные'!B1159</f>
        <v>880.65</v>
      </c>
      <c r="D909" s="5" t="str">
        <f>'Исходные данные'!A911</f>
        <v>07.08.2013</v>
      </c>
      <c r="E909" s="1">
        <f>'Исходные данные'!B911</f>
        <v>1112.76</v>
      </c>
      <c r="F909" s="12">
        <f t="shared" si="98"/>
        <v>1.2635666836995401</v>
      </c>
      <c r="G909" s="12">
        <f t="shared" si="102"/>
        <v>7.9260283372473164E-2</v>
      </c>
      <c r="H909" s="12">
        <f t="shared" si="103"/>
        <v>2.2833464524490393E-4</v>
      </c>
      <c r="I909" s="18">
        <f t="shared" si="99"/>
        <v>5.3416246921175738E-5</v>
      </c>
      <c r="J909" s="12">
        <f>F909/ИТОГ!E$3</f>
        <v>1.0680045493488806</v>
      </c>
      <c r="K909" s="12">
        <f t="shared" si="100"/>
        <v>6.5792000218893712E-2</v>
      </c>
      <c r="L909" s="12">
        <f t="shared" si="104"/>
        <v>4.3285872928028992E-3</v>
      </c>
      <c r="M909" s="18">
        <f t="shared" si="101"/>
        <v>9.8836644391374914E-7</v>
      </c>
    </row>
    <row r="910" spans="1:13" x14ac:dyDescent="0.2">
      <c r="A910" s="4">
        <v>908</v>
      </c>
      <c r="B910" s="1" t="str">
        <f>'Исходные данные'!A1160</f>
        <v>03.08.2012</v>
      </c>
      <c r="C910" s="1">
        <f>'Исходные данные'!B1160</f>
        <v>881.09</v>
      </c>
      <c r="D910" s="5" t="str">
        <f>'Исходные данные'!A912</f>
        <v>06.08.2013</v>
      </c>
      <c r="E910" s="1">
        <f>'Исходные данные'!B912</f>
        <v>1109.55</v>
      </c>
      <c r="F910" s="12">
        <f t="shared" si="98"/>
        <v>1.2592924672848402</v>
      </c>
      <c r="G910" s="12">
        <f t="shared" si="102"/>
        <v>7.9039064269501039E-2</v>
      </c>
      <c r="H910" s="12">
        <f t="shared" si="103"/>
        <v>2.2769735272903994E-4</v>
      </c>
      <c r="I910" s="18">
        <f t="shared" si="99"/>
        <v>5.2495631353062635E-5</v>
      </c>
      <c r="J910" s="12">
        <f>F910/ИТОГ!E$3</f>
        <v>1.0643918531337226</v>
      </c>
      <c r="K910" s="12">
        <f t="shared" si="100"/>
        <v>6.2403606140322865E-2</v>
      </c>
      <c r="L910" s="12">
        <f t="shared" si="104"/>
        <v>3.8942100593165304E-3</v>
      </c>
      <c r="M910" s="18">
        <f t="shared" si="101"/>
        <v>8.8670132147717161E-7</v>
      </c>
    </row>
    <row r="911" spans="1:13" x14ac:dyDescent="0.2">
      <c r="A911" s="4">
        <v>909</v>
      </c>
      <c r="B911" s="1" t="str">
        <f>'Исходные данные'!A1161</f>
        <v>02.08.2012</v>
      </c>
      <c r="C911" s="1">
        <f>'Исходные данные'!B1161</f>
        <v>874.94</v>
      </c>
      <c r="D911" s="5" t="str">
        <f>'Исходные данные'!A913</f>
        <v>05.08.2013</v>
      </c>
      <c r="E911" s="1">
        <f>'Исходные данные'!B913</f>
        <v>1110.3499999999999</v>
      </c>
      <c r="F911" s="12">
        <f t="shared" si="98"/>
        <v>1.2690584497222666</v>
      </c>
      <c r="G911" s="12">
        <f t="shared" si="102"/>
        <v>7.8818462599238429E-2</v>
      </c>
      <c r="H911" s="12">
        <f t="shared" si="103"/>
        <v>2.2706183892595228E-4</v>
      </c>
      <c r="I911" s="18">
        <f t="shared" si="99"/>
        <v>5.4103215832090881E-5</v>
      </c>
      <c r="J911" s="12">
        <f>F911/ИТОГ!E$3</f>
        <v>1.0726463550975562</v>
      </c>
      <c r="K911" s="12">
        <f t="shared" si="100"/>
        <v>7.0128824139416859E-2</v>
      </c>
      <c r="L911" s="12">
        <f t="shared" si="104"/>
        <v>4.9180519751772451E-3</v>
      </c>
      <c r="M911" s="18">
        <f t="shared" si="101"/>
        <v>1.1167019254171571E-6</v>
      </c>
    </row>
    <row r="912" spans="1:13" x14ac:dyDescent="0.2">
      <c r="A912" s="4">
        <v>910</v>
      </c>
      <c r="B912" s="1" t="str">
        <f>'Исходные данные'!A1162</f>
        <v>01.08.2012</v>
      </c>
      <c r="C912" s="1">
        <f>'Исходные данные'!B1162</f>
        <v>879.53</v>
      </c>
      <c r="D912" s="5" t="str">
        <f>'Исходные данные'!A914</f>
        <v>02.08.2013</v>
      </c>
      <c r="E912" s="1">
        <f>'Исходные данные'!B914</f>
        <v>1101.51</v>
      </c>
      <c r="F912" s="12">
        <f t="shared" si="98"/>
        <v>1.2523847964253636</v>
      </c>
      <c r="G912" s="12">
        <f t="shared" si="102"/>
        <v>7.8598476638402193E-2</v>
      </c>
      <c r="H912" s="12">
        <f t="shared" si="103"/>
        <v>2.2642809887117165E-4</v>
      </c>
      <c r="I912" s="18">
        <f t="shared" si="99"/>
        <v>5.0957546478129174E-5</v>
      </c>
      <c r="J912" s="12">
        <f>F912/ИТОГ!E$3</f>
        <v>1.0585532820487953</v>
      </c>
      <c r="K912" s="12">
        <f t="shared" si="100"/>
        <v>5.6903147641722454E-2</v>
      </c>
      <c r="L912" s="12">
        <f t="shared" si="104"/>
        <v>3.2379682115356535E-3</v>
      </c>
      <c r="M912" s="18">
        <f t="shared" si="101"/>
        <v>7.3316698634330575E-7</v>
      </c>
    </row>
    <row r="913" spans="1:13" x14ac:dyDescent="0.2">
      <c r="A913" s="4">
        <v>911</v>
      </c>
      <c r="B913" s="1" t="str">
        <f>'Исходные данные'!A1163</f>
        <v>31.07.2012</v>
      </c>
      <c r="C913" s="1">
        <f>'Исходные данные'!B1163</f>
        <v>881.67</v>
      </c>
      <c r="D913" s="5" t="str">
        <f>'Исходные данные'!A915</f>
        <v>01.08.2013</v>
      </c>
      <c r="E913" s="1">
        <f>'Исходные данные'!B915</f>
        <v>1096.1600000000001</v>
      </c>
      <c r="F913" s="12">
        <f t="shared" si="98"/>
        <v>1.2432769630360567</v>
      </c>
      <c r="G913" s="12">
        <f t="shared" si="102"/>
        <v>7.8379104668518954E-2</v>
      </c>
      <c r="H913" s="12">
        <f t="shared" si="103"/>
        <v>2.2579612761408475E-4</v>
      </c>
      <c r="I913" s="18">
        <f t="shared" si="99"/>
        <v>4.9167243602155509E-5</v>
      </c>
      <c r="J913" s="12">
        <f>F913/ИТОГ!E$3</f>
        <v>1.0508550674472426</v>
      </c>
      <c r="K913" s="12">
        <f t="shared" si="100"/>
        <v>4.9604182716172965E-2</v>
      </c>
      <c r="L913" s="12">
        <f t="shared" si="104"/>
        <v>2.4605749429394636E-3</v>
      </c>
      <c r="M913" s="18">
        <f t="shared" si="101"/>
        <v>5.5558829381997841E-7</v>
      </c>
    </row>
    <row r="914" spans="1:13" x14ac:dyDescent="0.2">
      <c r="A914" s="4">
        <v>912</v>
      </c>
      <c r="B914" s="1" t="str">
        <f>'Исходные данные'!A1164</f>
        <v>30.07.2012</v>
      </c>
      <c r="C914" s="1">
        <f>'Исходные данные'!B1164</f>
        <v>889.16</v>
      </c>
      <c r="D914" s="5" t="str">
        <f>'Исходные данные'!A916</f>
        <v>31.07.2013</v>
      </c>
      <c r="E914" s="1">
        <f>'Исходные данные'!B916</f>
        <v>1089.05</v>
      </c>
      <c r="F914" s="12">
        <f t="shared" si="98"/>
        <v>1.2248076836564847</v>
      </c>
      <c r="G914" s="12">
        <f t="shared" si="102"/>
        <v>7.8160344975911705E-2</v>
      </c>
      <c r="H914" s="12">
        <f t="shared" si="103"/>
        <v>2.2516592021789585E-4</v>
      </c>
      <c r="I914" s="18">
        <f t="shared" si="99"/>
        <v>4.5660009654878039E-5</v>
      </c>
      <c r="J914" s="12">
        <f>F914/ИТОГ!E$3</f>
        <v>1.0352442772491142</v>
      </c>
      <c r="K914" s="12">
        <f t="shared" si="100"/>
        <v>3.4637415535591486E-2</v>
      </c>
      <c r="L914" s="12">
        <f t="shared" si="104"/>
        <v>1.1997505549852282E-3</v>
      </c>
      <c r="M914" s="18">
        <f t="shared" si="101"/>
        <v>2.7014293774518017E-7</v>
      </c>
    </row>
    <row r="915" spans="1:13" x14ac:dyDescent="0.2">
      <c r="A915" s="4">
        <v>913</v>
      </c>
      <c r="B915" s="1" t="str">
        <f>'Исходные данные'!A1165</f>
        <v>27.07.2012</v>
      </c>
      <c r="C915" s="1">
        <f>'Исходные данные'!B1165</f>
        <v>882.49</v>
      </c>
      <c r="D915" s="5" t="str">
        <f>'Исходные данные'!A917</f>
        <v>30.07.2013</v>
      </c>
      <c r="E915" s="1">
        <f>'Исходные данные'!B917</f>
        <v>1089.23</v>
      </c>
      <c r="F915" s="12">
        <f t="shared" si="98"/>
        <v>1.2342689435574341</v>
      </c>
      <c r="G915" s="12">
        <f t="shared" si="102"/>
        <v>7.7942195851686255E-2</v>
      </c>
      <c r="H915" s="12">
        <f t="shared" si="103"/>
        <v>2.2453747175958761E-4</v>
      </c>
      <c r="I915" s="18">
        <f t="shared" si="99"/>
        <v>4.7260388000956855E-5</v>
      </c>
      <c r="J915" s="12">
        <f>F915/ИТОГ!E$3</f>
        <v>1.0432412185638384</v>
      </c>
      <c r="K915" s="12">
        <f t="shared" si="100"/>
        <v>4.2332423069807584E-2</v>
      </c>
      <c r="L915" s="12">
        <f t="shared" si="104"/>
        <v>1.7920340429611696E-3</v>
      </c>
      <c r="M915" s="18">
        <f t="shared" si="101"/>
        <v>4.0237879331361326E-7</v>
      </c>
    </row>
    <row r="916" spans="1:13" x14ac:dyDescent="0.2">
      <c r="A916" s="4">
        <v>914</v>
      </c>
      <c r="B916" s="1" t="str">
        <f>'Исходные данные'!A1166</f>
        <v>26.07.2012</v>
      </c>
      <c r="C916" s="1">
        <f>'Исходные данные'!B1166</f>
        <v>868.86</v>
      </c>
      <c r="D916" s="5" t="str">
        <f>'Исходные данные'!A918</f>
        <v>29.07.2013</v>
      </c>
      <c r="E916" s="1">
        <f>'Исходные данные'!B918</f>
        <v>1086.21</v>
      </c>
      <c r="F916" s="12">
        <f t="shared" si="98"/>
        <v>1.2501553760099442</v>
      </c>
      <c r="G916" s="12">
        <f t="shared" si="102"/>
        <v>7.7724655591718261E-2</v>
      </c>
      <c r="H916" s="12">
        <f t="shared" si="103"/>
        <v>2.2391077732988377E-4</v>
      </c>
      <c r="I916" s="18">
        <f t="shared" si="99"/>
        <v>4.9992076591802763E-5</v>
      </c>
      <c r="J916" s="12">
        <f>F916/ИТОГ!E$3</f>
        <v>1.0566689088876513</v>
      </c>
      <c r="K916" s="12">
        <f t="shared" si="100"/>
        <v>5.5121421194523408E-2</v>
      </c>
      <c r="L916" s="12">
        <f t="shared" si="104"/>
        <v>3.0383710745040446E-3</v>
      </c>
      <c r="M916" s="18">
        <f t="shared" si="101"/>
        <v>6.8032402910883484E-7</v>
      </c>
    </row>
    <row r="917" spans="1:13" x14ac:dyDescent="0.2">
      <c r="A917" s="4">
        <v>915</v>
      </c>
      <c r="B917" s="1" t="str">
        <f>'Исходные данные'!A1167</f>
        <v>25.07.2012</v>
      </c>
      <c r="C917" s="1">
        <f>'Исходные данные'!B1167</f>
        <v>865.45</v>
      </c>
      <c r="D917" s="5" t="str">
        <f>'Исходные данные'!A919</f>
        <v>26.07.2013</v>
      </c>
      <c r="E917" s="1">
        <f>'Исходные данные'!B919</f>
        <v>1084.3699999999999</v>
      </c>
      <c r="F917" s="12">
        <f t="shared" si="98"/>
        <v>1.2529551100583509</v>
      </c>
      <c r="G917" s="12">
        <f t="shared" si="102"/>
        <v>7.7507722496639411E-2</v>
      </c>
      <c r="H917" s="12">
        <f t="shared" si="103"/>
        <v>2.2328583203320938E-4</v>
      </c>
      <c r="I917" s="18">
        <f t="shared" si="99"/>
        <v>5.0352037903736785E-5</v>
      </c>
      <c r="J917" s="12">
        <f>F917/ИТОГ!E$3</f>
        <v>1.0590353282774936</v>
      </c>
      <c r="K917" s="12">
        <f t="shared" si="100"/>
        <v>5.7358426098240503E-2</v>
      </c>
      <c r="L917" s="12">
        <f t="shared" si="104"/>
        <v>3.2899890444673071E-3</v>
      </c>
      <c r="M917" s="18">
        <f t="shared" si="101"/>
        <v>7.3460794117402613E-7</v>
      </c>
    </row>
    <row r="918" spans="1:13" x14ac:dyDescent="0.2">
      <c r="A918" s="4">
        <v>916</v>
      </c>
      <c r="B918" s="1" t="str">
        <f>'Исходные данные'!A1168</f>
        <v>24.07.2012</v>
      </c>
      <c r="C918" s="1">
        <f>'Исходные данные'!B1168</f>
        <v>847.17</v>
      </c>
      <c r="D918" s="5" t="str">
        <f>'Исходные данные'!A920</f>
        <v>25.07.2013</v>
      </c>
      <c r="E918" s="1">
        <f>'Исходные данные'!B920</f>
        <v>1080.07</v>
      </c>
      <c r="F918" s="12">
        <f t="shared" si="98"/>
        <v>1.274915306254943</v>
      </c>
      <c r="G918" s="12">
        <f t="shared" si="102"/>
        <v>7.7291394871824556E-2</v>
      </c>
      <c r="H918" s="12">
        <f t="shared" si="103"/>
        <v>2.2266263098765358E-4</v>
      </c>
      <c r="I918" s="18">
        <f t="shared" si="99"/>
        <v>5.4080244134672097E-5</v>
      </c>
      <c r="J918" s="12">
        <f>F918/ИТОГ!E$3</f>
        <v>1.0775967463214433</v>
      </c>
      <c r="K918" s="12">
        <f t="shared" si="100"/>
        <v>7.4733326734406247E-2</v>
      </c>
      <c r="L918" s="12">
        <f t="shared" si="104"/>
        <v>5.5850701247915071E-3</v>
      </c>
      <c r="M918" s="18">
        <f t="shared" si="101"/>
        <v>1.2435864082366198E-6</v>
      </c>
    </row>
    <row r="919" spans="1:13" x14ac:dyDescent="0.2">
      <c r="A919" s="4">
        <v>917</v>
      </c>
      <c r="B919" s="1" t="str">
        <f>'Исходные данные'!A1169</f>
        <v>23.07.2012</v>
      </c>
      <c r="C919" s="1">
        <f>'Исходные данные'!B1169</f>
        <v>841.12</v>
      </c>
      <c r="D919" s="5" t="str">
        <f>'Исходные данные'!A921</f>
        <v>24.07.2013</v>
      </c>
      <c r="E919" s="1">
        <f>'Исходные данные'!B921</f>
        <v>1086.1500000000001</v>
      </c>
      <c r="F919" s="12">
        <f t="shared" si="98"/>
        <v>1.2913139623359331</v>
      </c>
      <c r="G919" s="12">
        <f t="shared" si="102"/>
        <v>7.7075671027378306E-2</v>
      </c>
      <c r="H919" s="12">
        <f t="shared" si="103"/>
        <v>2.2204116932493124E-4</v>
      </c>
      <c r="I919" s="18">
        <f t="shared" si="99"/>
        <v>5.6767106506811217E-5</v>
      </c>
      <c r="J919" s="12">
        <f>F919/ИТОГ!E$3</f>
        <v>1.0914573834557075</v>
      </c>
      <c r="K919" s="12">
        <f t="shared" si="100"/>
        <v>8.7513852228865055E-2</v>
      </c>
      <c r="L919" s="12">
        <f t="shared" si="104"/>
        <v>7.6586743319356143E-3</v>
      </c>
      <c r="M919" s="18">
        <f t="shared" si="101"/>
        <v>1.7005410041418204E-6</v>
      </c>
    </row>
    <row r="920" spans="1:13" x14ac:dyDescent="0.2">
      <c r="A920" s="4">
        <v>918</v>
      </c>
      <c r="B920" s="1" t="str">
        <f>'Исходные данные'!A1170</f>
        <v>20.07.2012</v>
      </c>
      <c r="C920" s="1">
        <f>'Исходные данные'!B1170</f>
        <v>858.65</v>
      </c>
      <c r="D920" s="5" t="str">
        <f>'Исходные данные'!A922</f>
        <v>23.07.2013</v>
      </c>
      <c r="E920" s="1">
        <f>'Исходные данные'!B922</f>
        <v>1086.8699999999999</v>
      </c>
      <c r="F920" s="12">
        <f t="shared" si="98"/>
        <v>1.2657893204448842</v>
      </c>
      <c r="G920" s="12">
        <f t="shared" si="102"/>
        <v>7.6860549278121817E-2</v>
      </c>
      <c r="H920" s="12">
        <f t="shared" si="103"/>
        <v>2.2142144219034466E-4</v>
      </c>
      <c r="I920" s="18">
        <f t="shared" si="99"/>
        <v>5.2188125282199846E-5</v>
      </c>
      <c r="J920" s="12">
        <f>F920/ИТОГ!E$3</f>
        <v>1.0698831887481306</v>
      </c>
      <c r="K920" s="12">
        <f t="shared" si="100"/>
        <v>6.7549473120132292E-2</v>
      </c>
      <c r="L920" s="12">
        <f t="shared" si="104"/>
        <v>4.562931318807464E-3</v>
      </c>
      <c r="M920" s="18">
        <f t="shared" si="101"/>
        <v>1.01033083322584E-6</v>
      </c>
    </row>
    <row r="921" spans="1:13" x14ac:dyDescent="0.2">
      <c r="A921" s="4">
        <v>919</v>
      </c>
      <c r="B921" s="1" t="str">
        <f>'Исходные данные'!A1171</f>
        <v>19.07.2012</v>
      </c>
      <c r="C921" s="1">
        <f>'Исходные данные'!B1171</f>
        <v>863.68</v>
      </c>
      <c r="D921" s="5" t="str">
        <f>'Исходные данные'!A923</f>
        <v>22.07.2013</v>
      </c>
      <c r="E921" s="1">
        <f>'Исходные данные'!B923</f>
        <v>1080.6500000000001</v>
      </c>
      <c r="F921" s="12">
        <f t="shared" si="98"/>
        <v>1.2512157280474252</v>
      </c>
      <c r="G921" s="12">
        <f t="shared" si="102"/>
        <v>7.6646027943579678E-2</v>
      </c>
      <c r="H921" s="12">
        <f t="shared" si="103"/>
        <v>2.2080344474274591E-4</v>
      </c>
      <c r="I921" s="18">
        <f t="shared" si="99"/>
        <v>4.9485509991741354E-5</v>
      </c>
      <c r="J921" s="12">
        <f>F921/ИТОГ!E$3</f>
        <v>1.057565150308504</v>
      </c>
      <c r="K921" s="12">
        <f t="shared" si="100"/>
        <v>5.5969237897351247E-2</v>
      </c>
      <c r="L921" s="12">
        <f t="shared" si="104"/>
        <v>3.1325555908102891E-3</v>
      </c>
      <c r="M921" s="18">
        <f t="shared" si="101"/>
        <v>6.9167906529905944E-7</v>
      </c>
    </row>
    <row r="922" spans="1:13" x14ac:dyDescent="0.2">
      <c r="A922" s="4">
        <v>920</v>
      </c>
      <c r="B922" s="1" t="str">
        <f>'Исходные данные'!A1172</f>
        <v>18.07.2012</v>
      </c>
      <c r="C922" s="1">
        <f>'Исходные данные'!B1172</f>
        <v>850.12</v>
      </c>
      <c r="D922" s="5" t="str">
        <f>'Исходные данные'!A924</f>
        <v>19.07.2013</v>
      </c>
      <c r="E922" s="1">
        <f>'Исходные данные'!B924</f>
        <v>1080.45</v>
      </c>
      <c r="F922" s="12">
        <f t="shared" si="98"/>
        <v>1.2709382204865196</v>
      </c>
      <c r="G922" s="12">
        <f t="shared" si="102"/>
        <v>7.6432105347966794E-2</v>
      </c>
      <c r="H922" s="12">
        <f t="shared" si="103"/>
        <v>2.2018717215449901E-4</v>
      </c>
      <c r="I922" s="18">
        <f t="shared" si="99"/>
        <v>5.2791060014636554E-5</v>
      </c>
      <c r="J922" s="12">
        <f>F922/ИТОГ!E$3</f>
        <v>1.074235193861552</v>
      </c>
      <c r="K922" s="12">
        <f t="shared" si="100"/>
        <v>7.1608960810054939E-2</v>
      </c>
      <c r="L922" s="12">
        <f t="shared" si="104"/>
        <v>5.1278432682959722E-3</v>
      </c>
      <c r="M922" s="18">
        <f t="shared" si="101"/>
        <v>1.129085308497574E-6</v>
      </c>
    </row>
    <row r="923" spans="1:13" x14ac:dyDescent="0.2">
      <c r="A923" s="4">
        <v>921</v>
      </c>
      <c r="B923" s="1" t="str">
        <f>'Исходные данные'!A1173</f>
        <v>17.07.2012</v>
      </c>
      <c r="C923" s="1">
        <f>'Исходные данные'!B1173</f>
        <v>848.34</v>
      </c>
      <c r="D923" s="5" t="str">
        <f>'Исходные данные'!A925</f>
        <v>18.07.2013</v>
      </c>
      <c r="E923" s="1">
        <f>'Исходные данные'!B925</f>
        <v>1079.33</v>
      </c>
      <c r="F923" s="12">
        <f t="shared" si="98"/>
        <v>1.2722846971733031</v>
      </c>
      <c r="G923" s="12">
        <f t="shared" si="102"/>
        <v>7.6218779820175109E-2</v>
      </c>
      <c r="H923" s="12">
        <f t="shared" si="103"/>
        <v>2.1957261961144168E-4</v>
      </c>
      <c r="I923" s="18">
        <f t="shared" si="99"/>
        <v>5.2876217558161211E-5</v>
      </c>
      <c r="J923" s="12">
        <f>F923/ИТОГ!E$3</f>
        <v>1.075373276438141</v>
      </c>
      <c r="K923" s="12">
        <f t="shared" si="100"/>
        <v>7.2667835203833811E-2</v>
      </c>
      <c r="L923" s="12">
        <f t="shared" si="104"/>
        <v>5.2806142732115362E-3</v>
      </c>
      <c r="M923" s="18">
        <f t="shared" si="101"/>
        <v>1.1594783091266262E-6</v>
      </c>
    </row>
    <row r="924" spans="1:13" x14ac:dyDescent="0.2">
      <c r="A924" s="4">
        <v>922</v>
      </c>
      <c r="B924" s="1" t="str">
        <f>'Исходные данные'!A1174</f>
        <v>16.07.2012</v>
      </c>
      <c r="C924" s="1">
        <f>'Исходные данные'!B1174</f>
        <v>845.17</v>
      </c>
      <c r="D924" s="5" t="str">
        <f>'Исходные данные'!A926</f>
        <v>17.07.2013</v>
      </c>
      <c r="E924" s="1">
        <f>'Исходные данные'!B926</f>
        <v>1078.19</v>
      </c>
      <c r="F924" s="12">
        <f t="shared" si="98"/>
        <v>1.2757078457588416</v>
      </c>
      <c r="G924" s="12">
        <f t="shared" si="102"/>
        <v>7.6006049693760971E-2</v>
      </c>
      <c r="H924" s="12">
        <f t="shared" si="103"/>
        <v>2.1895978231284904E-4</v>
      </c>
      <c r="I924" s="18">
        <f t="shared" si="99"/>
        <v>5.3316969241963208E-5</v>
      </c>
      <c r="J924" s="12">
        <f>F924/ИТОГ!E$3</f>
        <v>1.0782666245373076</v>
      </c>
      <c r="K924" s="12">
        <f t="shared" si="100"/>
        <v>7.5354774500046628E-2</v>
      </c>
      <c r="L924" s="12">
        <f t="shared" si="104"/>
        <v>5.6783420399528651E-3</v>
      </c>
      <c r="M924" s="18">
        <f t="shared" si="101"/>
        <v>1.2433285369659784E-6</v>
      </c>
    </row>
    <row r="925" spans="1:13" x14ac:dyDescent="0.2">
      <c r="A925" s="4">
        <v>923</v>
      </c>
      <c r="B925" s="1" t="str">
        <f>'Исходные данные'!A1175</f>
        <v>13.07.2012</v>
      </c>
      <c r="C925" s="1">
        <f>'Исходные данные'!B1175</f>
        <v>840.29</v>
      </c>
      <c r="D925" s="5" t="str">
        <f>'Исходные данные'!A927</f>
        <v>16.07.2013</v>
      </c>
      <c r="E925" s="1">
        <f>'Исходные данные'!B927</f>
        <v>1074.48</v>
      </c>
      <c r="F925" s="12">
        <f t="shared" si="98"/>
        <v>1.2787014007068989</v>
      </c>
      <c r="G925" s="12">
        <f t="shared" si="102"/>
        <v>7.579391330693161E-2</v>
      </c>
      <c r="H925" s="12">
        <f t="shared" si="103"/>
        <v>2.1834865547139441E-4</v>
      </c>
      <c r="I925" s="18">
        <f t="shared" si="99"/>
        <v>5.3679932245930258E-5</v>
      </c>
      <c r="J925" s="12">
        <f>F925/ИТОГ!E$3</f>
        <v>1.0807968671786301</v>
      </c>
      <c r="K925" s="12">
        <f t="shared" si="100"/>
        <v>7.7698609046244427E-2</v>
      </c>
      <c r="L925" s="12">
        <f t="shared" si="104"/>
        <v>6.0370738477211229E-3</v>
      </c>
      <c r="M925" s="18">
        <f t="shared" si="101"/>
        <v>1.3181869576314249E-6</v>
      </c>
    </row>
    <row r="926" spans="1:13" x14ac:dyDescent="0.2">
      <c r="A926" s="4">
        <v>924</v>
      </c>
      <c r="B926" s="1" t="str">
        <f>'Исходные данные'!A1176</f>
        <v>12.07.2012</v>
      </c>
      <c r="C926" s="1">
        <f>'Исходные данные'!B1176</f>
        <v>840.38</v>
      </c>
      <c r="D926" s="5" t="str">
        <f>'Исходные данные'!A928</f>
        <v>15.07.2013</v>
      </c>
      <c r="E926" s="1">
        <f>'Исходные данные'!B928</f>
        <v>1071.3800000000001</v>
      </c>
      <c r="F926" s="12">
        <f t="shared" si="98"/>
        <v>1.2748756514909922</v>
      </c>
      <c r="G926" s="12">
        <f t="shared" si="102"/>
        <v>7.5582369002532485E-2</v>
      </c>
      <c r="H926" s="12">
        <f t="shared" si="103"/>
        <v>2.1773923431311313E-4</v>
      </c>
      <c r="I926" s="18">
        <f t="shared" si="99"/>
        <v>5.2877678149499069E-5</v>
      </c>
      <c r="J926" s="12">
        <f>F926/ИТОГ!E$3</f>
        <v>1.0775632289227581</v>
      </c>
      <c r="K926" s="12">
        <f t="shared" si="100"/>
        <v>7.47022224089057E-2</v>
      </c>
      <c r="L926" s="12">
        <f t="shared" si="104"/>
        <v>5.5804220328296008E-3</v>
      </c>
      <c r="M926" s="18">
        <f t="shared" si="101"/>
        <v>1.2150768205723436E-6</v>
      </c>
    </row>
    <row r="927" spans="1:13" x14ac:dyDescent="0.2">
      <c r="A927" s="4">
        <v>925</v>
      </c>
      <c r="B927" s="1" t="str">
        <f>'Исходные данные'!A1177</f>
        <v>11.07.2012</v>
      </c>
      <c r="C927" s="1">
        <f>'Исходные данные'!B1177</f>
        <v>843.93</v>
      </c>
      <c r="D927" s="5" t="str">
        <f>'Исходные данные'!A929</f>
        <v>12.07.2013</v>
      </c>
      <c r="E927" s="1">
        <f>'Исходные данные'!B929</f>
        <v>1046.99</v>
      </c>
      <c r="F927" s="12">
        <f t="shared" si="98"/>
        <v>1.2406123730641168</v>
      </c>
      <c r="G927" s="12">
        <f t="shared" si="102"/>
        <v>7.5371415128034289E-2</v>
      </c>
      <c r="H927" s="12">
        <f t="shared" si="103"/>
        <v>2.1713151407736501E-4</v>
      </c>
      <c r="I927" s="18">
        <f t="shared" si="99"/>
        <v>4.6814663316775465E-5</v>
      </c>
      <c r="J927" s="12">
        <f>F927/ИТОГ!E$3</f>
        <v>1.0486028758938462</v>
      </c>
      <c r="K927" s="12">
        <f t="shared" si="100"/>
        <v>4.7458683755859009E-2</v>
      </c>
      <c r="L927" s="12">
        <f t="shared" si="104"/>
        <v>2.2523266638386271E-3</v>
      </c>
      <c r="M927" s="18">
        <f t="shared" si="101"/>
        <v>4.8905109871610141E-7</v>
      </c>
    </row>
    <row r="928" spans="1:13" x14ac:dyDescent="0.2">
      <c r="A928" s="4">
        <v>926</v>
      </c>
      <c r="B928" s="1" t="str">
        <f>'Исходные данные'!A1178</f>
        <v>10.07.2012</v>
      </c>
      <c r="C928" s="1">
        <f>'Исходные данные'!B1178</f>
        <v>852.21</v>
      </c>
      <c r="D928" s="5" t="str">
        <f>'Исходные данные'!A930</f>
        <v>11.07.2013</v>
      </c>
      <c r="E928" s="1">
        <f>'Исходные данные'!B930</f>
        <v>1057.3599999999999</v>
      </c>
      <c r="F928" s="12">
        <f t="shared" si="98"/>
        <v>1.2407270508442754</v>
      </c>
      <c r="G928" s="12">
        <f t="shared" si="102"/>
        <v>7.5161050035519941E-2</v>
      </c>
      <c r="H928" s="12">
        <f t="shared" si="103"/>
        <v>2.1652549001679677E-4</v>
      </c>
      <c r="I928" s="18">
        <f t="shared" si="99"/>
        <v>4.6704015352925486E-5</v>
      </c>
      <c r="J928" s="12">
        <f>F928/ИТОГ!E$3</f>
        <v>1.0486998050013467</v>
      </c>
      <c r="K928" s="12">
        <f t="shared" si="100"/>
        <v>4.7551115914986584E-2</v>
      </c>
      <c r="L928" s="12">
        <f t="shared" si="104"/>
        <v>2.261108624760482E-3</v>
      </c>
      <c r="M928" s="18">
        <f t="shared" si="101"/>
        <v>4.8958765295746882E-7</v>
      </c>
    </row>
    <row r="929" spans="1:13" x14ac:dyDescent="0.2">
      <c r="A929" s="4">
        <v>927</v>
      </c>
      <c r="B929" s="1" t="str">
        <f>'Исходные данные'!A1179</f>
        <v>09.07.2012</v>
      </c>
      <c r="C929" s="1">
        <f>'Исходные данные'!B1179</f>
        <v>844.53</v>
      </c>
      <c r="D929" s="5" t="str">
        <f>'Исходные данные'!A931</f>
        <v>10.07.2013</v>
      </c>
      <c r="E929" s="1">
        <f>'Исходные данные'!B931</f>
        <v>1087.8800000000001</v>
      </c>
      <c r="F929" s="12">
        <f t="shared" si="98"/>
        <v>1.2881484375925072</v>
      </c>
      <c r="G929" s="12">
        <f t="shared" si="102"/>
        <v>7.4951272081671835E-2</v>
      </c>
      <c r="H929" s="12">
        <f t="shared" si="103"/>
        <v>2.1592115739730547E-4</v>
      </c>
      <c r="I929" s="18">
        <f t="shared" si="99"/>
        <v>5.4672503996260173E-5</v>
      </c>
      <c r="J929" s="12">
        <f>F929/ИТОГ!E$3</f>
        <v>1.0887817867731828</v>
      </c>
      <c r="K929" s="12">
        <f t="shared" si="100"/>
        <v>8.5059444416882249E-2</v>
      </c>
      <c r="L929" s="12">
        <f t="shared" si="104"/>
        <v>7.2351090845086665E-3</v>
      </c>
      <c r="M929" s="18">
        <f t="shared" si="101"/>
        <v>1.5622131274228705E-6</v>
      </c>
    </row>
    <row r="930" spans="1:13" x14ac:dyDescent="0.2">
      <c r="A930" s="4">
        <v>928</v>
      </c>
      <c r="B930" s="1" t="str">
        <f>'Исходные данные'!A1180</f>
        <v>06.07.2012</v>
      </c>
      <c r="C930" s="1">
        <f>'Исходные данные'!B1180</f>
        <v>849.47</v>
      </c>
      <c r="D930" s="5" t="str">
        <f>'Исходные данные'!A932</f>
        <v>09.07.2013</v>
      </c>
      <c r="E930" s="1">
        <f>'Исходные данные'!B932</f>
        <v>1108.92</v>
      </c>
      <c r="F930" s="12">
        <f t="shared" si="98"/>
        <v>1.3054257360471824</v>
      </c>
      <c r="G930" s="12">
        <f t="shared" si="102"/>
        <v>7.4742079627758834E-2</v>
      </c>
      <c r="H930" s="12">
        <f t="shared" si="103"/>
        <v>2.1531851149800092E-4</v>
      </c>
      <c r="I930" s="18">
        <f t="shared" si="99"/>
        <v>5.7388675371281138E-5</v>
      </c>
      <c r="J930" s="12">
        <f>F930/ИТОГ!E$3</f>
        <v>1.1033850788574804</v>
      </c>
      <c r="K930" s="12">
        <f t="shared" si="100"/>
        <v>9.8382798887724152E-2</v>
      </c>
      <c r="L930" s="12">
        <f t="shared" si="104"/>
        <v>9.6791751169823595E-3</v>
      </c>
      <c r="M930" s="18">
        <f t="shared" si="101"/>
        <v>2.0841055787171305E-6</v>
      </c>
    </row>
    <row r="931" spans="1:13" x14ac:dyDescent="0.2">
      <c r="A931" s="4">
        <v>929</v>
      </c>
      <c r="B931" s="1" t="str">
        <f>'Исходные данные'!A1181</f>
        <v>05.07.2012</v>
      </c>
      <c r="C931" s="1">
        <f>'Исходные данные'!B1181</f>
        <v>852</v>
      </c>
      <c r="D931" s="5" t="str">
        <f>'Исходные данные'!A933</f>
        <v>08.07.2013</v>
      </c>
      <c r="E931" s="1">
        <f>'Исходные данные'!B933</f>
        <v>1106.24</v>
      </c>
      <c r="F931" s="12">
        <f t="shared" si="98"/>
        <v>1.2984037558685446</v>
      </c>
      <c r="G931" s="12">
        <f t="shared" si="102"/>
        <v>7.4533471039623669E-2</v>
      </c>
      <c r="H931" s="12">
        <f t="shared" si="103"/>
        <v>2.147175476111695E-4</v>
      </c>
      <c r="I931" s="18">
        <f t="shared" si="99"/>
        <v>5.6070402046872835E-5</v>
      </c>
      <c r="J931" s="12">
        <f>F931/ИТОГ!E$3</f>
        <v>1.0974498900993648</v>
      </c>
      <c r="K931" s="12">
        <f t="shared" si="100"/>
        <v>9.2989206701007521E-2</v>
      </c>
      <c r="L931" s="12">
        <f t="shared" si="104"/>
        <v>8.6469925628826858E-3</v>
      </c>
      <c r="M931" s="18">
        <f t="shared" si="101"/>
        <v>1.8566610373141918E-6</v>
      </c>
    </row>
    <row r="932" spans="1:13" x14ac:dyDescent="0.2">
      <c r="A932" s="4">
        <v>930</v>
      </c>
      <c r="B932" s="1" t="str">
        <f>'Исходные данные'!A1182</f>
        <v>04.07.2012</v>
      </c>
      <c r="C932" s="1">
        <f>'Исходные данные'!B1182</f>
        <v>858.75</v>
      </c>
      <c r="D932" s="5" t="str">
        <f>'Исходные данные'!A934</f>
        <v>05.07.2013</v>
      </c>
      <c r="E932" s="1">
        <f>'Исходные данные'!B934</f>
        <v>1100</v>
      </c>
      <c r="F932" s="12">
        <f t="shared" si="98"/>
        <v>1.2809315866084425</v>
      </c>
      <c r="G932" s="12">
        <f t="shared" si="102"/>
        <v>7.4325444687670064E-2</v>
      </c>
      <c r="H932" s="12">
        <f t="shared" si="103"/>
        <v>2.1411826104223686E-4</v>
      </c>
      <c r="I932" s="18">
        <f t="shared" si="99"/>
        <v>5.3013029632903596E-5</v>
      </c>
      <c r="J932" s="12">
        <f>F932/ИТОГ!E$3</f>
        <v>1.0826818873516602</v>
      </c>
      <c r="K932" s="12">
        <f t="shared" si="100"/>
        <v>7.9441192046966272E-2</v>
      </c>
      <c r="L932" s="12">
        <f t="shared" si="104"/>
        <v>6.3109029938429638E-3</v>
      </c>
      <c r="M932" s="18">
        <f t="shared" si="101"/>
        <v>1.3512795746479018E-6</v>
      </c>
    </row>
    <row r="933" spans="1:13" x14ac:dyDescent="0.2">
      <c r="A933" s="4">
        <v>931</v>
      </c>
      <c r="B933" s="1" t="str">
        <f>'Исходные данные'!A1183</f>
        <v>03.07.2012</v>
      </c>
      <c r="C933" s="1">
        <f>'Исходные данные'!B1183</f>
        <v>851.34</v>
      </c>
      <c r="D933" s="5" t="str">
        <f>'Исходные данные'!A935</f>
        <v>04.07.2013</v>
      </c>
      <c r="E933" s="1">
        <f>'Исходные данные'!B935</f>
        <v>1098.3499999999999</v>
      </c>
      <c r="F933" s="12">
        <f t="shared" si="98"/>
        <v>1.290142598726713</v>
      </c>
      <c r="G933" s="12">
        <f t="shared" si="102"/>
        <v>7.4117998946850019E-2</v>
      </c>
      <c r="H933" s="12">
        <f t="shared" si="103"/>
        <v>2.1352064710973152E-4</v>
      </c>
      <c r="I933" s="18">
        <f t="shared" si="99"/>
        <v>5.4394972868472361E-5</v>
      </c>
      <c r="J933" s="12">
        <f>F933/ИТОГ!E$3</f>
        <v>1.0904673117169323</v>
      </c>
      <c r="K933" s="12">
        <f t="shared" si="100"/>
        <v>8.6606330709981111E-2</v>
      </c>
      <c r="L933" s="12">
        <f t="shared" si="104"/>
        <v>7.5006565190466031E-3</v>
      </c>
      <c r="M933" s="18">
        <f t="shared" si="101"/>
        <v>1.601545033694657E-6</v>
      </c>
    </row>
    <row r="934" spans="1:13" x14ac:dyDescent="0.2">
      <c r="A934" s="4">
        <v>932</v>
      </c>
      <c r="B934" s="1" t="str">
        <f>'Исходные данные'!A1184</f>
        <v>02.07.2012</v>
      </c>
      <c r="C934" s="1">
        <f>'Исходные данные'!B1184</f>
        <v>836.3</v>
      </c>
      <c r="D934" s="5" t="str">
        <f>'Исходные данные'!A936</f>
        <v>03.07.2013</v>
      </c>
      <c r="E934" s="1">
        <f>'Исходные данные'!B936</f>
        <v>1086.26</v>
      </c>
      <c r="F934" s="12">
        <f t="shared" si="98"/>
        <v>1.2988879588664355</v>
      </c>
      <c r="G934" s="12">
        <f t="shared" si="102"/>
        <v>7.3911132196651061E-2</v>
      </c>
      <c r="H934" s="12">
        <f t="shared" si="103"/>
        <v>2.12924701145248E-4</v>
      </c>
      <c r="I934" s="18">
        <f t="shared" si="99"/>
        <v>5.5681615405251963E-5</v>
      </c>
      <c r="J934" s="12">
        <f>F934/ИТОГ!E$3</f>
        <v>1.0978591530304209</v>
      </c>
      <c r="K934" s="12">
        <f t="shared" si="100"/>
        <v>9.3362058930699918E-2</v>
      </c>
      <c r="L934" s="12">
        <f t="shared" si="104"/>
        <v>8.716474047779468E-3</v>
      </c>
      <c r="M934" s="18">
        <f t="shared" si="101"/>
        <v>1.8559526316637533E-6</v>
      </c>
    </row>
    <row r="935" spans="1:13" x14ac:dyDescent="0.2">
      <c r="A935" s="4">
        <v>933</v>
      </c>
      <c r="B935" s="1" t="str">
        <f>'Исходные данные'!A1185</f>
        <v>29.06.2012</v>
      </c>
      <c r="C935" s="1">
        <f>'Исходные данные'!B1185</f>
        <v>825.08</v>
      </c>
      <c r="D935" s="5" t="str">
        <f>'Исходные данные'!A937</f>
        <v>02.07.2013</v>
      </c>
      <c r="E935" s="1">
        <f>'Исходные данные'!B937</f>
        <v>1082.45</v>
      </c>
      <c r="F935" s="12">
        <f t="shared" si="98"/>
        <v>1.3119333882775004</v>
      </c>
      <c r="G935" s="12">
        <f t="shared" si="102"/>
        <v>7.3704842821083735E-2</v>
      </c>
      <c r="H935" s="12">
        <f t="shared" si="103"/>
        <v>2.1233041849341085E-4</v>
      </c>
      <c r="I935" s="18">
        <f t="shared" si="99"/>
        <v>5.7648115892583488E-5</v>
      </c>
      <c r="J935" s="12">
        <f>F935/ИТОГ!E$3</f>
        <v>1.1088855421707506</v>
      </c>
      <c r="K935" s="12">
        <f t="shared" si="100"/>
        <v>0.1033554949001094</v>
      </c>
      <c r="L935" s="12">
        <f t="shared" si="104"/>
        <v>1.0682358326046523E-2</v>
      </c>
      <c r="M935" s="18">
        <f t="shared" si="101"/>
        <v>2.2681896138660298E-6</v>
      </c>
    </row>
    <row r="936" spans="1:13" x14ac:dyDescent="0.2">
      <c r="A936" s="4">
        <v>934</v>
      </c>
      <c r="B936" s="1" t="str">
        <f>'Исходные данные'!A1186</f>
        <v>28.06.2012</v>
      </c>
      <c r="C936" s="1">
        <f>'Исходные данные'!B1186</f>
        <v>808.38</v>
      </c>
      <c r="D936" s="5" t="str">
        <f>'Исходные данные'!A938</f>
        <v>01.07.2013</v>
      </c>
      <c r="E936" s="1">
        <f>'Исходные данные'!B938</f>
        <v>1079.5999999999999</v>
      </c>
      <c r="F936" s="12">
        <f t="shared" si="98"/>
        <v>1.335510527227294</v>
      </c>
      <c r="G936" s="12">
        <f t="shared" si="102"/>
        <v>7.3499129208668842E-2</v>
      </c>
      <c r="H936" s="12">
        <f t="shared" si="103"/>
        <v>2.1173779451183781E-4</v>
      </c>
      <c r="I936" s="18">
        <f t="shared" si="99"/>
        <v>6.1258631240185924E-5</v>
      </c>
      <c r="J936" s="12">
        <f>F936/ИТОГ!E$3</f>
        <v>1.1288136488420071</v>
      </c>
      <c r="K936" s="12">
        <f t="shared" si="100"/>
        <v>0.1211672129451016</v>
      </c>
      <c r="L936" s="12">
        <f t="shared" si="104"/>
        <v>1.4681493492883578E-2</v>
      </c>
      <c r="M936" s="18">
        <f t="shared" si="101"/>
        <v>3.1086270523230669E-6</v>
      </c>
    </row>
    <row r="937" spans="1:13" x14ac:dyDescent="0.2">
      <c r="A937" s="4">
        <v>935</v>
      </c>
      <c r="B937" s="1" t="str">
        <f>'Исходные данные'!A1187</f>
        <v>27.06.2012</v>
      </c>
      <c r="C937" s="1">
        <f>'Исходные данные'!B1187</f>
        <v>810.19</v>
      </c>
      <c r="D937" s="5" t="str">
        <f>'Исходные данные'!A939</f>
        <v>28.06.2013</v>
      </c>
      <c r="E937" s="1">
        <f>'Исходные данные'!B939</f>
        <v>1075.67</v>
      </c>
      <c r="F937" s="12">
        <f t="shared" si="98"/>
        <v>1.3276762240955826</v>
      </c>
      <c r="G937" s="12">
        <f t="shared" si="102"/>
        <v>7.3293989752424848E-2</v>
      </c>
      <c r="H937" s="12">
        <f t="shared" si="103"/>
        <v>2.1114682457110362E-4</v>
      </c>
      <c r="I937" s="18">
        <f t="shared" si="99"/>
        <v>5.9845389709821041E-5</v>
      </c>
      <c r="J937" s="12">
        <f>F937/ИТОГ!E$3</f>
        <v>1.1221918603020082</v>
      </c>
      <c r="K937" s="12">
        <f t="shared" si="100"/>
        <v>0.11528379096856819</v>
      </c>
      <c r="L937" s="12">
        <f t="shared" si="104"/>
        <v>1.3290352460084507E-2</v>
      </c>
      <c r="M937" s="18">
        <f t="shared" si="101"/>
        <v>2.8062157193775987E-6</v>
      </c>
    </row>
    <row r="938" spans="1:13" x14ac:dyDescent="0.2">
      <c r="A938" s="4">
        <v>936</v>
      </c>
      <c r="B938" s="1" t="str">
        <f>'Исходные данные'!A1188</f>
        <v>26.06.2012</v>
      </c>
      <c r="C938" s="1">
        <f>'Исходные данные'!B1188</f>
        <v>807.4</v>
      </c>
      <c r="D938" s="5" t="str">
        <f>'Исходные данные'!A940</f>
        <v>27.06.2013</v>
      </c>
      <c r="E938" s="1">
        <f>'Исходные данные'!B940</f>
        <v>1065.8399999999999</v>
      </c>
      <c r="F938" s="12">
        <f t="shared" si="98"/>
        <v>1.320089175130047</v>
      </c>
      <c r="G938" s="12">
        <f t="shared" si="102"/>
        <v>7.3089422849855451E-2</v>
      </c>
      <c r="H938" s="12">
        <f t="shared" si="103"/>
        <v>2.1055750405470417E-4</v>
      </c>
      <c r="I938" s="18">
        <f t="shared" si="99"/>
        <v>5.8471669639805306E-5</v>
      </c>
      <c r="J938" s="12">
        <f>F938/ИТОГ!E$3</f>
        <v>1.1157790584167921</v>
      </c>
      <c r="K938" s="12">
        <f t="shared" si="100"/>
        <v>0.10955286803017955</v>
      </c>
      <c r="L938" s="12">
        <f t="shared" si="104"/>
        <v>1.2001830893637919E-2</v>
      </c>
      <c r="M938" s="18">
        <f t="shared" si="101"/>
        <v>2.5270755570510397E-6</v>
      </c>
    </row>
    <row r="939" spans="1:13" x14ac:dyDescent="0.2">
      <c r="A939" s="4">
        <v>937</v>
      </c>
      <c r="B939" s="1" t="str">
        <f>'Исходные данные'!A1189</f>
        <v>25.06.2012</v>
      </c>
      <c r="C939" s="1">
        <f>'Исходные данные'!B1189</f>
        <v>808.33</v>
      </c>
      <c r="D939" s="5" t="str">
        <f>'Исходные данные'!A941</f>
        <v>26.06.2013</v>
      </c>
      <c r="E939" s="1">
        <f>'Исходные данные'!B941</f>
        <v>1062.81</v>
      </c>
      <c r="F939" s="12">
        <f t="shared" si="98"/>
        <v>1.3148219167914093</v>
      </c>
      <c r="G939" s="12">
        <f t="shared" si="102"/>
        <v>7.2885426902936951E-2</v>
      </c>
      <c r="H939" s="12">
        <f t="shared" si="103"/>
        <v>2.0996982835902011E-4</v>
      </c>
      <c r="I939" s="18">
        <f t="shared" si="99"/>
        <v>5.7469000697506826E-5</v>
      </c>
      <c r="J939" s="12">
        <f>F939/ИТОГ!E$3</f>
        <v>1.1113270133123816</v>
      </c>
      <c r="K939" s="12">
        <f t="shared" si="100"/>
        <v>0.10555480876284193</v>
      </c>
      <c r="L939" s="12">
        <f t="shared" si="104"/>
        <v>1.1141817652960113E-2</v>
      </c>
      <c r="M939" s="18">
        <f t="shared" si="101"/>
        <v>2.3394455401995351E-6</v>
      </c>
    </row>
    <row r="940" spans="1:13" x14ac:dyDescent="0.2">
      <c r="A940" s="4">
        <v>938</v>
      </c>
      <c r="B940" s="1" t="str">
        <f>'Исходные данные'!A1190</f>
        <v>22.06.2012</v>
      </c>
      <c r="C940" s="1">
        <f>'Исходные данные'!B1190</f>
        <v>808.25</v>
      </c>
      <c r="D940" s="5" t="str">
        <f>'Исходные данные'!A942</f>
        <v>25.06.2013</v>
      </c>
      <c r="E940" s="1">
        <f>'Исходные данные'!B942</f>
        <v>1056.57</v>
      </c>
      <c r="F940" s="12">
        <f t="shared" si="98"/>
        <v>1.3072316733683884</v>
      </c>
      <c r="G940" s="12">
        <f t="shared" si="102"/>
        <v>7.2682000318105844E-2</v>
      </c>
      <c r="H940" s="12">
        <f t="shared" si="103"/>
        <v>2.0938379289328111E-4</v>
      </c>
      <c r="I940" s="18">
        <f t="shared" si="99"/>
        <v>5.6096362622276234E-5</v>
      </c>
      <c r="J940" s="12">
        <f>F940/ИТОГ!E$3</f>
        <v>1.1049115113756596</v>
      </c>
      <c r="K940" s="12">
        <f t="shared" si="100"/>
        <v>9.9765251560102478E-2</v>
      </c>
      <c r="L940" s="12">
        <f t="shared" si="104"/>
        <v>9.9531054188505136E-3</v>
      </c>
      <c r="M940" s="18">
        <f t="shared" si="101"/>
        <v>2.0840189636655897E-6</v>
      </c>
    </row>
    <row r="941" spans="1:13" x14ac:dyDescent="0.2">
      <c r="A941" s="4">
        <v>939</v>
      </c>
      <c r="B941" s="1" t="str">
        <f>'Исходные данные'!A1191</f>
        <v>21.06.2012</v>
      </c>
      <c r="C941" s="1">
        <f>'Исходные данные'!B1191</f>
        <v>818.23</v>
      </c>
      <c r="D941" s="5" t="str">
        <f>'Исходные данные'!A943</f>
        <v>24.06.2013</v>
      </c>
      <c r="E941" s="1">
        <f>'Исходные данные'!B943</f>
        <v>1055.6500000000001</v>
      </c>
      <c r="F941" s="12">
        <f t="shared" si="98"/>
        <v>1.2901629126284786</v>
      </c>
      <c r="G941" s="12">
        <f t="shared" si="102"/>
        <v>7.2479141506246292E-2</v>
      </c>
      <c r="H941" s="12">
        <f t="shared" si="103"/>
        <v>2.0879939307952975E-4</v>
      </c>
      <c r="I941" s="18">
        <f t="shared" si="99"/>
        <v>5.3195508021082668E-5</v>
      </c>
      <c r="J941" s="12">
        <f>F941/ИТОГ!E$3</f>
        <v>1.0904844816374286</v>
      </c>
      <c r="K941" s="12">
        <f t="shared" si="100"/>
        <v>8.66220760561634E-2</v>
      </c>
      <c r="L941" s="12">
        <f t="shared" si="104"/>
        <v>7.5033840602797422E-3</v>
      </c>
      <c r="M941" s="18">
        <f t="shared" si="101"/>
        <v>1.5667020378290278E-6</v>
      </c>
    </row>
    <row r="942" spans="1:13" x14ac:dyDescent="0.2">
      <c r="A942" s="4">
        <v>940</v>
      </c>
      <c r="B942" s="1" t="str">
        <f>'Исходные данные'!A1192</f>
        <v>20.06.2012</v>
      </c>
      <c r="C942" s="1">
        <f>'Исходные данные'!B1192</f>
        <v>829</v>
      </c>
      <c r="D942" s="5" t="str">
        <f>'Исходные данные'!A944</f>
        <v>21.06.2013</v>
      </c>
      <c r="E942" s="1">
        <f>'Исходные данные'!B944</f>
        <v>1073.56</v>
      </c>
      <c r="F942" s="12">
        <f t="shared" si="98"/>
        <v>1.295006031363088</v>
      </c>
      <c r="G942" s="12">
        <f t="shared" si="102"/>
        <v>7.2276848882677783E-2</v>
      </c>
      <c r="H942" s="12">
        <f t="shared" si="103"/>
        <v>2.0821662435258602E-4</v>
      </c>
      <c r="I942" s="18">
        <f t="shared" si="99"/>
        <v>5.3827194054171676E-5</v>
      </c>
      <c r="J942" s="12">
        <f>F942/ИТОГ!E$3</f>
        <v>1.0945780311970412</v>
      </c>
      <c r="K942" s="12">
        <f t="shared" si="100"/>
        <v>9.0368929360952713E-2</v>
      </c>
      <c r="L942" s="12">
        <f t="shared" si="104"/>
        <v>8.1665433938448457E-3</v>
      </c>
      <c r="M942" s="18">
        <f t="shared" si="101"/>
        <v>1.7004100980952851E-6</v>
      </c>
    </row>
    <row r="943" spans="1:13" x14ac:dyDescent="0.2">
      <c r="A943" s="4">
        <v>941</v>
      </c>
      <c r="B943" s="1" t="str">
        <f>'Исходные данные'!A1193</f>
        <v>19.06.2012</v>
      </c>
      <c r="C943" s="1">
        <f>'Исходные данные'!B1193</f>
        <v>839.17</v>
      </c>
      <c r="D943" s="5" t="str">
        <f>'Исходные данные'!A945</f>
        <v>20.06.2013</v>
      </c>
      <c r="E943" s="1">
        <f>'Исходные данные'!B945</f>
        <v>1068.1600000000001</v>
      </c>
      <c r="F943" s="12">
        <f t="shared" si="98"/>
        <v>1.2728767710952491</v>
      </c>
      <c r="G943" s="12">
        <f t="shared" si="102"/>
        <v>7.2075120867142684E-2</v>
      </c>
      <c r="H943" s="12">
        <f t="shared" si="103"/>
        <v>2.0763548216001137E-4</v>
      </c>
      <c r="I943" s="18">
        <f t="shared" si="99"/>
        <v>5.0098188000904551E-5</v>
      </c>
      <c r="J943" s="12">
        <f>F943/ИТОГ!E$3</f>
        <v>1.0758737151172757</v>
      </c>
      <c r="K943" s="12">
        <f t="shared" si="100"/>
        <v>7.3133089719123162E-2</v>
      </c>
      <c r="L943" s="12">
        <f t="shared" si="104"/>
        <v>5.3484488118653055E-3</v>
      </c>
      <c r="M943" s="18">
        <f t="shared" si="101"/>
        <v>1.1105277478597926E-6</v>
      </c>
    </row>
    <row r="944" spans="1:13" x14ac:dyDescent="0.2">
      <c r="A944" s="4">
        <v>942</v>
      </c>
      <c r="B944" s="1" t="str">
        <f>'Исходные данные'!A1194</f>
        <v>18.06.2012</v>
      </c>
      <c r="C944" s="1">
        <f>'Исходные данные'!B1194</f>
        <v>836.38</v>
      </c>
      <c r="D944" s="5" t="str">
        <f>'Исходные данные'!A946</f>
        <v>19.06.2013</v>
      </c>
      <c r="E944" s="1">
        <f>'Исходные данные'!B946</f>
        <v>1090.6099999999999</v>
      </c>
      <c r="F944" s="12">
        <f t="shared" si="98"/>
        <v>1.3039647050383796</v>
      </c>
      <c r="G944" s="12">
        <f t="shared" si="102"/>
        <v>7.1873955883794027E-2</v>
      </c>
      <c r="H944" s="12">
        <f t="shared" si="103"/>
        <v>2.0705596196207371E-4</v>
      </c>
      <c r="I944" s="18">
        <f t="shared" si="99"/>
        <v>5.4954597895685187E-5</v>
      </c>
      <c r="J944" s="12">
        <f>F944/ИТОГ!E$3</f>
        <v>1.1021501715239215</v>
      </c>
      <c r="K944" s="12">
        <f t="shared" si="100"/>
        <v>9.7262973246856121E-2</v>
      </c>
      <c r="L944" s="12">
        <f t="shared" si="104"/>
        <v>9.460085964818633E-3</v>
      </c>
      <c r="M944" s="18">
        <f t="shared" si="101"/>
        <v>1.9587671996894343E-6</v>
      </c>
    </row>
    <row r="945" spans="1:13" x14ac:dyDescent="0.2">
      <c r="A945" s="4">
        <v>943</v>
      </c>
      <c r="B945" s="1" t="str">
        <f>'Исходные данные'!A1195</f>
        <v>15.06.2012</v>
      </c>
      <c r="C945" s="1">
        <f>'Исходные данные'!B1195</f>
        <v>833.42</v>
      </c>
      <c r="D945" s="5" t="str">
        <f>'Исходные данные'!A947</f>
        <v>18.06.2013</v>
      </c>
      <c r="E945" s="1">
        <f>'Исходные данные'!B947</f>
        <v>1097.6500000000001</v>
      </c>
      <c r="F945" s="12">
        <f t="shared" si="98"/>
        <v>1.3170430275251375</v>
      </c>
      <c r="G945" s="12">
        <f t="shared" si="102"/>
        <v>7.1673352361182927E-2</v>
      </c>
      <c r="H945" s="12">
        <f t="shared" si="103"/>
        <v>2.0647805923171086E-4</v>
      </c>
      <c r="I945" s="18">
        <f t="shared" si="99"/>
        <v>5.6861805474675013E-5</v>
      </c>
      <c r="J945" s="12">
        <f>F945/ИТОГ!E$3</f>
        <v>1.1132043628807351</v>
      </c>
      <c r="K945" s="12">
        <f t="shared" si="100"/>
        <v>0.10724266988643802</v>
      </c>
      <c r="L945" s="12">
        <f t="shared" si="104"/>
        <v>1.1500990244371501E-2</v>
      </c>
      <c r="M945" s="18">
        <f t="shared" si="101"/>
        <v>2.3747021449006675E-6</v>
      </c>
    </row>
    <row r="946" spans="1:13" x14ac:dyDescent="0.2">
      <c r="A946" s="4">
        <v>944</v>
      </c>
      <c r="B946" s="1" t="str">
        <f>'Исходные данные'!A1196</f>
        <v>14.06.2012</v>
      </c>
      <c r="C946" s="1">
        <f>'Исходные данные'!B1196</f>
        <v>814.6</v>
      </c>
      <c r="D946" s="5" t="str">
        <f>'Исходные данные'!A948</f>
        <v>17.06.2013</v>
      </c>
      <c r="E946" s="1">
        <f>'Исходные данные'!B948</f>
        <v>1103.3</v>
      </c>
      <c r="F946" s="12">
        <f t="shared" si="98"/>
        <v>1.35440707095507</v>
      </c>
      <c r="G946" s="12">
        <f t="shared" si="102"/>
        <v>7.1473308732246679E-2</v>
      </c>
      <c r="H946" s="12">
        <f t="shared" si="103"/>
        <v>2.059017694544966E-4</v>
      </c>
      <c r="I946" s="18">
        <f t="shared" si="99"/>
        <v>6.2463137556837572E-5</v>
      </c>
      <c r="J946" s="12">
        <f>F946/ИТОГ!E$3</f>
        <v>1.1447855757126539</v>
      </c>
      <c r="K946" s="12">
        <f t="shared" si="100"/>
        <v>0.13521734934901167</v>
      </c>
      <c r="L946" s="12">
        <f t="shared" si="104"/>
        <v>1.8283731564972643E-2</v>
      </c>
      <c r="M946" s="18">
        <f t="shared" si="101"/>
        <v>3.7646526814588995E-6</v>
      </c>
    </row>
    <row r="947" spans="1:13" x14ac:dyDescent="0.2">
      <c r="A947" s="4">
        <v>945</v>
      </c>
      <c r="B947" s="1" t="str">
        <f>'Исходные данные'!A1197</f>
        <v>13.06.2012</v>
      </c>
      <c r="C947" s="1">
        <f>'Исходные данные'!B1197</f>
        <v>820.18</v>
      </c>
      <c r="D947" s="5" t="str">
        <f>'Исходные данные'!A949</f>
        <v>14.06.2013</v>
      </c>
      <c r="E947" s="1">
        <f>'Исходные данные'!B949</f>
        <v>1082.3599999999999</v>
      </c>
      <c r="F947" s="12">
        <f t="shared" si="98"/>
        <v>1.3196615377112342</v>
      </c>
      <c r="G947" s="12">
        <f t="shared" si="102"/>
        <v>7.1273823434296182E-2</v>
      </c>
      <c r="H947" s="12">
        <f t="shared" si="103"/>
        <v>2.0532708812860421E-4</v>
      </c>
      <c r="I947" s="18">
        <f t="shared" si="99"/>
        <v>5.6952661208863018E-5</v>
      </c>
      <c r="J947" s="12">
        <f>F947/ИТОГ!E$3</f>
        <v>1.1154176064137791</v>
      </c>
      <c r="K947" s="12">
        <f t="shared" si="100"/>
        <v>0.1092288696916445</v>
      </c>
      <c r="L947" s="12">
        <f t="shared" si="104"/>
        <v>1.1930945974114236E-2</v>
      </c>
      <c r="M947" s="18">
        <f t="shared" si="101"/>
        <v>2.4497463954845692E-6</v>
      </c>
    </row>
    <row r="948" spans="1:13" x14ac:dyDescent="0.2">
      <c r="A948" s="4">
        <v>946</v>
      </c>
      <c r="B948" s="1" t="str">
        <f>'Исходные данные'!A1198</f>
        <v>09.06.2012</v>
      </c>
      <c r="C948" s="1">
        <f>'Исходные данные'!B1198</f>
        <v>814.38</v>
      </c>
      <c r="D948" s="5" t="str">
        <f>'Исходные данные'!A950</f>
        <v>13.06.2013</v>
      </c>
      <c r="E948" s="1">
        <f>'Исходные данные'!B950</f>
        <v>1075.45</v>
      </c>
      <c r="F948" s="12">
        <f t="shared" si="98"/>
        <v>1.3205751614725314</v>
      </c>
      <c r="G948" s="12">
        <f t="shared" si="102"/>
        <v>7.1074894909003969E-2</v>
      </c>
      <c r="H948" s="12">
        <f t="shared" si="103"/>
        <v>2.0475401076477202E-4</v>
      </c>
      <c r="I948" s="18">
        <f t="shared" si="99"/>
        <v>5.69354092876163E-5</v>
      </c>
      <c r="J948" s="12">
        <f>F948/ИТОГ!E$3</f>
        <v>1.1161898286843139</v>
      </c>
      <c r="K948" s="12">
        <f t="shared" si="100"/>
        <v>0.10992094688157696</v>
      </c>
      <c r="L948" s="12">
        <f t="shared" si="104"/>
        <v>1.2082614563342444E-2</v>
      </c>
      <c r="M948" s="18">
        <f t="shared" si="101"/>
        <v>2.4739637923692101E-6</v>
      </c>
    </row>
    <row r="949" spans="1:13" x14ac:dyDescent="0.2">
      <c r="A949" s="4">
        <v>947</v>
      </c>
      <c r="B949" s="1" t="str">
        <f>'Исходные данные'!A1199</f>
        <v>08.06.2012</v>
      </c>
      <c r="C949" s="1">
        <f>'Исходные данные'!B1199</f>
        <v>806.08</v>
      </c>
      <c r="D949" s="5" t="str">
        <f>'Исходные данные'!A951</f>
        <v>11.06.2013</v>
      </c>
      <c r="E949" s="1">
        <f>'Исходные данные'!B951</f>
        <v>1092.22</v>
      </c>
      <c r="F949" s="12">
        <f t="shared" si="98"/>
        <v>1.3549771734815403</v>
      </c>
      <c r="G949" s="12">
        <f t="shared" si="102"/>
        <v>7.0876521602391926E-2</v>
      </c>
      <c r="H949" s="12">
        <f t="shared" si="103"/>
        <v>2.0418253288626812E-4</v>
      </c>
      <c r="I949" s="18">
        <f t="shared" si="99"/>
        <v>6.2027510723650404E-5</v>
      </c>
      <c r="J949" s="12">
        <f>F949/ИТОГ!E$3</f>
        <v>1.1452674435077774</v>
      </c>
      <c r="K949" s="12">
        <f t="shared" si="100"/>
        <v>0.1356381848477454</v>
      </c>
      <c r="L949" s="12">
        <f t="shared" si="104"/>
        <v>1.8397717188791126E-2</v>
      </c>
      <c r="M949" s="18">
        <f t="shared" si="101"/>
        <v>3.7564924949326045E-6</v>
      </c>
    </row>
    <row r="950" spans="1:13" x14ac:dyDescent="0.2">
      <c r="A950" s="4">
        <v>948</v>
      </c>
      <c r="B950" s="1" t="str">
        <f>'Исходные данные'!A1200</f>
        <v>07.06.2012</v>
      </c>
      <c r="C950" s="1">
        <f>'Исходные данные'!B1200</f>
        <v>801.21</v>
      </c>
      <c r="D950" s="5" t="str">
        <f>'Исходные данные'!A952</f>
        <v>10.06.2013</v>
      </c>
      <c r="E950" s="1">
        <f>'Исходные данные'!B952</f>
        <v>1104.6600000000001</v>
      </c>
      <c r="F950" s="12">
        <f t="shared" si="98"/>
        <v>1.3787396562698919</v>
      </c>
      <c r="G950" s="12">
        <f t="shared" si="102"/>
        <v>7.0678701964819027E-2</v>
      </c>
      <c r="H950" s="12">
        <f t="shared" si="103"/>
        <v>2.0361265002885492E-4</v>
      </c>
      <c r="I950" s="18">
        <f t="shared" si="99"/>
        <v>6.5394231909664152E-5</v>
      </c>
      <c r="J950" s="12">
        <f>F950/ИТОГ!E$3</f>
        <v>1.1653522083636214</v>
      </c>
      <c r="K950" s="12">
        <f t="shared" si="100"/>
        <v>0.15302336610237838</v>
      </c>
      <c r="L950" s="12">
        <f t="shared" si="104"/>
        <v>2.3416150573302499E-2</v>
      </c>
      <c r="M950" s="18">
        <f t="shared" si="101"/>
        <v>4.7678244717048126E-6</v>
      </c>
    </row>
    <row r="951" spans="1:13" x14ac:dyDescent="0.2">
      <c r="A951" s="4">
        <v>949</v>
      </c>
      <c r="B951" s="1" t="str">
        <f>'Исходные данные'!A1201</f>
        <v>06.06.2012</v>
      </c>
      <c r="C951" s="1">
        <f>'Исходные данные'!B1201</f>
        <v>799.75</v>
      </c>
      <c r="D951" s="5" t="str">
        <f>'Исходные данные'!A953</f>
        <v>07.06.2013</v>
      </c>
      <c r="E951" s="1">
        <f>'Исходные данные'!B953</f>
        <v>1093.5999999999999</v>
      </c>
      <c r="F951" s="12">
        <f t="shared" si="98"/>
        <v>1.3674273210378243</v>
      </c>
      <c r="G951" s="12">
        <f t="shared" si="102"/>
        <v>7.0481434450969591E-2</v>
      </c>
      <c r="H951" s="12">
        <f t="shared" si="103"/>
        <v>2.0304435774075547E-4</v>
      </c>
      <c r="I951" s="18">
        <f t="shared" si="99"/>
        <v>6.3538895552662817E-5</v>
      </c>
      <c r="J951" s="12">
        <f>F951/ИТОГ!E$3</f>
        <v>1.155790682527696</v>
      </c>
      <c r="K951" s="12">
        <f t="shared" si="100"/>
        <v>0.14478468337717598</v>
      </c>
      <c r="L951" s="12">
        <f t="shared" si="104"/>
        <v>2.0962604540629075E-2</v>
      </c>
      <c r="M951" s="18">
        <f t="shared" si="101"/>
        <v>4.2563385755254748E-6</v>
      </c>
    </row>
    <row r="952" spans="1:13" x14ac:dyDescent="0.2">
      <c r="A952" s="4">
        <v>950</v>
      </c>
      <c r="B952" s="1" t="str">
        <f>'Исходные данные'!A1202</f>
        <v>05.06.2012</v>
      </c>
      <c r="C952" s="1">
        <f>'Исходные данные'!B1202</f>
        <v>801.21</v>
      </c>
      <c r="D952" s="5" t="str">
        <f>'Исходные данные'!A954</f>
        <v>06.06.2013</v>
      </c>
      <c r="E952" s="1">
        <f>'Исходные данные'!B954</f>
        <v>1082.3800000000001</v>
      </c>
      <c r="F952" s="12">
        <f t="shared" si="98"/>
        <v>1.350931715779883</v>
      </c>
      <c r="G952" s="12">
        <f t="shared" si="102"/>
        <v>7.0284717519840792E-2</v>
      </c>
      <c r="H952" s="12">
        <f t="shared" si="103"/>
        <v>2.0247765158261724E-4</v>
      </c>
      <c r="I952" s="18">
        <f t="shared" si="99"/>
        <v>6.0904166851542794E-5</v>
      </c>
      <c r="J952" s="12">
        <f>F952/ИТОГ!E$3</f>
        <v>1.1418481010343604</v>
      </c>
      <c r="K952" s="12">
        <f t="shared" si="100"/>
        <v>0.13264809103357417</v>
      </c>
      <c r="L952" s="12">
        <f t="shared" si="104"/>
        <v>1.7595516054851358E-2</v>
      </c>
      <c r="M952" s="18">
        <f t="shared" si="101"/>
        <v>3.5626987691705411E-6</v>
      </c>
    </row>
    <row r="953" spans="1:13" x14ac:dyDescent="0.2">
      <c r="A953" s="4">
        <v>951</v>
      </c>
      <c r="B953" s="1" t="str">
        <f>'Исходные данные'!A1203</f>
        <v>04.06.2012</v>
      </c>
      <c r="C953" s="1">
        <f>'Исходные данные'!B1203</f>
        <v>803.14</v>
      </c>
      <c r="D953" s="5" t="str">
        <f>'Исходные данные'!A955</f>
        <v>05.06.2013</v>
      </c>
      <c r="E953" s="1">
        <f>'Исходные данные'!B955</f>
        <v>1088.07</v>
      </c>
      <c r="F953" s="12">
        <f t="shared" si="98"/>
        <v>1.3547700276415071</v>
      </c>
      <c r="G953" s="12">
        <f t="shared" si="102"/>
        <v>7.0088549634730907E-2</v>
      </c>
      <c r="H953" s="12">
        <f t="shared" si="103"/>
        <v>2.0191252712747852E-4</v>
      </c>
      <c r="I953" s="18">
        <f t="shared" si="99"/>
        <v>6.1307047624560871E-5</v>
      </c>
      <c r="J953" s="12">
        <f>F953/ИТОГ!E$3</f>
        <v>1.1450923576160803</v>
      </c>
      <c r="K953" s="12">
        <f t="shared" si="100"/>
        <v>0.13548529542665769</v>
      </c>
      <c r="L953" s="12">
        <f t="shared" si="104"/>
        <v>1.8356265276848686E-2</v>
      </c>
      <c r="M953" s="18">
        <f t="shared" si="101"/>
        <v>3.7063599106709024E-6</v>
      </c>
    </row>
    <row r="954" spans="1:13" x14ac:dyDescent="0.2">
      <c r="A954" s="4">
        <v>952</v>
      </c>
      <c r="B954" s="1" t="str">
        <f>'Исходные данные'!A1204</f>
        <v>01.06.2012</v>
      </c>
      <c r="C954" s="1">
        <f>'Исходные данные'!B1204</f>
        <v>807.1</v>
      </c>
      <c r="D954" s="5" t="str">
        <f>'Исходные данные'!A956</f>
        <v>04.06.2013</v>
      </c>
      <c r="E954" s="1">
        <f>'Исходные данные'!B956</f>
        <v>1090.4000000000001</v>
      </c>
      <c r="F954" s="12">
        <f t="shared" si="98"/>
        <v>1.3510097881303433</v>
      </c>
      <c r="G954" s="12">
        <f t="shared" si="102"/>
        <v>6.9892929263227196E-2</v>
      </c>
      <c r="H954" s="12">
        <f t="shared" si="103"/>
        <v>2.0134897996073337E-4</v>
      </c>
      <c r="I954" s="18">
        <f t="shared" si="99"/>
        <v>6.0576304539705869E-5</v>
      </c>
      <c r="J954" s="12">
        <f>F954/ИТОГ!E$3</f>
        <v>1.1419140901321623</v>
      </c>
      <c r="K954" s="12">
        <f t="shared" si="100"/>
        <v>0.13270588084905977</v>
      </c>
      <c r="L954" s="12">
        <f t="shared" si="104"/>
        <v>1.7610850811924827E-2</v>
      </c>
      <c r="M954" s="18">
        <f t="shared" si="101"/>
        <v>3.5459268472217167E-6</v>
      </c>
    </row>
    <row r="955" spans="1:13" x14ac:dyDescent="0.2">
      <c r="A955" s="4">
        <v>953</v>
      </c>
      <c r="B955" s="1" t="str">
        <f>'Исходные данные'!A1205</f>
        <v>31.05.2012</v>
      </c>
      <c r="C955" s="1">
        <f>'Исходные данные'!B1205</f>
        <v>817.65</v>
      </c>
      <c r="D955" s="5" t="str">
        <f>'Исходные данные'!A957</f>
        <v>03.06.2013</v>
      </c>
      <c r="E955" s="1">
        <f>'Исходные данные'!B957</f>
        <v>1081.6099999999999</v>
      </c>
      <c r="F955" s="12">
        <f t="shared" si="98"/>
        <v>1.3228276157280008</v>
      </c>
      <c r="G955" s="12">
        <f t="shared" si="102"/>
        <v>6.969785487719396E-2</v>
      </c>
      <c r="H955" s="12">
        <f t="shared" si="103"/>
        <v>2.0078700568009717E-4</v>
      </c>
      <c r="I955" s="18">
        <f t="shared" si="99"/>
        <v>5.6174497547449348E-5</v>
      </c>
      <c r="J955" s="12">
        <f>F955/ИТОГ!E$3</f>
        <v>1.118093670739565</v>
      </c>
      <c r="K955" s="12">
        <f t="shared" si="100"/>
        <v>0.11162515542675358</v>
      </c>
      <c r="L955" s="12">
        <f t="shared" si="104"/>
        <v>1.2460175324046877E-2</v>
      </c>
      <c r="M955" s="18">
        <f t="shared" si="101"/>
        <v>2.501841293564407E-6</v>
      </c>
    </row>
    <row r="956" spans="1:13" x14ac:dyDescent="0.2">
      <c r="A956" s="4">
        <v>954</v>
      </c>
      <c r="B956" s="1" t="str">
        <f>'Исходные данные'!A1206</f>
        <v>30.05.2012</v>
      </c>
      <c r="C956" s="1">
        <f>'Исходные данные'!B1206</f>
        <v>811.67</v>
      </c>
      <c r="D956" s="5" t="str">
        <f>'Исходные данные'!A958</f>
        <v>31.05.2013</v>
      </c>
      <c r="E956" s="1">
        <f>'Исходные данные'!B958</f>
        <v>1085.81</v>
      </c>
      <c r="F956" s="12">
        <f t="shared" si="98"/>
        <v>1.3377480995971269</v>
      </c>
      <c r="G956" s="12">
        <f t="shared" si="102"/>
        <v>6.9503324952760626E-2</v>
      </c>
      <c r="H956" s="12">
        <f t="shared" si="103"/>
        <v>2.0022659989557244E-4</v>
      </c>
      <c r="I956" s="18">
        <f t="shared" si="99"/>
        <v>5.8263473299727462E-5</v>
      </c>
      <c r="J956" s="12">
        <f>F956/ИТОГ!E$3</f>
        <v>1.1307049122801045</v>
      </c>
      <c r="K956" s="12">
        <f t="shared" si="100"/>
        <v>0.12284125440890224</v>
      </c>
      <c r="L956" s="12">
        <f t="shared" si="104"/>
        <v>1.5089973784752624E-2</v>
      </c>
      <c r="M956" s="18">
        <f t="shared" si="101"/>
        <v>3.0214141434343404E-6</v>
      </c>
    </row>
    <row r="957" spans="1:13" x14ac:dyDescent="0.2">
      <c r="A957" s="4">
        <v>955</v>
      </c>
      <c r="B957" s="1" t="str">
        <f>'Исходные данные'!A1207</f>
        <v>29.05.2012</v>
      </c>
      <c r="C957" s="1">
        <f>'Исходные данные'!B1207</f>
        <v>818.97</v>
      </c>
      <c r="D957" s="5" t="str">
        <f>'Исходные данные'!A959</f>
        <v>30.05.2013</v>
      </c>
      <c r="E957" s="1">
        <f>'Исходные данные'!B959</f>
        <v>1093.75</v>
      </c>
      <c r="F957" s="12">
        <f t="shared" si="98"/>
        <v>1.33551900558018</v>
      </c>
      <c r="G957" s="12">
        <f t="shared" si="102"/>
        <v>6.930933797030972E-2</v>
      </c>
      <c r="H957" s="12">
        <f t="shared" si="103"/>
        <v>1.9966775822941407E-4</v>
      </c>
      <c r="I957" s="18">
        <f t="shared" si="99"/>
        <v>5.7767872721331289E-5</v>
      </c>
      <c r="J957" s="12">
        <f>F957/ИТОГ!E$3</f>
        <v>1.1288208150007624</v>
      </c>
      <c r="K957" s="12">
        <f t="shared" si="100"/>
        <v>0.12117356132334448</v>
      </c>
      <c r="L957" s="12">
        <f t="shared" si="104"/>
        <v>1.4683031963782303E-2</v>
      </c>
      <c r="M957" s="18">
        <f t="shared" si="101"/>
        <v>2.9317280762192439E-6</v>
      </c>
    </row>
    <row r="958" spans="1:13" x14ac:dyDescent="0.2">
      <c r="A958" s="4">
        <v>956</v>
      </c>
      <c r="B958" s="1" t="str">
        <f>'Исходные данные'!A1208</f>
        <v>28.05.2012</v>
      </c>
      <c r="C958" s="1">
        <f>'Исходные данные'!B1208</f>
        <v>807.86</v>
      </c>
      <c r="D958" s="5" t="str">
        <f>'Исходные данные'!A960</f>
        <v>29.05.2013</v>
      </c>
      <c r="E958" s="1">
        <f>'Исходные данные'!B960</f>
        <v>1094.9000000000001</v>
      </c>
      <c r="F958" s="12">
        <f t="shared" si="98"/>
        <v>1.3553090882083529</v>
      </c>
      <c r="G958" s="12">
        <f t="shared" si="102"/>
        <v>6.9115892414465183E-2</v>
      </c>
      <c r="H958" s="12">
        <f t="shared" si="103"/>
        <v>1.9911047631609573E-4</v>
      </c>
      <c r="I958" s="18">
        <f t="shared" si="99"/>
        <v>6.0535466065118365E-5</v>
      </c>
      <c r="J958" s="12">
        <f>F958/ИТОГ!E$3</f>
        <v>1.1455479878136734</v>
      </c>
      <c r="K958" s="12">
        <f t="shared" si="100"/>
        <v>0.1358831144945975</v>
      </c>
      <c r="L958" s="12">
        <f t="shared" si="104"/>
        <v>1.8464220804751869E-2</v>
      </c>
      <c r="M958" s="18">
        <f t="shared" si="101"/>
        <v>3.6764197992397091E-6</v>
      </c>
    </row>
    <row r="959" spans="1:13" x14ac:dyDescent="0.2">
      <c r="A959" s="4">
        <v>957</v>
      </c>
      <c r="B959" s="1" t="str">
        <f>'Исходные данные'!A1209</f>
        <v>25.05.2012</v>
      </c>
      <c r="C959" s="1">
        <f>'Исходные данные'!B1209</f>
        <v>800.1</v>
      </c>
      <c r="D959" s="5" t="str">
        <f>'Исходные данные'!A961</f>
        <v>28.05.2013</v>
      </c>
      <c r="E959" s="1">
        <f>'Исходные данные'!B961</f>
        <v>1103.5999999999999</v>
      </c>
      <c r="F959" s="12">
        <f t="shared" si="98"/>
        <v>1.3793275840519934</v>
      </c>
      <c r="G959" s="12">
        <f t="shared" si="102"/>
        <v>6.8922986774080403E-2</v>
      </c>
      <c r="H959" s="12">
        <f t="shared" si="103"/>
        <v>1.9855474980227537E-4</v>
      </c>
      <c r="I959" s="18">
        <f t="shared" si="99"/>
        <v>6.3854437637798643E-5</v>
      </c>
      <c r="J959" s="12">
        <f>F959/ИТОГ!E$3</f>
        <v>1.1658491426007085</v>
      </c>
      <c r="K959" s="12">
        <f t="shared" si="100"/>
        <v>0.15344969928411611</v>
      </c>
      <c r="L959" s="12">
        <f t="shared" si="104"/>
        <v>2.3546810210385641E-2</v>
      </c>
      <c r="M959" s="18">
        <f t="shared" si="101"/>
        <v>4.6753310099647842E-6</v>
      </c>
    </row>
    <row r="960" spans="1:13" x14ac:dyDescent="0.2">
      <c r="A960" s="4">
        <v>958</v>
      </c>
      <c r="B960" s="1" t="str">
        <f>'Исходные данные'!A1210</f>
        <v>24.05.2012</v>
      </c>
      <c r="C960" s="1">
        <f>'Исходные данные'!B1210</f>
        <v>794.24</v>
      </c>
      <c r="D960" s="5" t="str">
        <f>'Исходные данные'!A962</f>
        <v>27.05.2013</v>
      </c>
      <c r="E960" s="1">
        <f>'Исходные данные'!B962</f>
        <v>1073.24</v>
      </c>
      <c r="F960" s="12">
        <f t="shared" si="98"/>
        <v>1.3512792103142628</v>
      </c>
      <c r="G960" s="12">
        <f t="shared" si="102"/>
        <v>6.8730619542226451E-2</v>
      </c>
      <c r="H960" s="12">
        <f t="shared" si="103"/>
        <v>1.9800057434676127E-4</v>
      </c>
      <c r="I960" s="18">
        <f t="shared" si="99"/>
        <v>5.9608410892385935E-5</v>
      </c>
      <c r="J960" s="12">
        <f>F960/ИТОГ!E$3</f>
        <v>1.1421418138620085</v>
      </c>
      <c r="K960" s="12">
        <f t="shared" si="100"/>
        <v>0.13290528378854349</v>
      </c>
      <c r="L960" s="12">
        <f t="shared" si="104"/>
        <v>1.7663814458913261E-2</v>
      </c>
      <c r="M960" s="18">
        <f t="shared" si="101"/>
        <v>3.4974454080194518E-6</v>
      </c>
    </row>
    <row r="961" spans="1:13" x14ac:dyDescent="0.2">
      <c r="A961" s="4">
        <v>959</v>
      </c>
      <c r="B961" s="1" t="str">
        <f>'Исходные данные'!A1211</f>
        <v>23.05.2012</v>
      </c>
      <c r="C961" s="1">
        <f>'Исходные данные'!B1211</f>
        <v>790.88</v>
      </c>
      <c r="D961" s="5" t="str">
        <f>'Исходные данные'!A963</f>
        <v>24.05.2013</v>
      </c>
      <c r="E961" s="1">
        <f>'Исходные данные'!B963</f>
        <v>1082.73</v>
      </c>
      <c r="F961" s="12">
        <f t="shared" si="98"/>
        <v>1.3690193202508598</v>
      </c>
      <c r="G961" s="12">
        <f t="shared" si="102"/>
        <v>6.8538789216180354E-2</v>
      </c>
      <c r="H961" s="12">
        <f t="shared" si="103"/>
        <v>1.9744794562047839E-4</v>
      </c>
      <c r="I961" s="18">
        <f t="shared" si="99"/>
        <v>6.2017345126387077E-5</v>
      </c>
      <c r="J961" s="12">
        <f>F961/ИТОГ!E$3</f>
        <v>1.1571362881249436</v>
      </c>
      <c r="K961" s="12">
        <f t="shared" si="100"/>
        <v>0.14594823567790488</v>
      </c>
      <c r="L961" s="12">
        <f t="shared" si="104"/>
        <v>2.1300887497493242E-2</v>
      </c>
      <c r="M961" s="18">
        <f t="shared" si="101"/>
        <v>4.2058164762729738E-6</v>
      </c>
    </row>
    <row r="962" spans="1:13" x14ac:dyDescent="0.2">
      <c r="A962" s="4">
        <v>960</v>
      </c>
      <c r="B962" s="1" t="str">
        <f>'Исходные данные'!A1212</f>
        <v>22.05.2012</v>
      </c>
      <c r="C962" s="1">
        <f>'Исходные данные'!B1212</f>
        <v>809.49</v>
      </c>
      <c r="D962" s="5" t="str">
        <f>'Исходные данные'!A964</f>
        <v>23.05.2013</v>
      </c>
      <c r="E962" s="1">
        <f>'Исходные данные'!B964</f>
        <v>1085.26</v>
      </c>
      <c r="F962" s="12">
        <f t="shared" ref="F962:F1025" si="105">E962/C962</f>
        <v>1.3406712868596276</v>
      </c>
      <c r="G962" s="12">
        <f t="shared" si="102"/>
        <v>6.8347494297413172E-2</v>
      </c>
      <c r="H962" s="12">
        <f t="shared" si="103"/>
        <v>1.968968593064339E-4</v>
      </c>
      <c r="I962" s="18">
        <f t="shared" ref="I962:I1025" si="106">H962*LN(F962)</f>
        <v>5.7724340623386408E-5</v>
      </c>
      <c r="J962" s="12">
        <f>F962/ИТОГ!E$3</f>
        <v>1.1331756780380373</v>
      </c>
      <c r="K962" s="12">
        <f t="shared" ref="K962:K1025" si="107">LN(J962)</f>
        <v>0.12502402566414808</v>
      </c>
      <c r="L962" s="12">
        <f t="shared" si="104"/>
        <v>1.5631006993269535E-2</v>
      </c>
      <c r="M962" s="18">
        <f t="shared" ref="M962:M1025" si="108">L962*H962</f>
        <v>3.0776961847716761E-6</v>
      </c>
    </row>
    <row r="963" spans="1:13" x14ac:dyDescent="0.2">
      <c r="A963" s="4">
        <v>961</v>
      </c>
      <c r="B963" s="1" t="str">
        <f>'Исходные данные'!A1213</f>
        <v>21.05.2012</v>
      </c>
      <c r="C963" s="1">
        <f>'Исходные данные'!B1213</f>
        <v>803.83</v>
      </c>
      <c r="D963" s="5" t="str">
        <f>'Исходные данные'!A965</f>
        <v>22.05.2013</v>
      </c>
      <c r="E963" s="1">
        <f>'Исходные данные'!B965</f>
        <v>1098.98</v>
      </c>
      <c r="F963" s="12">
        <f t="shared" si="105"/>
        <v>1.3671796275331849</v>
      </c>
      <c r="G963" s="12">
        <f t="shared" ref="G963:G1026" si="109">1/POWER(2,A963/248)</f>
        <v>6.8156733291578592E-2</v>
      </c>
      <c r="H963" s="12">
        <f t="shared" ref="H963:H1026" si="110">G963/SUM(G$2:G$1242)</f>
        <v>1.9634731109968441E-4</v>
      </c>
      <c r="I963" s="18">
        <f t="shared" si="106"/>
        <v>6.1407612090371704E-5</v>
      </c>
      <c r="J963" s="12">
        <f>F963/ИТОГ!E$3</f>
        <v>1.1555813245308355</v>
      </c>
      <c r="K963" s="12">
        <f t="shared" si="107"/>
        <v>0.14460352863722611</v>
      </c>
      <c r="L963" s="12">
        <f t="shared" ref="L963:L1026" si="111">POWER(K963-AVERAGE(K$2:K$1242),2)</f>
        <v>2.0910180494337047E-2</v>
      </c>
      <c r="M963" s="18">
        <f t="shared" si="108"/>
        <v>4.1056577146721487E-6</v>
      </c>
    </row>
    <row r="964" spans="1:13" x14ac:dyDescent="0.2">
      <c r="A964" s="4">
        <v>962</v>
      </c>
      <c r="B964" s="1" t="str">
        <f>'Исходные данные'!A1214</f>
        <v>18.05.2012</v>
      </c>
      <c r="C964" s="1">
        <f>'Исходные данные'!B1214</f>
        <v>794.23</v>
      </c>
      <c r="D964" s="5" t="str">
        <f>'Исходные данные'!A966</f>
        <v>21.05.2013</v>
      </c>
      <c r="E964" s="1">
        <f>'Исходные данные'!B966</f>
        <v>1095.99</v>
      </c>
      <c r="F964" s="12">
        <f t="shared" si="105"/>
        <v>1.3799403195547888</v>
      </c>
      <c r="G964" s="12">
        <f t="shared" si="109"/>
        <v>6.7966504708501047E-2</v>
      </c>
      <c r="H964" s="12">
        <f t="shared" si="110"/>
        <v>1.9579929670730163E-4</v>
      </c>
      <c r="I964" s="18">
        <f t="shared" si="106"/>
        <v>6.305525476190142E-5</v>
      </c>
      <c r="J964" s="12">
        <f>F964/ИТОГ!E$3</f>
        <v>1.1663670450691537</v>
      </c>
      <c r="K964" s="12">
        <f t="shared" si="107"/>
        <v>0.15389382833158291</v>
      </c>
      <c r="L964" s="12">
        <f t="shared" si="111"/>
        <v>2.3683310398550685E-2</v>
      </c>
      <c r="M964" s="18">
        <f t="shared" si="108"/>
        <v>4.6371755197369475E-6</v>
      </c>
    </row>
    <row r="965" spans="1:13" x14ac:dyDescent="0.2">
      <c r="A965" s="4">
        <v>963</v>
      </c>
      <c r="B965" s="1" t="str">
        <f>'Исходные данные'!A1215</f>
        <v>17.05.2012</v>
      </c>
      <c r="C965" s="1">
        <f>'Исходные данные'!B1215</f>
        <v>809.29</v>
      </c>
      <c r="D965" s="5" t="str">
        <f>'Исходные данные'!A967</f>
        <v>20.05.2013</v>
      </c>
      <c r="E965" s="1">
        <f>'Исходные данные'!B967</f>
        <v>1083.43</v>
      </c>
      <c r="F965" s="12">
        <f t="shared" si="105"/>
        <v>1.3387413658886185</v>
      </c>
      <c r="G965" s="12">
        <f t="shared" si="109"/>
        <v>6.7776807062163963E-2</v>
      </c>
      <c r="H965" s="12">
        <f t="shared" si="110"/>
        <v>1.9525281184833867E-4</v>
      </c>
      <c r="I965" s="18">
        <f t="shared" si="106"/>
        <v>5.6961081981900739E-5</v>
      </c>
      <c r="J965" s="12">
        <f>F965/ИТОГ!E$3</f>
        <v>1.1315444508115591</v>
      </c>
      <c r="K965" s="12">
        <f t="shared" si="107"/>
        <v>0.12358347017316967</v>
      </c>
      <c r="L965" s="12">
        <f t="shared" si="111"/>
        <v>1.5272874100042699E-2</v>
      </c>
      <c r="M965" s="18">
        <f t="shared" si="108"/>
        <v>2.9820716130390017E-6</v>
      </c>
    </row>
    <row r="966" spans="1:13" x14ac:dyDescent="0.2">
      <c r="A966" s="4">
        <v>964</v>
      </c>
      <c r="B966" s="1" t="str">
        <f>'Исходные данные'!A1216</f>
        <v>16.05.2012</v>
      </c>
      <c r="C966" s="1">
        <f>'Исходные данные'!B1216</f>
        <v>816.15</v>
      </c>
      <c r="D966" s="5" t="str">
        <f>'Исходные данные'!A968</f>
        <v>17.05.2013</v>
      </c>
      <c r="E966" s="1">
        <f>'Исходные данные'!B968</f>
        <v>1085.33</v>
      </c>
      <c r="F966" s="12">
        <f t="shared" si="105"/>
        <v>1.3298168228879494</v>
      </c>
      <c r="G966" s="12">
        <f t="shared" si="109"/>
        <v>6.7587638870698588E-2</v>
      </c>
      <c r="H966" s="12">
        <f t="shared" si="110"/>
        <v>1.9470785225379769E-4</v>
      </c>
      <c r="I966" s="18">
        <f t="shared" si="106"/>
        <v>5.5499760945525658E-5</v>
      </c>
      <c r="J966" s="12">
        <f>F966/ИТОГ!E$3</f>
        <v>1.1240011587569858</v>
      </c>
      <c r="K966" s="12">
        <f t="shared" si="107"/>
        <v>0.11689478239355316</v>
      </c>
      <c r="L966" s="12">
        <f t="shared" si="111"/>
        <v>1.3664390150836127E-2</v>
      </c>
      <c r="M966" s="18">
        <f t="shared" si="108"/>
        <v>2.6605640586272489E-6</v>
      </c>
    </row>
    <row r="967" spans="1:13" x14ac:dyDescent="0.2">
      <c r="A967" s="4">
        <v>965</v>
      </c>
      <c r="B967" s="1" t="str">
        <f>'Исходные данные'!A1217</f>
        <v>15.05.2012</v>
      </c>
      <c r="C967" s="1">
        <f>'Исходные данные'!B1217</f>
        <v>820.98</v>
      </c>
      <c r="D967" s="5" t="str">
        <f>'Исходные данные'!A969</f>
        <v>16.05.2013</v>
      </c>
      <c r="E967" s="1">
        <f>'Исходные данные'!B969</f>
        <v>1085.2</v>
      </c>
      <c r="F967" s="12">
        <f t="shared" si="105"/>
        <v>1.321834880265049</v>
      </c>
      <c r="G967" s="12">
        <f t="shared" si="109"/>
        <v>6.7398998656371861E-2</v>
      </c>
      <c r="H967" s="12">
        <f t="shared" si="110"/>
        <v>1.9416441366659507E-4</v>
      </c>
      <c r="I967" s="18">
        <f t="shared" si="106"/>
        <v>5.4175916278083215E-5</v>
      </c>
      <c r="J967" s="12">
        <f>F967/ИТОГ!E$3</f>
        <v>1.1172545808803516</v>
      </c>
      <c r="K967" s="12">
        <f t="shared" si="107"/>
        <v>0.11087440896206646</v>
      </c>
      <c r="L967" s="12">
        <f t="shared" si="111"/>
        <v>1.2293134562687545E-2</v>
      </c>
      <c r="M967" s="18">
        <f t="shared" si="108"/>
        <v>2.3868892644887816E-6</v>
      </c>
    </row>
    <row r="968" spans="1:13" x14ac:dyDescent="0.2">
      <c r="A968" s="4">
        <v>966</v>
      </c>
      <c r="B968" s="1" t="str">
        <f>'Исходные данные'!A1218</f>
        <v>14.05.2012</v>
      </c>
      <c r="C968" s="1">
        <f>'Исходные данные'!B1218</f>
        <v>835.3</v>
      </c>
      <c r="D968" s="5" t="str">
        <f>'Исходные данные'!A970</f>
        <v>15.05.2013</v>
      </c>
      <c r="E968" s="1">
        <f>'Исходные данные'!B970</f>
        <v>1081.21</v>
      </c>
      <c r="F968" s="12">
        <f t="shared" si="105"/>
        <v>1.2943972225547709</v>
      </c>
      <c r="G968" s="12">
        <f t="shared" si="109"/>
        <v>6.7210884945575311E-2</v>
      </c>
      <c r="H968" s="12">
        <f t="shared" si="110"/>
        <v>1.936224918415294E-4</v>
      </c>
      <c r="I968" s="18">
        <f t="shared" si="106"/>
        <v>4.9963339447922749E-5</v>
      </c>
      <c r="J968" s="12">
        <f>F968/ИТОГ!E$3</f>
        <v>1.0940634476888227</v>
      </c>
      <c r="K968" s="12">
        <f t="shared" si="107"/>
        <v>8.9898698377335953E-2</v>
      </c>
      <c r="L968" s="12">
        <f t="shared" si="111"/>
        <v>8.0817759699392117E-3</v>
      </c>
      <c r="M968" s="18">
        <f t="shared" si="108"/>
        <v>1.5648136018046234E-6</v>
      </c>
    </row>
    <row r="969" spans="1:13" x14ac:dyDescent="0.2">
      <c r="A969" s="4">
        <v>967</v>
      </c>
      <c r="B969" s="1" t="str">
        <f>'Исходные данные'!A1219</f>
        <v>12.05.2012</v>
      </c>
      <c r="C969" s="1">
        <f>'Исходные данные'!B1219</f>
        <v>863.26</v>
      </c>
      <c r="D969" s="5" t="str">
        <f>'Исходные данные'!A971</f>
        <v>14.05.2013</v>
      </c>
      <c r="E969" s="1">
        <f>'Исходные данные'!B971</f>
        <v>1076.6600000000001</v>
      </c>
      <c r="F969" s="12">
        <f t="shared" si="105"/>
        <v>1.2472024650742535</v>
      </c>
      <c r="G969" s="12">
        <f t="shared" si="109"/>
        <v>6.7023296268813315E-2</v>
      </c>
      <c r="H969" s="12">
        <f t="shared" si="110"/>
        <v>1.9308208254524765E-4</v>
      </c>
      <c r="I969" s="18">
        <f t="shared" si="106"/>
        <v>4.265241422426273E-5</v>
      </c>
      <c r="J969" s="12">
        <f>F969/ИТОГ!E$3</f>
        <v>1.0541730197875159</v>
      </c>
      <c r="K969" s="12">
        <f t="shared" si="107"/>
        <v>5.275659204327298E-2</v>
      </c>
      <c r="L969" s="12">
        <f t="shared" si="111"/>
        <v>2.7832580040203243E-3</v>
      </c>
      <c r="M969" s="18">
        <f t="shared" si="108"/>
        <v>5.3739725167697342E-7</v>
      </c>
    </row>
    <row r="970" spans="1:13" x14ac:dyDescent="0.2">
      <c r="A970" s="4">
        <v>968</v>
      </c>
      <c r="B970" s="1" t="str">
        <f>'Исходные данные'!A1220</f>
        <v>11.05.2012</v>
      </c>
      <c r="C970" s="1">
        <f>'Исходные данные'!B1220</f>
        <v>861.55</v>
      </c>
      <c r="D970" s="5" t="str">
        <f>'Исходные данные'!A972</f>
        <v>13.05.2013</v>
      </c>
      <c r="E970" s="1">
        <f>'Исходные данные'!B972</f>
        <v>1060.53</v>
      </c>
      <c r="F970" s="12">
        <f t="shared" si="105"/>
        <v>1.2309558354129186</v>
      </c>
      <c r="G970" s="12">
        <f t="shared" si="109"/>
        <v>6.6836231160691692E-2</v>
      </c>
      <c r="H970" s="12">
        <f t="shared" si="110"/>
        <v>1.9254318155621225E-4</v>
      </c>
      <c r="I970" s="18">
        <f t="shared" si="106"/>
        <v>4.000873437747356E-5</v>
      </c>
      <c r="J970" s="12">
        <f>F970/ИТОГ!E$3</f>
        <v>1.0404408799537168</v>
      </c>
      <c r="K970" s="12">
        <f t="shared" si="107"/>
        <v>3.9644546355719033E-2</v>
      </c>
      <c r="L970" s="12">
        <f t="shared" si="111"/>
        <v>1.5716900557507481E-3</v>
      </c>
      <c r="M970" s="18">
        <f t="shared" si="108"/>
        <v>3.0261820375450967E-7</v>
      </c>
    </row>
    <row r="971" spans="1:13" x14ac:dyDescent="0.2">
      <c r="A971" s="4">
        <v>969</v>
      </c>
      <c r="B971" s="1" t="str">
        <f>'Исходные данные'!A1221</f>
        <v>10.05.2012</v>
      </c>
      <c r="C971" s="1">
        <f>'Исходные данные'!B1221</f>
        <v>871.12</v>
      </c>
      <c r="D971" s="5" t="str">
        <f>'Исходные данные'!A973</f>
        <v>08.05.2013</v>
      </c>
      <c r="E971" s="1">
        <f>'Исходные данные'!B973</f>
        <v>1078.2</v>
      </c>
      <c r="F971" s="12">
        <f t="shared" si="105"/>
        <v>1.2377169620718156</v>
      </c>
      <c r="G971" s="12">
        <f t="shared" si="109"/>
        <v>6.6649688159906281E-2</v>
      </c>
      <c r="H971" s="12">
        <f t="shared" si="110"/>
        <v>1.9200578466466834E-4</v>
      </c>
      <c r="I971" s="18">
        <f t="shared" si="106"/>
        <v>4.0948790099004215E-5</v>
      </c>
      <c r="J971" s="12">
        <f>F971/ИТОГ!E$3</f>
        <v>1.0461555874745609</v>
      </c>
      <c r="K971" s="12">
        <f t="shared" si="107"/>
        <v>4.5122099776826394E-2</v>
      </c>
      <c r="L971" s="12">
        <f t="shared" si="111"/>
        <v>2.0360038882698685E-3</v>
      </c>
      <c r="M971" s="18">
        <f t="shared" si="108"/>
        <v>3.9092452414757184E-7</v>
      </c>
    </row>
    <row r="972" spans="1:13" x14ac:dyDescent="0.2">
      <c r="A972" s="4">
        <v>970</v>
      </c>
      <c r="B972" s="1" t="str">
        <f>'Исходные данные'!A1222</f>
        <v>05.05.2012</v>
      </c>
      <c r="C972" s="1">
        <f>'Исходные данные'!B1222</f>
        <v>878.92</v>
      </c>
      <c r="D972" s="5" t="str">
        <f>'Исходные данные'!A974</f>
        <v>07.05.2013</v>
      </c>
      <c r="E972" s="1">
        <f>'Исходные данные'!B974</f>
        <v>1063.5</v>
      </c>
      <c r="F972" s="12">
        <f t="shared" si="105"/>
        <v>1.2100077367678514</v>
      </c>
      <c r="G972" s="12">
        <f t="shared" si="109"/>
        <v>6.6463665809231381E-2</v>
      </c>
      <c r="H972" s="12">
        <f t="shared" si="110"/>
        <v>1.914698876726103E-4</v>
      </c>
      <c r="I972" s="18">
        <f t="shared" si="106"/>
        <v>3.6499283101335761E-5</v>
      </c>
      <c r="J972" s="12">
        <f>F972/ИТОГ!E$3</f>
        <v>1.0227349171883509</v>
      </c>
      <c r="K972" s="12">
        <f t="shared" si="107"/>
        <v>2.2480330408289312E-2</v>
      </c>
      <c r="L972" s="12">
        <f t="shared" si="111"/>
        <v>5.0536525526585318E-4</v>
      </c>
      <c r="M972" s="18">
        <f t="shared" si="108"/>
        <v>9.6762228659392938E-8</v>
      </c>
    </row>
    <row r="973" spans="1:13" x14ac:dyDescent="0.2">
      <c r="A973" s="4">
        <v>971</v>
      </c>
      <c r="B973" s="1" t="str">
        <f>'Исходные данные'!A1223</f>
        <v>04.05.2012</v>
      </c>
      <c r="C973" s="1">
        <f>'Исходные данные'!B1223</f>
        <v>889.77</v>
      </c>
      <c r="D973" s="5" t="str">
        <f>'Исходные данные'!A975</f>
        <v>06.05.2013</v>
      </c>
      <c r="E973" s="1">
        <f>'Исходные данные'!B975</f>
        <v>1043.72</v>
      </c>
      <c r="F973" s="12">
        <f t="shared" si="105"/>
        <v>1.1730222417029121</v>
      </c>
      <c r="G973" s="12">
        <f t="shared" si="109"/>
        <v>6.6278162655508566E-2</v>
      </c>
      <c r="H973" s="12">
        <f t="shared" si="110"/>
        <v>1.9093548639374962E-4</v>
      </c>
      <c r="I973" s="18">
        <f t="shared" si="106"/>
        <v>3.0470159088074997E-5</v>
      </c>
      <c r="J973" s="12">
        <f>F973/ИТОГ!E$3</f>
        <v>0.99147366481532728</v>
      </c>
      <c r="K973" s="12">
        <f t="shared" si="107"/>
        <v>-8.5628923278060105E-3</v>
      </c>
      <c r="L973" s="12">
        <f t="shared" si="111"/>
        <v>7.332312501760055E-5</v>
      </c>
      <c r="M973" s="18">
        <f t="shared" si="108"/>
        <v>1.3999986539145272E-8</v>
      </c>
    </row>
    <row r="974" spans="1:13" x14ac:dyDescent="0.2">
      <c r="A974" s="4">
        <v>972</v>
      </c>
      <c r="B974" s="1" t="str">
        <f>'Исходные данные'!A1224</f>
        <v>03.05.2012</v>
      </c>
      <c r="C974" s="1">
        <f>'Исходные данные'!B1224</f>
        <v>910.48</v>
      </c>
      <c r="D974" s="5" t="str">
        <f>'Исходные данные'!A976</f>
        <v>30.04.2013</v>
      </c>
      <c r="E974" s="1">
        <f>'Исходные данные'!B976</f>
        <v>1023.58</v>
      </c>
      <c r="F974" s="12">
        <f t="shared" si="105"/>
        <v>1.1242201915473158</v>
      </c>
      <c r="G974" s="12">
        <f t="shared" si="109"/>
        <v>6.6093177249635232E-2</v>
      </c>
      <c r="H974" s="12">
        <f t="shared" si="110"/>
        <v>1.9040257665348188E-4</v>
      </c>
      <c r="I974" s="18">
        <f t="shared" si="106"/>
        <v>2.2294167677664139E-5</v>
      </c>
      <c r="J974" s="12">
        <f>F974/ИТОГ!E$3</f>
        <v>0.95022470482286614</v>
      </c>
      <c r="K974" s="12">
        <f t="shared" si="107"/>
        <v>-5.1056790964199378E-2</v>
      </c>
      <c r="L974" s="12">
        <f t="shared" si="111"/>
        <v>2.6067959035619604E-3</v>
      </c>
      <c r="M974" s="18">
        <f t="shared" si="108"/>
        <v>4.9634065684793875E-7</v>
      </c>
    </row>
    <row r="975" spans="1:13" x14ac:dyDescent="0.2">
      <c r="A975" s="4">
        <v>973</v>
      </c>
      <c r="B975" s="1" t="str">
        <f>'Исходные данные'!A1225</f>
        <v>02.05.2012</v>
      </c>
      <c r="C975" s="1">
        <f>'Исходные данные'!B1225</f>
        <v>922.2</v>
      </c>
      <c r="D975" s="5" t="str">
        <f>'Исходные данные'!A977</f>
        <v>29.04.2013</v>
      </c>
      <c r="E975" s="1">
        <f>'Исходные данные'!B977</f>
        <v>1021.44</v>
      </c>
      <c r="F975" s="12">
        <f t="shared" si="105"/>
        <v>1.107612231620039</v>
      </c>
      <c r="G975" s="12">
        <f t="shared" si="109"/>
        <v>6.5908708146553266E-2</v>
      </c>
      <c r="H975" s="12">
        <f t="shared" si="110"/>
        <v>1.8987115428885411E-4</v>
      </c>
      <c r="I975" s="18">
        <f t="shared" si="106"/>
        <v>1.9406076689317393E-5</v>
      </c>
      <c r="J975" s="12">
        <f>F975/ИТОГ!E$3</f>
        <v>0.93618715778514028</v>
      </c>
      <c r="K975" s="12">
        <f t="shared" si="107"/>
        <v>-6.5939867594207141E-2</v>
      </c>
      <c r="L975" s="12">
        <f t="shared" si="111"/>
        <v>4.3480661383415798E-3</v>
      </c>
      <c r="M975" s="18">
        <f t="shared" si="108"/>
        <v>8.2557233661119621E-7</v>
      </c>
    </row>
    <row r="976" spans="1:13" x14ac:dyDescent="0.2">
      <c r="A976" s="4">
        <v>974</v>
      </c>
      <c r="B976" s="1" t="str">
        <f>'Исходные данные'!A1226</f>
        <v>28.04.2012</v>
      </c>
      <c r="C976" s="1">
        <f>'Исходные данные'!B1226</f>
        <v>907.55</v>
      </c>
      <c r="D976" s="5" t="str">
        <f>'Исходные данные'!A978</f>
        <v>26.04.2013</v>
      </c>
      <c r="E976" s="1">
        <f>'Исходные данные'!B978</f>
        <v>1025.81</v>
      </c>
      <c r="F976" s="12">
        <f t="shared" si="105"/>
        <v>1.1303068701448955</v>
      </c>
      <c r="G976" s="12">
        <f t="shared" si="109"/>
        <v>6.572475390523784E-2</v>
      </c>
      <c r="H976" s="12">
        <f t="shared" si="110"/>
        <v>1.8934121514853252E-4</v>
      </c>
      <c r="I976" s="18">
        <f t="shared" si="106"/>
        <v>2.3192246843133865E-5</v>
      </c>
      <c r="J976" s="12">
        <f>F976/ИТОГ!E$3</f>
        <v>0.95536934856545574</v>
      </c>
      <c r="K976" s="12">
        <f t="shared" si="107"/>
        <v>-4.5657260846287212E-2</v>
      </c>
      <c r="L976" s="12">
        <f t="shared" si="111"/>
        <v>2.0845854679859195E-3</v>
      </c>
      <c r="M976" s="18">
        <f t="shared" si="108"/>
        <v>3.9469794558942632E-7</v>
      </c>
    </row>
    <row r="977" spans="1:13" x14ac:dyDescent="0.2">
      <c r="A977" s="4">
        <v>975</v>
      </c>
      <c r="B977" s="1" t="str">
        <f>'Исходные данные'!A1227</f>
        <v>27.04.2012</v>
      </c>
      <c r="C977" s="1">
        <f>'Исходные данные'!B1227</f>
        <v>906.82</v>
      </c>
      <c r="D977" s="5" t="str">
        <f>'Исходные данные'!A979</f>
        <v>25.04.2013</v>
      </c>
      <c r="E977" s="1">
        <f>'Исходные данные'!B979</f>
        <v>1032.8599999999999</v>
      </c>
      <c r="F977" s="12">
        <f t="shared" si="105"/>
        <v>1.1389912000176439</v>
      </c>
      <c r="G977" s="12">
        <f t="shared" si="109"/>
        <v>6.554131308868591E-2</v>
      </c>
      <c r="H977" s="12">
        <f t="shared" si="110"/>
        <v>1.8881275509276938E-4</v>
      </c>
      <c r="I977" s="18">
        <f t="shared" si="106"/>
        <v>2.4572650526742244E-5</v>
      </c>
      <c r="J977" s="12">
        <f>F977/ИТОГ!E$3</f>
        <v>0.96270960526246374</v>
      </c>
      <c r="K977" s="12">
        <f t="shared" si="107"/>
        <v>-3.800346482775166E-2</v>
      </c>
      <c r="L977" s="12">
        <f t="shared" si="111"/>
        <v>1.4442633389141644E-3</v>
      </c>
      <c r="M977" s="18">
        <f t="shared" si="108"/>
        <v>2.7269534009986549E-7</v>
      </c>
    </row>
    <row r="978" spans="1:13" x14ac:dyDescent="0.2">
      <c r="A978" s="4">
        <v>976</v>
      </c>
      <c r="B978" s="1" t="str">
        <f>'Исходные данные'!A1228</f>
        <v>26.04.2012</v>
      </c>
      <c r="C978" s="1">
        <f>'Исходные данные'!B1228</f>
        <v>891.86</v>
      </c>
      <c r="D978" s="5" t="str">
        <f>'Исходные данные'!A980</f>
        <v>24.04.2013</v>
      </c>
      <c r="E978" s="1">
        <f>'Исходные данные'!B980</f>
        <v>1014.42</v>
      </c>
      <c r="F978" s="12">
        <f t="shared" si="105"/>
        <v>1.1374206714058259</v>
      </c>
      <c r="G978" s="12">
        <f t="shared" si="109"/>
        <v>6.5358384263905459E-2</v>
      </c>
      <c r="H978" s="12">
        <f t="shared" si="110"/>
        <v>1.8828576999337194E-4</v>
      </c>
      <c r="I978" s="18">
        <f t="shared" si="106"/>
        <v>2.4244265076474172E-5</v>
      </c>
      <c r="J978" s="12">
        <f>F978/ИТОГ!E$3</f>
        <v>0.96138214726286442</v>
      </c>
      <c r="K978" s="12">
        <f t="shared" si="107"/>
        <v>-3.938329321532439E-2</v>
      </c>
      <c r="L978" s="12">
        <f t="shared" si="111"/>
        <v>1.5510437844842232E-3</v>
      </c>
      <c r="M978" s="18">
        <f t="shared" si="108"/>
        <v>2.920394732550456E-7</v>
      </c>
    </row>
    <row r="979" spans="1:13" x14ac:dyDescent="0.2">
      <c r="A979" s="4">
        <v>977</v>
      </c>
      <c r="B979" s="1" t="str">
        <f>'Исходные данные'!A1229</f>
        <v>25.04.2012</v>
      </c>
      <c r="C979" s="1">
        <f>'Исходные данные'!B1229</f>
        <v>890.64</v>
      </c>
      <c r="D979" s="5" t="str">
        <f>'Исходные данные'!A981</f>
        <v>23.04.2013</v>
      </c>
      <c r="E979" s="1">
        <f>'Исходные данные'!B981</f>
        <v>994.05</v>
      </c>
      <c r="F979" s="12">
        <f t="shared" si="105"/>
        <v>1.1161075181891673</v>
      </c>
      <c r="G979" s="12">
        <f t="shared" si="109"/>
        <v>6.5175966001903757E-2</v>
      </c>
      <c r="H979" s="12">
        <f t="shared" si="110"/>
        <v>1.8776025573366876E-4</v>
      </c>
      <c r="I979" s="18">
        <f t="shared" si="106"/>
        <v>2.0624938698196275E-5</v>
      </c>
      <c r="J979" s="12">
        <f>F979/ИТОГ!E$3</f>
        <v>0.9433676293984683</v>
      </c>
      <c r="K979" s="12">
        <f t="shared" si="107"/>
        <v>-5.8299221421042727E-2</v>
      </c>
      <c r="L979" s="12">
        <f t="shared" si="111"/>
        <v>3.3987992182997777E-3</v>
      </c>
      <c r="M979" s="18">
        <f t="shared" si="108"/>
        <v>6.3815941041535967E-7</v>
      </c>
    </row>
    <row r="980" spans="1:13" x14ac:dyDescent="0.2">
      <c r="A980" s="4">
        <v>978</v>
      </c>
      <c r="B980" s="1" t="str">
        <f>'Исходные данные'!A1230</f>
        <v>24.04.2012</v>
      </c>
      <c r="C980" s="1">
        <f>'Исходные данные'!B1230</f>
        <v>894.54</v>
      </c>
      <c r="D980" s="5" t="str">
        <f>'Исходные данные'!A982</f>
        <v>22.04.2013</v>
      </c>
      <c r="E980" s="1">
        <f>'Исходные данные'!B982</f>
        <v>994.88</v>
      </c>
      <c r="F980" s="12">
        <f t="shared" si="105"/>
        <v>1.1121693831466453</v>
      </c>
      <c r="G980" s="12">
        <f t="shared" si="109"/>
        <v>6.4994056877676606E-2</v>
      </c>
      <c r="H980" s="12">
        <f t="shared" si="110"/>
        <v>1.8723620820847856E-4</v>
      </c>
      <c r="I980" s="18">
        <f t="shared" si="106"/>
        <v>1.9905550733643968E-5</v>
      </c>
      <c r="J980" s="12">
        <f>F980/ИТОГ!E$3</f>
        <v>0.94003899926313628</v>
      </c>
      <c r="K980" s="12">
        <f t="shared" si="107"/>
        <v>-6.1833916000910163E-2</v>
      </c>
      <c r="L980" s="12">
        <f t="shared" si="111"/>
        <v>3.823433168007625E-3</v>
      </c>
      <c r="M980" s="18">
        <f t="shared" si="108"/>
        <v>7.1588512871627843E-7</v>
      </c>
    </row>
    <row r="981" spans="1:13" x14ac:dyDescent="0.2">
      <c r="A981" s="4">
        <v>979</v>
      </c>
      <c r="B981" s="1" t="str">
        <f>'Исходные данные'!A1231</f>
        <v>23.04.2012</v>
      </c>
      <c r="C981" s="1">
        <f>'Исходные данные'!B1231</f>
        <v>899.56</v>
      </c>
      <c r="D981" s="5" t="str">
        <f>'Исходные данные'!A983</f>
        <v>19.04.2013</v>
      </c>
      <c r="E981" s="1">
        <f>'Исходные данные'!B983</f>
        <v>996.09</v>
      </c>
      <c r="F981" s="12">
        <f t="shared" si="105"/>
        <v>1.1073080172528793</v>
      </c>
      <c r="G981" s="12">
        <f t="shared" si="109"/>
        <v>6.4812655470197003E-2</v>
      </c>
      <c r="H981" s="12">
        <f t="shared" si="110"/>
        <v>1.8671362332407774E-4</v>
      </c>
      <c r="I981" s="18">
        <f t="shared" si="106"/>
        <v>1.9032066923544848E-5</v>
      </c>
      <c r="J981" s="12">
        <f>F981/ИТОГ!E$3</f>
        <v>0.93593002665601577</v>
      </c>
      <c r="K981" s="12">
        <f t="shared" si="107"/>
        <v>-6.6214563145189059E-2</v>
      </c>
      <c r="L981" s="12">
        <f t="shared" si="111"/>
        <v>4.38436837250824E-3</v>
      </c>
      <c r="M981" s="18">
        <f t="shared" si="108"/>
        <v>8.1862130481850326E-7</v>
      </c>
    </row>
    <row r="982" spans="1:13" x14ac:dyDescent="0.2">
      <c r="A982" s="4">
        <v>980</v>
      </c>
      <c r="B982" s="1" t="str">
        <f>'Исходные данные'!A1232</f>
        <v>20.04.2012</v>
      </c>
      <c r="C982" s="1">
        <f>'Исходные данные'!B1232</f>
        <v>904.29</v>
      </c>
      <c r="D982" s="5" t="str">
        <f>'Исходные данные'!A984</f>
        <v>18.04.2013</v>
      </c>
      <c r="E982" s="1">
        <f>'Исходные данные'!B984</f>
        <v>1002.05</v>
      </c>
      <c r="F982" s="12">
        <f t="shared" si="105"/>
        <v>1.1081069126054695</v>
      </c>
      <c r="G982" s="12">
        <f t="shared" si="109"/>
        <v>6.4631760362404117E-2</v>
      </c>
      <c r="H982" s="12">
        <f t="shared" si="110"/>
        <v>1.8619249699816843E-4</v>
      </c>
      <c r="I982" s="18">
        <f t="shared" si="106"/>
        <v>1.9113232394402646E-5</v>
      </c>
      <c r="J982" s="12">
        <f>F982/ИТОГ!E$3</f>
        <v>0.9366052770262786</v>
      </c>
      <c r="K982" s="12">
        <f t="shared" si="107"/>
        <v>-6.5493348011669991E-2</v>
      </c>
      <c r="L982" s="12">
        <f t="shared" si="111"/>
        <v>4.2893786337777282E-3</v>
      </c>
      <c r="M982" s="18">
        <f t="shared" si="108"/>
        <v>7.9865011839366743E-7</v>
      </c>
    </row>
    <row r="983" spans="1:13" x14ac:dyDescent="0.2">
      <c r="A983" s="4">
        <v>981</v>
      </c>
      <c r="B983" s="1" t="str">
        <f>'Исходные данные'!A1233</f>
        <v>19.04.2012</v>
      </c>
      <c r="C983" s="1">
        <f>'Исходные данные'!B1233</f>
        <v>903.14</v>
      </c>
      <c r="D983" s="5" t="str">
        <f>'Исходные данные'!A985</f>
        <v>17.04.2013</v>
      </c>
      <c r="E983" s="1">
        <f>'Исходные данные'!B985</f>
        <v>994.09</v>
      </c>
      <c r="F983" s="12">
        <f t="shared" si="105"/>
        <v>1.1007042097570698</v>
      </c>
      <c r="G983" s="12">
        <f t="shared" si="109"/>
        <v>6.4451370141192219E-2</v>
      </c>
      <c r="H983" s="12">
        <f t="shared" si="110"/>
        <v>1.8567282515984676E-4</v>
      </c>
      <c r="I983" s="18">
        <f t="shared" si="106"/>
        <v>1.7815338332262984E-5</v>
      </c>
      <c r="J983" s="12">
        <f>F983/ИТОГ!E$3</f>
        <v>0.93034829002150832</v>
      </c>
      <c r="K983" s="12">
        <f t="shared" si="107"/>
        <v>-7.2196257545007497E-2</v>
      </c>
      <c r="L983" s="12">
        <f t="shared" si="111"/>
        <v>5.2122996035050637E-3</v>
      </c>
      <c r="M983" s="18">
        <f t="shared" si="108"/>
        <v>9.677823929623344E-7</v>
      </c>
    </row>
    <row r="984" spans="1:13" x14ac:dyDescent="0.2">
      <c r="A984" s="4">
        <v>982</v>
      </c>
      <c r="B984" s="1" t="str">
        <f>'Исходные данные'!A1234</f>
        <v>18.04.2012</v>
      </c>
      <c r="C984" s="1">
        <f>'Исходные данные'!B1234</f>
        <v>895.64</v>
      </c>
      <c r="D984" s="5" t="str">
        <f>'Исходные данные'!A986</f>
        <v>16.04.2013</v>
      </c>
      <c r="E984" s="1">
        <f>'Исходные данные'!B986</f>
        <v>1006.42</v>
      </c>
      <c r="F984" s="12">
        <f t="shared" si="105"/>
        <v>1.1236880889643159</v>
      </c>
      <c r="G984" s="12">
        <f t="shared" si="109"/>
        <v>6.4271483397399534E-2</v>
      </c>
      <c r="H984" s="12">
        <f t="shared" si="110"/>
        <v>1.8515460374957069E-4</v>
      </c>
      <c r="I984" s="18">
        <f t="shared" si="106"/>
        <v>2.1592028530961925E-5</v>
      </c>
      <c r="J984" s="12">
        <f>F984/ИТОГ!E$3</f>
        <v>0.94977495572240689</v>
      </c>
      <c r="K984" s="12">
        <f t="shared" si="107"/>
        <v>-5.1530211163369567E-2</v>
      </c>
      <c r="L984" s="12">
        <f t="shared" si="111"/>
        <v>2.6553626625414667E-3</v>
      </c>
      <c r="M984" s="18">
        <f t="shared" si="108"/>
        <v>4.9165262159427023E-7</v>
      </c>
    </row>
    <row r="985" spans="1:13" x14ac:dyDescent="0.2">
      <c r="A985" s="4">
        <v>983</v>
      </c>
      <c r="B985" s="1" t="str">
        <f>'Исходные данные'!A1235</f>
        <v>17.04.2012</v>
      </c>
      <c r="C985" s="1">
        <f>'Исходные данные'!B1235</f>
        <v>897.03</v>
      </c>
      <c r="D985" s="5" t="str">
        <f>'Исходные данные'!A987</f>
        <v>15.04.2013</v>
      </c>
      <c r="E985" s="1">
        <f>'Исходные данные'!B987</f>
        <v>1013.25</v>
      </c>
      <c r="F985" s="12">
        <f t="shared" si="105"/>
        <v>1.1295608842513629</v>
      </c>
      <c r="G985" s="12">
        <f t="shared" si="109"/>
        <v>6.4092098725797408E-2</v>
      </c>
      <c r="H985" s="12">
        <f t="shared" si="110"/>
        <v>1.8463782871912878E-4</v>
      </c>
      <c r="I985" s="18">
        <f t="shared" si="106"/>
        <v>2.2494234500476168E-5</v>
      </c>
      <c r="J985" s="12">
        <f>F985/ИТОГ!E$3</f>
        <v>0.9547388188606758</v>
      </c>
      <c r="K985" s="12">
        <f t="shared" si="107"/>
        <v>-4.6317464010102699E-2</v>
      </c>
      <c r="L985" s="12">
        <f t="shared" si="111"/>
        <v>2.1453074723271673E-3</v>
      </c>
      <c r="M985" s="18">
        <f t="shared" si="108"/>
        <v>3.9610491362541063E-7</v>
      </c>
    </row>
    <row r="986" spans="1:13" x14ac:dyDescent="0.2">
      <c r="A986" s="4">
        <v>984</v>
      </c>
      <c r="B986" s="1" t="str">
        <f>'Исходные данные'!A1236</f>
        <v>16.04.2012</v>
      </c>
      <c r="C986" s="1">
        <f>'Исходные данные'!B1236</f>
        <v>893.01</v>
      </c>
      <c r="D986" s="5" t="str">
        <f>'Исходные данные'!A988</f>
        <v>12.04.2013</v>
      </c>
      <c r="E986" s="1">
        <f>'Исходные данные'!B988</f>
        <v>1023.9</v>
      </c>
      <c r="F986" s="12">
        <f t="shared" si="105"/>
        <v>1.1465717069237746</v>
      </c>
      <c r="G986" s="12">
        <f t="shared" si="109"/>
        <v>6.3913214725079284E-2</v>
      </c>
      <c r="H986" s="12">
        <f t="shared" si="110"/>
        <v>1.8412249603160842E-4</v>
      </c>
      <c r="I986" s="18">
        <f t="shared" si="106"/>
        <v>2.5183605824796761E-5</v>
      </c>
      <c r="J986" s="12">
        <f>F986/ИТОГ!E$3</f>
        <v>0.96911687760238829</v>
      </c>
      <c r="K986" s="12">
        <f t="shared" si="107"/>
        <v>-3.1370057644251652E-2</v>
      </c>
      <c r="L986" s="12">
        <f t="shared" si="111"/>
        <v>9.8408051660367718E-4</v>
      </c>
      <c r="M986" s="18">
        <f t="shared" si="108"/>
        <v>1.8119136101314371E-7</v>
      </c>
    </row>
    <row r="987" spans="1:13" x14ac:dyDescent="0.2">
      <c r="A987" s="4">
        <v>985</v>
      </c>
      <c r="B987" s="1" t="str">
        <f>'Исходные данные'!A1237</f>
        <v>13.04.2012</v>
      </c>
      <c r="C987" s="1">
        <f>'Исходные данные'!B1237</f>
        <v>895.13</v>
      </c>
      <c r="D987" s="5" t="str">
        <f>'Исходные данные'!A989</f>
        <v>11.04.2013</v>
      </c>
      <c r="E987" s="1">
        <f>'Исходные данные'!B989</f>
        <v>1027.6099999999999</v>
      </c>
      <c r="F987" s="12">
        <f t="shared" si="105"/>
        <v>1.148000849038687</v>
      </c>
      <c r="G987" s="12">
        <f t="shared" si="109"/>
        <v>6.3734829997849587E-2</v>
      </c>
      <c r="H987" s="12">
        <f t="shared" si="110"/>
        <v>1.8360860166136386E-4</v>
      </c>
      <c r="I987" s="18">
        <f t="shared" si="106"/>
        <v>2.5342033299758379E-5</v>
      </c>
      <c r="J987" s="12">
        <f>F987/ИТОГ!E$3</f>
        <v>0.97032483148411264</v>
      </c>
      <c r="K987" s="12">
        <f t="shared" si="107"/>
        <v>-3.0124385725097503E-2</v>
      </c>
      <c r="L987" s="12">
        <f t="shared" si="111"/>
        <v>9.0747861531446342E-4</v>
      </c>
      <c r="M987" s="18">
        <f t="shared" si="108"/>
        <v>1.6662087959547936E-7</v>
      </c>
    </row>
    <row r="988" spans="1:13" x14ac:dyDescent="0.2">
      <c r="A988" s="4">
        <v>986</v>
      </c>
      <c r="B988" s="1" t="str">
        <f>'Исходные данные'!A1238</f>
        <v>12.04.2012</v>
      </c>
      <c r="C988" s="1">
        <f>'Исходные данные'!B1238</f>
        <v>892</v>
      </c>
      <c r="D988" s="5" t="str">
        <f>'Исходные данные'!A990</f>
        <v>10.04.2013</v>
      </c>
      <c r="E988" s="1">
        <f>'Исходные данные'!B990</f>
        <v>1036.43</v>
      </c>
      <c r="F988" s="12">
        <f t="shared" si="105"/>
        <v>1.1619170403587444</v>
      </c>
      <c r="G988" s="12">
        <f t="shared" si="109"/>
        <v>6.3556943150613041E-2</v>
      </c>
      <c r="H988" s="12">
        <f t="shared" si="110"/>
        <v>1.8309614159398545E-4</v>
      </c>
      <c r="I988" s="18">
        <f t="shared" si="106"/>
        <v>2.7477469043987564E-5</v>
      </c>
      <c r="J988" s="12">
        <f>F988/ИТОГ!E$3</f>
        <v>0.98208721476879646</v>
      </c>
      <c r="K988" s="12">
        <f t="shared" si="107"/>
        <v>-1.8075161161168887E-2</v>
      </c>
      <c r="L988" s="12">
        <f t="shared" si="111"/>
        <v>3.2671145100223131E-4</v>
      </c>
      <c r="M988" s="18">
        <f t="shared" si="108"/>
        <v>5.9819606093080982E-8</v>
      </c>
    </row>
    <row r="989" spans="1:13" x14ac:dyDescent="0.2">
      <c r="A989" s="4">
        <v>987</v>
      </c>
      <c r="B989" s="1" t="str">
        <f>'Исходные данные'!A1239</f>
        <v>11.04.2012</v>
      </c>
      <c r="C989" s="1">
        <f>'Исходные данные'!B1239</f>
        <v>892.78</v>
      </c>
      <c r="D989" s="5" t="str">
        <f>'Исходные данные'!A991</f>
        <v>09.04.2013</v>
      </c>
      <c r="E989" s="1">
        <f>'Исходные данные'!B991</f>
        <v>1045.76</v>
      </c>
      <c r="F989" s="12">
        <f t="shared" si="105"/>
        <v>1.1713524048477788</v>
      </c>
      <c r="G989" s="12">
        <f t="shared" si="109"/>
        <v>6.3379552793763616E-2</v>
      </c>
      <c r="H989" s="12">
        <f t="shared" si="110"/>
        <v>1.8258511182626765E-4</v>
      </c>
      <c r="I989" s="18">
        <f t="shared" si="106"/>
        <v>2.8877475569829805E-5</v>
      </c>
      <c r="J989" s="12">
        <f>F989/ИТОГ!E$3</f>
        <v>0.99006226850284196</v>
      </c>
      <c r="K989" s="12">
        <f t="shared" si="107"/>
        <v>-9.9874403538467091E-3</v>
      </c>
      <c r="L989" s="12">
        <f t="shared" si="111"/>
        <v>9.9748964821647442E-5</v>
      </c>
      <c r="M989" s="18">
        <f t="shared" si="108"/>
        <v>1.8212675896514936E-8</v>
      </c>
    </row>
    <row r="990" spans="1:13" x14ac:dyDescent="0.2">
      <c r="A990" s="4">
        <v>988</v>
      </c>
      <c r="B990" s="1" t="str">
        <f>'Исходные данные'!A1240</f>
        <v>10.04.2012</v>
      </c>
      <c r="C990" s="1">
        <f>'Исходные данные'!B1240</f>
        <v>899.4</v>
      </c>
      <c r="D990" s="5" t="str">
        <f>'Исходные данные'!A992</f>
        <v>08.04.2013</v>
      </c>
      <c r="E990" s="1">
        <f>'Исходные данные'!B992</f>
        <v>1044.8599999999999</v>
      </c>
      <c r="F990" s="12">
        <f t="shared" si="105"/>
        <v>1.1617300422503891</v>
      </c>
      <c r="G990" s="12">
        <f t="shared" si="109"/>
        <v>6.3202657541573795E-2</v>
      </c>
      <c r="H990" s="12">
        <f t="shared" si="110"/>
        <v>1.8207550836617836E-4</v>
      </c>
      <c r="I990" s="18">
        <f t="shared" si="106"/>
        <v>2.7294995865343887E-5</v>
      </c>
      <c r="J990" s="12">
        <f>F990/ИТОГ!E$3</f>
        <v>0.98192915834564165</v>
      </c>
      <c r="K990" s="12">
        <f t="shared" si="107"/>
        <v>-1.823611340745325E-2</v>
      </c>
      <c r="L990" s="12">
        <f t="shared" si="111"/>
        <v>3.3255583220949934E-4</v>
      </c>
      <c r="M990" s="18">
        <f t="shared" si="108"/>
        <v>6.055027220968211E-8</v>
      </c>
    </row>
    <row r="991" spans="1:13" x14ac:dyDescent="0.2">
      <c r="A991" s="4">
        <v>989</v>
      </c>
      <c r="B991" s="1" t="str">
        <f>'Исходные данные'!A1241</f>
        <v>09.04.2012</v>
      </c>
      <c r="C991" s="1">
        <f>'Исходные данные'!B1241</f>
        <v>893.67</v>
      </c>
      <c r="D991" s="5" t="str">
        <f>'Исходные данные'!A993</f>
        <v>05.04.2013</v>
      </c>
      <c r="E991" s="1">
        <f>'Исходные данные'!B993</f>
        <v>1043.05</v>
      </c>
      <c r="F991" s="12">
        <f t="shared" si="105"/>
        <v>1.1671534235232244</v>
      </c>
      <c r="G991" s="12">
        <f t="shared" si="109"/>
        <v>6.302625601218366E-2</v>
      </c>
      <c r="H991" s="12">
        <f t="shared" si="110"/>
        <v>1.8156732723282723E-4</v>
      </c>
      <c r="I991" s="18">
        <f t="shared" si="106"/>
        <v>2.8064464678619216E-5</v>
      </c>
      <c r="J991" s="12">
        <f>F991/ИТОГ!E$3</f>
        <v>0.9865131632477675</v>
      </c>
      <c r="K991" s="12">
        <f t="shared" si="107"/>
        <v>-1.3578610225045171E-2</v>
      </c>
      <c r="L991" s="12">
        <f t="shared" si="111"/>
        <v>1.8437865564370368E-4</v>
      </c>
      <c r="M991" s="18">
        <f t="shared" si="108"/>
        <v>3.3477139704009115E-8</v>
      </c>
    </row>
    <row r="992" spans="1:13" x14ac:dyDescent="0.2">
      <c r="A992" s="4">
        <v>990</v>
      </c>
      <c r="B992" s="1" t="str">
        <f>'Исходные данные'!A1242</f>
        <v>06.04.2012</v>
      </c>
      <c r="C992" s="1">
        <f>'Исходные данные'!B1242</f>
        <v>899.59</v>
      </c>
      <c r="D992" s="5" t="str">
        <f>'Исходные данные'!A994</f>
        <v>04.04.2013</v>
      </c>
      <c r="E992" s="1">
        <f>'Исходные данные'!B994</f>
        <v>1045.26</v>
      </c>
      <c r="F992" s="12">
        <f t="shared" si="105"/>
        <v>1.1619293233584187</v>
      </c>
      <c r="G992" s="12">
        <f t="shared" si="109"/>
        <v>6.2850346827590095E-2</v>
      </c>
      <c r="H992" s="12">
        <f t="shared" si="110"/>
        <v>1.8106056445643472E-4</v>
      </c>
      <c r="I992" s="18">
        <f t="shared" si="106"/>
        <v>2.7173901453461816E-5</v>
      </c>
      <c r="J992" s="12">
        <f>F992/ИТОГ!E$3</f>
        <v>0.98209759672940122</v>
      </c>
      <c r="K992" s="12">
        <f t="shared" si="107"/>
        <v>-1.80645898946118E-2</v>
      </c>
      <c r="L992" s="12">
        <f t="shared" si="111"/>
        <v>3.2632940806051391E-4</v>
      </c>
      <c r="M992" s="18">
        <f t="shared" si="108"/>
        <v>5.9085386822170869E-8</v>
      </c>
    </row>
    <row r="993" spans="1:13" x14ac:dyDescent="0.2">
      <c r="A993" s="4">
        <v>991</v>
      </c>
      <c r="B993" s="1" t="str">
        <f>'Исходные данные'!A1243</f>
        <v>05.04.2012</v>
      </c>
      <c r="C993" s="1">
        <f>'Исходные данные'!B1243</f>
        <v>898.73</v>
      </c>
      <c r="D993" s="5" t="str">
        <f>'Исходные данные'!A995</f>
        <v>03.04.2013</v>
      </c>
      <c r="E993" s="1">
        <f>'Исходные данные'!B995</f>
        <v>1041.8900000000001</v>
      </c>
      <c r="F993" s="12">
        <f t="shared" si="105"/>
        <v>1.1592914445940383</v>
      </c>
      <c r="G993" s="12">
        <f t="shared" si="109"/>
        <v>6.2674928613636105E-2</v>
      </c>
      <c r="H993" s="12">
        <f t="shared" si="110"/>
        <v>1.8055521607830124E-4</v>
      </c>
      <c r="I993" s="18">
        <f t="shared" si="106"/>
        <v>2.6687685005930299E-5</v>
      </c>
      <c r="J993" s="12">
        <f>F993/ИТОГ!E$3</f>
        <v>0.9798679822916887</v>
      </c>
      <c r="K993" s="12">
        <f t="shared" si="107"/>
        <v>-2.0337428339245213E-2</v>
      </c>
      <c r="L993" s="12">
        <f t="shared" si="111"/>
        <v>4.1361099145393785E-4</v>
      </c>
      <c r="M993" s="18">
        <f t="shared" si="108"/>
        <v>7.4679621934326157E-8</v>
      </c>
    </row>
    <row r="994" spans="1:13" x14ac:dyDescent="0.2">
      <c r="A994" s="4">
        <v>992</v>
      </c>
      <c r="B994" s="1" t="str">
        <f>'Исходные данные'!A1244</f>
        <v>04.04.2012</v>
      </c>
      <c r="C994" s="1">
        <f>'Исходные данные'!B1244</f>
        <v>902.14</v>
      </c>
      <c r="D994" s="5" t="str">
        <f>'Исходные данные'!A996</f>
        <v>02.04.2013</v>
      </c>
      <c r="E994" s="1">
        <f>'Исходные данные'!B996</f>
        <v>1037.21</v>
      </c>
      <c r="F994" s="12">
        <f t="shared" si="105"/>
        <v>1.1497217726738644</v>
      </c>
      <c r="G994" s="12">
        <f t="shared" si="109"/>
        <v>6.25E-2</v>
      </c>
      <c r="H994" s="12">
        <f t="shared" si="110"/>
        <v>1.8005127815077607E-4</v>
      </c>
      <c r="I994" s="18">
        <f t="shared" si="106"/>
        <v>2.512075006009168E-5</v>
      </c>
      <c r="J994" s="12">
        <f>F994/ИТОГ!E$3</f>
        <v>0.97177940787898109</v>
      </c>
      <c r="K994" s="12">
        <f t="shared" si="107"/>
        <v>-2.8626446904543232E-2</v>
      </c>
      <c r="L994" s="12">
        <f t="shared" si="111"/>
        <v>8.194734623786378E-4</v>
      </c>
      <c r="M994" s="18">
        <f t="shared" si="108"/>
        <v>1.4754724431191565E-7</v>
      </c>
    </row>
    <row r="995" spans="1:13" x14ac:dyDescent="0.2">
      <c r="A995" s="4">
        <v>993</v>
      </c>
      <c r="B995" s="1" t="str">
        <f>'Исходные данные'!A1245</f>
        <v>03.04.2012</v>
      </c>
      <c r="C995" s="1">
        <f>'Исходные данные'!B1245</f>
        <v>910.48</v>
      </c>
      <c r="D995" s="5" t="str">
        <f>'Исходные данные'!A997</f>
        <v>01.04.2013</v>
      </c>
      <c r="E995" s="1">
        <f>'Исходные данные'!B997</f>
        <v>1040.76</v>
      </c>
      <c r="F995" s="12">
        <f t="shared" si="105"/>
        <v>1.143089359458747</v>
      </c>
      <c r="G995" s="12">
        <f t="shared" si="109"/>
        <v>6.232555962018476E-2</v>
      </c>
      <c r="H995" s="12">
        <f t="shared" si="110"/>
        <v>1.795487467372266E-4</v>
      </c>
      <c r="I995" s="18">
        <f t="shared" si="106"/>
        <v>2.4011872914704168E-5</v>
      </c>
      <c r="J995" s="12">
        <f>F995/ИТОГ!E$3</f>
        <v>0.9661734928305028</v>
      </c>
      <c r="K995" s="12">
        <f t="shared" si="107"/>
        <v>-3.4411861692206155E-2</v>
      </c>
      <c r="L995" s="12">
        <f t="shared" si="111"/>
        <v>1.1841762251235317E-3</v>
      </c>
      <c r="M995" s="18">
        <f t="shared" si="108"/>
        <v>2.1261735713695004E-7</v>
      </c>
    </row>
    <row r="996" spans="1:13" x14ac:dyDescent="0.2">
      <c r="A996" s="4">
        <v>994</v>
      </c>
      <c r="B996" s="1" t="str">
        <f>'Исходные данные'!A1246</f>
        <v>02.04.2012</v>
      </c>
      <c r="C996" s="1">
        <f>'Исходные данные'!B1246</f>
        <v>911.87</v>
      </c>
      <c r="D996" s="5" t="str">
        <f>'Исходные данные'!A998</f>
        <v>29.03.2013</v>
      </c>
      <c r="E996" s="1">
        <f>'Исходные данные'!B998</f>
        <v>1037.26</v>
      </c>
      <c r="F996" s="12">
        <f t="shared" si="105"/>
        <v>1.137508636099444</v>
      </c>
      <c r="G996" s="12">
        <f t="shared" si="109"/>
        <v>6.2151606111507308E-2</v>
      </c>
      <c r="H996" s="12">
        <f t="shared" si="110"/>
        <v>1.7904761791200761E-4</v>
      </c>
      <c r="I996" s="18">
        <f t="shared" si="106"/>
        <v>2.3068578167994793E-5</v>
      </c>
      <c r="J996" s="12">
        <f>F996/ИТОГ!E$3</f>
        <v>0.96145649766650998</v>
      </c>
      <c r="K996" s="12">
        <f t="shared" si="107"/>
        <v>-3.9305959213453062E-2</v>
      </c>
      <c r="L996" s="12">
        <f t="shared" si="111"/>
        <v>1.5449584296896427E-3</v>
      </c>
      <c r="M996" s="18">
        <f t="shared" si="108"/>
        <v>2.7662112660900643E-7</v>
      </c>
    </row>
    <row r="997" spans="1:13" x14ac:dyDescent="0.2">
      <c r="A997" s="4">
        <v>995</v>
      </c>
      <c r="B997" s="1" t="str">
        <f>'Исходные данные'!A1247</f>
        <v>30.03.2012</v>
      </c>
      <c r="C997" s="1">
        <f>'Исходные данные'!B1247</f>
        <v>907.23</v>
      </c>
      <c r="D997" s="5" t="str">
        <f>'Исходные данные'!A999</f>
        <v>28.03.2013</v>
      </c>
      <c r="E997" s="1">
        <f>'Исходные данные'!B999</f>
        <v>1030.6300000000001</v>
      </c>
      <c r="F997" s="12">
        <f t="shared" si="105"/>
        <v>1.1360184297256486</v>
      </c>
      <c r="G997" s="12">
        <f t="shared" si="109"/>
        <v>6.1978138115087816E-2</v>
      </c>
      <c r="H997" s="12">
        <f t="shared" si="110"/>
        <v>1.7854788776043028E-4</v>
      </c>
      <c r="I997" s="18">
        <f t="shared" si="106"/>
        <v>2.2770130622084584E-5</v>
      </c>
      <c r="J997" s="12">
        <f>F997/ИТОГ!E$3</f>
        <v>0.96019693043732157</v>
      </c>
      <c r="K997" s="12">
        <f t="shared" si="107"/>
        <v>-4.061687968553121E-2</v>
      </c>
      <c r="L997" s="12">
        <f t="shared" si="111"/>
        <v>1.6497309153889251E-3</v>
      </c>
      <c r="M997" s="18">
        <f t="shared" si="108"/>
        <v>2.9455597031577373E-7</v>
      </c>
    </row>
    <row r="998" spans="1:13" x14ac:dyDescent="0.2">
      <c r="A998" s="4">
        <v>996</v>
      </c>
      <c r="B998" s="1" t="str">
        <f>'Исходные данные'!A1248</f>
        <v>29.03.2012</v>
      </c>
      <c r="C998" s="1">
        <f>'Исходные данные'!B1248</f>
        <v>894.9</v>
      </c>
      <c r="D998" s="5" t="str">
        <f>'Исходные данные'!A1000</f>
        <v>27.03.2013</v>
      </c>
      <c r="E998" s="1">
        <f>'Исходные данные'!B1000</f>
        <v>1019.43</v>
      </c>
      <c r="F998" s="12">
        <f t="shared" si="105"/>
        <v>1.1391552128729467</v>
      </c>
      <c r="G998" s="12">
        <f t="shared" si="109"/>
        <v>6.1805154275839179E-2</v>
      </c>
      <c r="H998" s="12">
        <f t="shared" si="110"/>
        <v>1.7804955237873195E-4</v>
      </c>
      <c r="I998" s="18">
        <f t="shared" si="106"/>
        <v>2.3197532480195043E-5</v>
      </c>
      <c r="J998" s="12">
        <f>F998/ИТОГ!E$3</f>
        <v>0.96284823385870233</v>
      </c>
      <c r="K998" s="12">
        <f t="shared" si="107"/>
        <v>-3.7859476842907358E-2</v>
      </c>
      <c r="L998" s="12">
        <f t="shared" si="111"/>
        <v>1.4333399868186453E-3</v>
      </c>
      <c r="M998" s="18">
        <f t="shared" si="108"/>
        <v>2.5520554305959734E-7</v>
      </c>
    </row>
    <row r="999" spans="1:13" x14ac:dyDescent="0.2">
      <c r="A999" s="4">
        <v>997</v>
      </c>
      <c r="B999" s="1" t="str">
        <f>'Исходные данные'!A1249</f>
        <v>28.03.2012</v>
      </c>
      <c r="C999" s="1">
        <f>'Исходные данные'!B1249</f>
        <v>910.76</v>
      </c>
      <c r="D999" s="5" t="str">
        <f>'Исходные данные'!A1001</f>
        <v>26.03.2013</v>
      </c>
      <c r="E999" s="1">
        <f>'Исходные данные'!B1001</f>
        <v>1014.59</v>
      </c>
      <c r="F999" s="12">
        <f t="shared" si="105"/>
        <v>1.1140036892265801</v>
      </c>
      <c r="G999" s="12">
        <f t="shared" si="109"/>
        <v>6.1632653242456516E-2</v>
      </c>
      <c r="H999" s="12">
        <f t="shared" si="110"/>
        <v>1.775526078740459E-4</v>
      </c>
      <c r="I999" s="18">
        <f t="shared" si="106"/>
        <v>1.9168660011703667E-5</v>
      </c>
      <c r="J999" s="12">
        <f>F999/ИТОГ!E$3</f>
        <v>0.94158940990908091</v>
      </c>
      <c r="K999" s="12">
        <f t="shared" si="107"/>
        <v>-6.0185970009808874E-2</v>
      </c>
      <c r="L999" s="12">
        <f t="shared" si="111"/>
        <v>3.622350986021624E-3</v>
      </c>
      <c r="M999" s="18">
        <f t="shared" si="108"/>
        <v>6.4315786420326089E-7</v>
      </c>
    </row>
    <row r="1000" spans="1:13" x14ac:dyDescent="0.2">
      <c r="A1000" s="4">
        <v>998</v>
      </c>
      <c r="B1000" s="1" t="str">
        <f>'Исходные данные'!A1250</f>
        <v>27.03.2012</v>
      </c>
      <c r="C1000" s="1">
        <f>'Исходные данные'!B1250</f>
        <v>922.58</v>
      </c>
      <c r="D1000" s="5" t="str">
        <f>'Исходные данные'!A1002</f>
        <v>25.03.2013</v>
      </c>
      <c r="E1000" s="1">
        <f>'Исходные данные'!B1002</f>
        <v>1039.79</v>
      </c>
      <c r="F1000" s="12">
        <f t="shared" si="105"/>
        <v>1.1270458930390859</v>
      </c>
      <c r="G1000" s="12">
        <f t="shared" si="109"/>
        <v>6.1460633667406374E-2</v>
      </c>
      <c r="H1000" s="12">
        <f t="shared" si="110"/>
        <v>1.7705705036437019E-4</v>
      </c>
      <c r="I1000" s="18">
        <f t="shared" si="106"/>
        <v>2.1176015370643806E-5</v>
      </c>
      <c r="J1000" s="12">
        <f>F1000/ИТОГ!E$3</f>
        <v>0.95261307267653295</v>
      </c>
      <c r="K1000" s="12">
        <f t="shared" si="107"/>
        <v>-4.8546467555504486E-2</v>
      </c>
      <c r="L1000" s="12">
        <f t="shared" si="111"/>
        <v>2.3567595121176585E-3</v>
      </c>
      <c r="M1000" s="18">
        <f t="shared" si="108"/>
        <v>4.1728088763372478E-7</v>
      </c>
    </row>
    <row r="1001" spans="1:13" x14ac:dyDescent="0.2">
      <c r="A1001" s="4">
        <v>999</v>
      </c>
      <c r="B1001" s="1" t="str">
        <f>'Исходные данные'!A1251</f>
        <v>26.03.2012</v>
      </c>
      <c r="C1001" s="1">
        <f>'Исходные данные'!B1251</f>
        <v>923.73</v>
      </c>
      <c r="D1001" s="5" t="str">
        <f>'Исходные данные'!A1003</f>
        <v>22.03.2013</v>
      </c>
      <c r="E1001" s="1">
        <f>'Исходные данные'!B1003</f>
        <v>1044.01</v>
      </c>
      <c r="F1001" s="12">
        <f t="shared" si="105"/>
        <v>1.1302112089030345</v>
      </c>
      <c r="G1001" s="12">
        <f t="shared" si="109"/>
        <v>6.1289094206916327E-2</v>
      </c>
      <c r="H1001" s="12">
        <f t="shared" si="110"/>
        <v>1.7656287597853773E-4</v>
      </c>
      <c r="I1001" s="18">
        <f t="shared" si="106"/>
        <v>2.1612095106679455E-5</v>
      </c>
      <c r="J1001" s="12">
        <f>F1001/ИТОГ!E$3</f>
        <v>0.95528849280784367</v>
      </c>
      <c r="K1001" s="12">
        <f t="shared" si="107"/>
        <v>-4.574189741062594E-2</v>
      </c>
      <c r="L1001" s="12">
        <f t="shared" si="111"/>
        <v>2.0923211787242362E-3</v>
      </c>
      <c r="M1001" s="18">
        <f t="shared" si="108"/>
        <v>3.6942624478635519E-7</v>
      </c>
    </row>
    <row r="1002" spans="1:13" x14ac:dyDescent="0.2">
      <c r="A1002" s="4">
        <v>1000</v>
      </c>
      <c r="B1002" s="1" t="str">
        <f>'Исходные данные'!A1252</f>
        <v>23.03.2012</v>
      </c>
      <c r="C1002" s="1">
        <f>'Исходные данные'!B1252</f>
        <v>911.57</v>
      </c>
      <c r="D1002" s="5" t="str">
        <f>'Исходные данные'!A1004</f>
        <v>21.03.2013</v>
      </c>
      <c r="E1002" s="1">
        <f>'Исходные данные'!B1004</f>
        <v>1057.33</v>
      </c>
      <c r="F1002" s="12">
        <f t="shared" si="105"/>
        <v>1.1598999528286362</v>
      </c>
      <c r="G1002" s="12">
        <f t="shared" si="109"/>
        <v>6.1118033520964551E-2</v>
      </c>
      <c r="H1002" s="12">
        <f t="shared" si="110"/>
        <v>1.7607008085618629E-4</v>
      </c>
      <c r="I1002" s="18">
        <f t="shared" si="106"/>
        <v>2.6117136031820601E-5</v>
      </c>
      <c r="J1002" s="12">
        <f>F1002/ИТОГ!E$3</f>
        <v>0.98038231174596335</v>
      </c>
      <c r="K1002" s="12">
        <f t="shared" si="107"/>
        <v>-1.9812669365718506E-2</v>
      </c>
      <c r="L1002" s="12">
        <f t="shared" si="111"/>
        <v>3.9254186739528396E-4</v>
      </c>
      <c r="M1002" s="18">
        <f t="shared" si="108"/>
        <v>6.9114878331726003E-8</v>
      </c>
    </row>
    <row r="1003" spans="1:13" x14ac:dyDescent="0.2">
      <c r="A1003" s="4">
        <v>1001</v>
      </c>
      <c r="B1003" s="1" t="str">
        <f>'Исходные данные'!A1253</f>
        <v>22.03.2012</v>
      </c>
      <c r="C1003" s="1">
        <f>'Исходные данные'!B1253</f>
        <v>912.17</v>
      </c>
      <c r="D1003" s="5" t="str">
        <f>'Исходные данные'!A1005</f>
        <v>20.03.2013</v>
      </c>
      <c r="E1003" s="1">
        <f>'Исходные данные'!B1005</f>
        <v>1056.8</v>
      </c>
      <c r="F1003" s="12">
        <f t="shared" si="105"/>
        <v>1.1585559709264721</v>
      </c>
      <c r="G1003" s="12">
        <f t="shared" si="109"/>
        <v>6.0947450273269248E-2</v>
      </c>
      <c r="H1003" s="12">
        <f t="shared" si="110"/>
        <v>1.7557866114772789E-4</v>
      </c>
      <c r="I1003" s="18">
        <f t="shared" si="106"/>
        <v>2.5840680068206485E-5</v>
      </c>
      <c r="J1003" s="12">
        <f>F1003/ИТОГ!E$3</f>
        <v>0.97924633783633852</v>
      </c>
      <c r="K1003" s="12">
        <f t="shared" si="107"/>
        <v>-2.0972046206948789E-2</v>
      </c>
      <c r="L1003" s="12">
        <f t="shared" si="111"/>
        <v>4.3982672210639875E-4</v>
      </c>
      <c r="M1003" s="18">
        <f t="shared" si="108"/>
        <v>7.722418700443527E-8</v>
      </c>
    </row>
    <row r="1004" spans="1:13" x14ac:dyDescent="0.2">
      <c r="A1004" s="4">
        <v>1002</v>
      </c>
      <c r="B1004" s="1" t="str">
        <f>'Исходные данные'!A1254</f>
        <v>21.03.2012</v>
      </c>
      <c r="C1004" s="1">
        <f>'Исходные данные'!B1254</f>
        <v>912.66</v>
      </c>
      <c r="D1004" s="5" t="str">
        <f>'Исходные данные'!A1006</f>
        <v>19.03.2013</v>
      </c>
      <c r="E1004" s="1">
        <f>'Исходные данные'!B1006</f>
        <v>1062.69</v>
      </c>
      <c r="F1004" s="12">
        <f t="shared" si="105"/>
        <v>1.1643876142265466</v>
      </c>
      <c r="G1004" s="12">
        <f t="shared" si="109"/>
        <v>6.0777343131278215E-2</v>
      </c>
      <c r="H1004" s="12">
        <f t="shared" si="110"/>
        <v>1.7508861301431891E-4</v>
      </c>
      <c r="I1004" s="18">
        <f t="shared" si="106"/>
        <v>2.6647663247044777E-5</v>
      </c>
      <c r="J1004" s="12">
        <f>F1004/ИТОГ!E$3</f>
        <v>0.98417541807801134</v>
      </c>
      <c r="K1004" s="12">
        <f t="shared" si="107"/>
        <v>-1.5951127413680866E-2</v>
      </c>
      <c r="L1004" s="12">
        <f t="shared" si="111"/>
        <v>2.5443846576748399E-4</v>
      </c>
      <c r="M1004" s="18">
        <f t="shared" si="108"/>
        <v>4.4549278068720034E-8</v>
      </c>
    </row>
    <row r="1005" spans="1:13" x14ac:dyDescent="0.2">
      <c r="A1005" s="4">
        <v>1003</v>
      </c>
      <c r="B1005" s="1" t="str">
        <f>'Исходные данные'!A1255</f>
        <v>20.03.2012</v>
      </c>
      <c r="C1005" s="1">
        <f>'Исходные данные'!B1255</f>
        <v>914.76</v>
      </c>
      <c r="D1005" s="5" t="str">
        <f>'Исходные данные'!A1007</f>
        <v>18.03.2013</v>
      </c>
      <c r="E1005" s="1">
        <f>'Исходные данные'!B1007</f>
        <v>1062.78</v>
      </c>
      <c r="F1005" s="12">
        <f t="shared" si="105"/>
        <v>1.1618129345402073</v>
      </c>
      <c r="G1005" s="12">
        <f t="shared" si="109"/>
        <v>6.0607710766158507E-2</v>
      </c>
      <c r="H1005" s="12">
        <f t="shared" si="110"/>
        <v>1.7459993262783024E-4</v>
      </c>
      <c r="I1005" s="18">
        <f t="shared" si="106"/>
        <v>2.6186787679794521E-5</v>
      </c>
      <c r="J1005" s="12">
        <f>F1005/ИТОГ!E$3</f>
        <v>0.98199922140109708</v>
      </c>
      <c r="K1005" s="12">
        <f t="shared" si="107"/>
        <v>-1.8164763498558726E-2</v>
      </c>
      <c r="L1005" s="12">
        <f t="shared" si="111"/>
        <v>3.2995863295857459E-4</v>
      </c>
      <c r="M1005" s="18">
        <f t="shared" si="108"/>
        <v>5.7610755084538094E-8</v>
      </c>
    </row>
    <row r="1006" spans="1:13" x14ac:dyDescent="0.2">
      <c r="A1006" s="4">
        <v>1004</v>
      </c>
      <c r="B1006" s="1" t="str">
        <f>'Исходные данные'!A1256</f>
        <v>19.03.2012</v>
      </c>
      <c r="C1006" s="1">
        <f>'Исходные данные'!B1256</f>
        <v>920.31</v>
      </c>
      <c r="D1006" s="5" t="str">
        <f>'Исходные данные'!A1008</f>
        <v>15.03.2013</v>
      </c>
      <c r="E1006" s="1">
        <f>'Исходные данные'!B1008</f>
        <v>1083.57</v>
      </c>
      <c r="F1006" s="12">
        <f t="shared" si="105"/>
        <v>1.1773967467483784</v>
      </c>
      <c r="G1006" s="12">
        <f t="shared" si="109"/>
        <v>6.0438551852785988E-2</v>
      </c>
      <c r="H1006" s="12">
        <f t="shared" si="110"/>
        <v>1.7411261617081714E-4</v>
      </c>
      <c r="I1006" s="18">
        <f t="shared" si="106"/>
        <v>2.8433609567735098E-5</v>
      </c>
      <c r="J1006" s="12">
        <f>F1006/ИТОГ!E$3</f>
        <v>0.99517112799631957</v>
      </c>
      <c r="K1006" s="12">
        <f t="shared" si="107"/>
        <v>-4.8405686757742039E-3</v>
      </c>
      <c r="L1006" s="12">
        <f t="shared" si="111"/>
        <v>2.3431105104887277E-5</v>
      </c>
      <c r="M1006" s="18">
        <f t="shared" si="108"/>
        <v>4.0796510095853123E-9</v>
      </c>
    </row>
    <row r="1007" spans="1:13" x14ac:dyDescent="0.2">
      <c r="A1007" s="4">
        <v>1005</v>
      </c>
      <c r="B1007" s="1" t="str">
        <f>'Исходные данные'!A1257</f>
        <v>16.03.2012</v>
      </c>
      <c r="C1007" s="1">
        <f>'Исходные данные'!B1257</f>
        <v>929.83</v>
      </c>
      <c r="D1007" s="5" t="str">
        <f>'Исходные данные'!A1009</f>
        <v>14.03.2013</v>
      </c>
      <c r="E1007" s="1">
        <f>'Исходные данные'!B1009</f>
        <v>1079.8699999999999</v>
      </c>
      <c r="F1007" s="12">
        <f t="shared" si="105"/>
        <v>1.1613628297645804</v>
      </c>
      <c r="G1007" s="12">
        <f t="shared" si="109"/>
        <v>6.0269865069735057E-2</v>
      </c>
      <c r="H1007" s="12">
        <f t="shared" si="110"/>
        <v>1.7362665983648975E-4</v>
      </c>
      <c r="I1007" s="18">
        <f t="shared" si="106"/>
        <v>2.5973535853438892E-5</v>
      </c>
      <c r="J1007" s="12">
        <f>F1007/ИТОГ!E$3</f>
        <v>0.98161877931263863</v>
      </c>
      <c r="K1007" s="12">
        <f t="shared" si="107"/>
        <v>-1.8552254439342952E-2</v>
      </c>
      <c r="L1007" s="12">
        <f t="shared" si="111"/>
        <v>3.4418614478212348E-4</v>
      </c>
      <c r="M1007" s="18">
        <f t="shared" si="108"/>
        <v>5.9759890680518563E-8</v>
      </c>
    </row>
    <row r="1008" spans="1:13" x14ac:dyDescent="0.2">
      <c r="A1008" s="4">
        <v>1006</v>
      </c>
      <c r="B1008" s="1" t="str">
        <f>'Исходные данные'!A1258</f>
        <v>15.03.2012</v>
      </c>
      <c r="C1008" s="1">
        <f>'Исходные данные'!B1258</f>
        <v>934.91</v>
      </c>
      <c r="D1008" s="5" t="str">
        <f>'Исходные данные'!A1010</f>
        <v>13.03.2013</v>
      </c>
      <c r="E1008" s="1">
        <f>'Исходные данные'!B1010</f>
        <v>1076.82</v>
      </c>
      <c r="F1008" s="12">
        <f t="shared" si="105"/>
        <v>1.1517900118728006</v>
      </c>
      <c r="G1008" s="12">
        <f t="shared" si="109"/>
        <v>6.010164909926824E-2</v>
      </c>
      <c r="H1008" s="12">
        <f t="shared" si="110"/>
        <v>1.7314205982868296E-4</v>
      </c>
      <c r="I1008" s="18">
        <f t="shared" si="106"/>
        <v>2.446796222991307E-5</v>
      </c>
      <c r="J1008" s="12">
        <f>F1008/ИТОГ!E$3</f>
        <v>0.97352754583014822</v>
      </c>
      <c r="K1008" s="12">
        <f t="shared" si="107"/>
        <v>-2.6829158904919371E-2</v>
      </c>
      <c r="L1008" s="12">
        <f t="shared" si="111"/>
        <v>7.1980376754541902E-4</v>
      </c>
      <c r="M1008" s="18">
        <f t="shared" si="108"/>
        <v>1.2462830698526035E-7</v>
      </c>
    </row>
    <row r="1009" spans="1:13" x14ac:dyDescent="0.2">
      <c r="A1009" s="4">
        <v>1007</v>
      </c>
      <c r="B1009" s="1" t="str">
        <f>'Исходные данные'!A1259</f>
        <v>14.03.2012</v>
      </c>
      <c r="C1009" s="1">
        <f>'Исходные данные'!B1259</f>
        <v>935.45</v>
      </c>
      <c r="D1009" s="5" t="str">
        <f>'Исходные данные'!A1011</f>
        <v>12.03.2013</v>
      </c>
      <c r="E1009" s="1">
        <f>'Исходные данные'!B1011</f>
        <v>1073.52</v>
      </c>
      <c r="F1009" s="12">
        <f t="shared" si="105"/>
        <v>1.1475974130097812</v>
      </c>
      <c r="G1009" s="12">
        <f t="shared" si="109"/>
        <v>5.9933902627325855E-2</v>
      </c>
      <c r="H1009" s="12">
        <f t="shared" si="110"/>
        <v>1.726588123618268E-4</v>
      </c>
      <c r="I1009" s="18">
        <f t="shared" si="106"/>
        <v>2.3770033808906149E-5</v>
      </c>
      <c r="J1009" s="12">
        <f>F1009/ИТОГ!E$3</f>
        <v>0.96998383522344755</v>
      </c>
      <c r="K1009" s="12">
        <f t="shared" si="107"/>
        <v>-3.0475872341661808E-2</v>
      </c>
      <c r="L1009" s="12">
        <f t="shared" si="111"/>
        <v>9.2877879498527239E-4</v>
      </c>
      <c r="M1009" s="18">
        <f t="shared" si="108"/>
        <v>1.6036184368900575E-7</v>
      </c>
    </row>
    <row r="1010" spans="1:13" x14ac:dyDescent="0.2">
      <c r="A1010" s="4">
        <v>1008</v>
      </c>
      <c r="B1010" s="1" t="str">
        <f>'Исходные данные'!A1260</f>
        <v>13.03.2012</v>
      </c>
      <c r="C1010" s="1">
        <f>'Исходные данные'!B1260</f>
        <v>918.23</v>
      </c>
      <c r="D1010" s="5" t="str">
        <f>'Исходные данные'!A1012</f>
        <v>11.03.2013</v>
      </c>
      <c r="E1010" s="1">
        <f>'Исходные данные'!B1012</f>
        <v>1076.18</v>
      </c>
      <c r="F1010" s="12">
        <f t="shared" si="105"/>
        <v>1.1720157259074524</v>
      </c>
      <c r="G1010" s="12">
        <f t="shared" si="109"/>
        <v>5.9766624343515921E-2</v>
      </c>
      <c r="H1010" s="12">
        <f t="shared" si="110"/>
        <v>1.7217691366091725E-4</v>
      </c>
      <c r="I1010" s="18">
        <f t="shared" si="106"/>
        <v>2.7328799400952233E-5</v>
      </c>
      <c r="J1010" s="12">
        <f>F1010/ИТОГ!E$3</f>
        <v>0.99062292740478142</v>
      </c>
      <c r="K1010" s="12">
        <f t="shared" si="107"/>
        <v>-9.4213141283646645E-3</v>
      </c>
      <c r="L1010" s="12">
        <f t="shared" si="111"/>
        <v>8.8761159905325308E-5</v>
      </c>
      <c r="M1010" s="18">
        <f t="shared" si="108"/>
        <v>1.5282622565462067E-8</v>
      </c>
    </row>
    <row r="1011" spans="1:13" x14ac:dyDescent="0.2">
      <c r="A1011" s="4">
        <v>1009</v>
      </c>
      <c r="B1011" s="1" t="str">
        <f>'Исходные данные'!A1261</f>
        <v>12.03.2012</v>
      </c>
      <c r="C1011" s="1">
        <f>'Исходные данные'!B1261</f>
        <v>908.99</v>
      </c>
      <c r="D1011" s="5" t="str">
        <f>'Исходные данные'!A1013</f>
        <v>07.03.2013</v>
      </c>
      <c r="E1011" s="1">
        <f>'Исходные данные'!B1013</f>
        <v>1059.72</v>
      </c>
      <c r="F1011" s="12">
        <f t="shared" si="105"/>
        <v>1.1658214061760857</v>
      </c>
      <c r="G1011" s="12">
        <f t="shared" si="109"/>
        <v>5.9599812941103822E-2</v>
      </c>
      <c r="H1011" s="12">
        <f t="shared" si="110"/>
        <v>1.716963599614865E-4</v>
      </c>
      <c r="I1011" s="18">
        <f t="shared" si="106"/>
        <v>2.6342669970628495E-5</v>
      </c>
      <c r="J1011" s="12">
        <f>F1011/ИТОГ!E$3</f>
        <v>0.98538730213975645</v>
      </c>
      <c r="K1011" s="12">
        <f t="shared" si="107"/>
        <v>-1.4720514951081468E-2</v>
      </c>
      <c r="L1011" s="12">
        <f t="shared" si="111"/>
        <v>2.1669356042501562E-4</v>
      </c>
      <c r="M1011" s="18">
        <f t="shared" si="108"/>
        <v>3.7205495552069609E-8</v>
      </c>
    </row>
    <row r="1012" spans="1:13" x14ac:dyDescent="0.2">
      <c r="A1012" s="4">
        <v>1010</v>
      </c>
      <c r="B1012" s="1" t="str">
        <f>'Исходные данные'!A1262</f>
        <v>11.03.2012</v>
      </c>
      <c r="C1012" s="1">
        <f>'Исходные данные'!B1262</f>
        <v>905.07</v>
      </c>
      <c r="D1012" s="5" t="str">
        <f>'Исходные данные'!A1014</f>
        <v>06.03.2013</v>
      </c>
      <c r="E1012" s="1">
        <f>'Исходные данные'!B1014</f>
        <v>1062.97</v>
      </c>
      <c r="F1012" s="12">
        <f t="shared" si="105"/>
        <v>1.1744616438507518</v>
      </c>
      <c r="G1012" s="12">
        <f t="shared" si="109"/>
        <v>5.9433467117002009E-2</v>
      </c>
      <c r="H1012" s="12">
        <f t="shared" si="110"/>
        <v>1.7121714750957331E-4</v>
      </c>
      <c r="I1012" s="18">
        <f t="shared" si="106"/>
        <v>2.7533406745760197E-5</v>
      </c>
      <c r="J1012" s="12">
        <f>F1012/ИТОГ!E$3</f>
        <v>0.99269029078534288</v>
      </c>
      <c r="K1012" s="12">
        <f t="shared" si="107"/>
        <v>-7.3365560474243849E-3</v>
      </c>
      <c r="L1012" s="12">
        <f t="shared" si="111"/>
        <v>5.3825054637000599E-5</v>
      </c>
      <c r="M1012" s="18">
        <f t="shared" si="108"/>
        <v>9.2157723194941736E-9</v>
      </c>
    </row>
    <row r="1013" spans="1:13" x14ac:dyDescent="0.2">
      <c r="A1013" s="4">
        <v>1011</v>
      </c>
      <c r="B1013" s="1" t="str">
        <f>'Исходные данные'!A1263</f>
        <v>07.03.2012</v>
      </c>
      <c r="C1013" s="1">
        <f>'Исходные данные'!B1263</f>
        <v>889.16</v>
      </c>
      <c r="D1013" s="5" t="str">
        <f>'Исходные данные'!A1015</f>
        <v>05.03.2013</v>
      </c>
      <c r="E1013" s="1">
        <f>'Исходные данные'!B1015</f>
        <v>1058.83</v>
      </c>
      <c r="F1013" s="12">
        <f t="shared" si="105"/>
        <v>1.1908205497323316</v>
      </c>
      <c r="G1013" s="12">
        <f t="shared" si="109"/>
        <v>5.9267585571759998E-2</v>
      </c>
      <c r="H1013" s="12">
        <f t="shared" si="110"/>
        <v>1.707392725616941E-4</v>
      </c>
      <c r="I1013" s="18">
        <f t="shared" si="106"/>
        <v>2.9818351693134259E-5</v>
      </c>
      <c r="J1013" s="12">
        <f>F1013/ИТОГ!E$3</f>
        <v>1.0065173298560026</v>
      </c>
      <c r="K1013" s="12">
        <f t="shared" si="107"/>
        <v>6.496183888878646E-3</v>
      </c>
      <c r="L1013" s="12">
        <f t="shared" si="111"/>
        <v>4.2200405118125348E-5</v>
      </c>
      <c r="M1013" s="18">
        <f t="shared" si="108"/>
        <v>7.2052664716775149E-9</v>
      </c>
    </row>
    <row r="1014" spans="1:13" x14ac:dyDescent="0.2">
      <c r="A1014" s="4">
        <v>1012</v>
      </c>
      <c r="B1014" s="1" t="str">
        <f>'Исходные данные'!A1264</f>
        <v>06.03.2012</v>
      </c>
      <c r="C1014" s="1">
        <f>'Исходные данные'!B1264</f>
        <v>887.37</v>
      </c>
      <c r="D1014" s="5" t="str">
        <f>'Исходные данные'!A1016</f>
        <v>04.03.2013</v>
      </c>
      <c r="E1014" s="1">
        <f>'Исходные данные'!B1016</f>
        <v>1049.1500000000001</v>
      </c>
      <c r="F1014" s="12">
        <f t="shared" si="105"/>
        <v>1.1823140290972201</v>
      </c>
      <c r="G1014" s="12">
        <f t="shared" si="109"/>
        <v>5.9102167009554042E-2</v>
      </c>
      <c r="H1014" s="12">
        <f t="shared" si="110"/>
        <v>1.7026273138481335E-4</v>
      </c>
      <c r="I1014" s="18">
        <f t="shared" si="106"/>
        <v>2.8514505718360243E-5</v>
      </c>
      <c r="J1014" s="12">
        <f>F1014/ИТОГ!E$3</f>
        <v>0.9993273628723609</v>
      </c>
      <c r="K1014" s="12">
        <f t="shared" si="107"/>
        <v>-6.7286344948584546E-4</v>
      </c>
      <c r="L1014" s="12">
        <f t="shared" si="111"/>
        <v>4.5274522165410923E-7</v>
      </c>
      <c r="M1014" s="18">
        <f t="shared" si="108"/>
        <v>7.7085638060251388E-11</v>
      </c>
    </row>
    <row r="1015" spans="1:13" x14ac:dyDescent="0.2">
      <c r="A1015" s="4">
        <v>1013</v>
      </c>
      <c r="B1015" s="1" t="str">
        <f>'Исходные данные'!A1265</f>
        <v>05.03.2012</v>
      </c>
      <c r="C1015" s="1">
        <f>'Исходные данные'!B1265</f>
        <v>911.91</v>
      </c>
      <c r="D1015" s="5" t="str">
        <f>'Исходные данные'!A1017</f>
        <v>01.03.2013</v>
      </c>
      <c r="E1015" s="1">
        <f>'Исходные данные'!B1017</f>
        <v>1055.05</v>
      </c>
      <c r="F1015" s="12">
        <f t="shared" si="105"/>
        <v>1.1569672445745742</v>
      </c>
      <c r="G1015" s="12">
        <f t="shared" si="109"/>
        <v>5.8937210138177258E-2</v>
      </c>
      <c r="H1015" s="12">
        <f t="shared" si="110"/>
        <v>1.6978752025631507E-4</v>
      </c>
      <c r="I1015" s="18">
        <f t="shared" si="106"/>
        <v>2.4755383316105493E-5</v>
      </c>
      <c r="J1015" s="12">
        <f>F1015/ИТОГ!E$3</f>
        <v>0.97790349855972081</v>
      </c>
      <c r="K1015" s="12">
        <f t="shared" si="107"/>
        <v>-2.2344286045068721E-2</v>
      </c>
      <c r="L1015" s="12">
        <f t="shared" si="111"/>
        <v>4.9926711886385665E-4</v>
      </c>
      <c r="M1015" s="18">
        <f t="shared" si="108"/>
        <v>8.4769326057409128E-8</v>
      </c>
    </row>
    <row r="1016" spans="1:13" x14ac:dyDescent="0.2">
      <c r="A1016" s="4">
        <v>1014</v>
      </c>
      <c r="B1016" s="1" t="str">
        <f>'Исходные данные'!A1266</f>
        <v>02.03.2012</v>
      </c>
      <c r="C1016" s="1">
        <f>'Исходные данные'!B1266</f>
        <v>911.93</v>
      </c>
      <c r="D1016" s="5" t="str">
        <f>'Исходные данные'!A1018</f>
        <v>28.02.2013</v>
      </c>
      <c r="E1016" s="1">
        <f>'Исходные данные'!B1018</f>
        <v>1058.97</v>
      </c>
      <c r="F1016" s="12">
        <f t="shared" si="105"/>
        <v>1.1612404460868708</v>
      </c>
      <c r="G1016" s="12">
        <f t="shared" si="109"/>
        <v>5.8772713669029183E-2</v>
      </c>
      <c r="H1016" s="12">
        <f t="shared" si="110"/>
        <v>1.6931363546397266E-4</v>
      </c>
      <c r="I1016" s="18">
        <f t="shared" si="106"/>
        <v>2.5310489453994648E-5</v>
      </c>
      <c r="J1016" s="12">
        <f>F1016/ИТОГ!E$3</f>
        <v>0.98151533694885518</v>
      </c>
      <c r="K1016" s="12">
        <f t="shared" si="107"/>
        <v>-1.8657639357288529E-2</v>
      </c>
      <c r="L1016" s="12">
        <f t="shared" si="111"/>
        <v>3.4810750638664513E-4</v>
      </c>
      <c r="M1016" s="18">
        <f t="shared" si="108"/>
        <v>5.8939347438620968E-8</v>
      </c>
    </row>
    <row r="1017" spans="1:13" x14ac:dyDescent="0.2">
      <c r="A1017" s="4">
        <v>1015</v>
      </c>
      <c r="B1017" s="1" t="str">
        <f>'Исходные данные'!A1267</f>
        <v>01.03.2012</v>
      </c>
      <c r="C1017" s="1">
        <f>'Исходные данные'!B1267</f>
        <v>908.88</v>
      </c>
      <c r="D1017" s="5" t="str">
        <f>'Исходные данные'!A1019</f>
        <v>27.02.2013</v>
      </c>
      <c r="E1017" s="1">
        <f>'Исходные данные'!B1019</f>
        <v>1058.8499999999999</v>
      </c>
      <c r="F1017" s="12">
        <f t="shared" si="105"/>
        <v>1.1650052812252443</v>
      </c>
      <c r="G1017" s="12">
        <f t="shared" si="109"/>
        <v>5.860867631710602E-2</v>
      </c>
      <c r="H1017" s="12">
        <f t="shared" si="110"/>
        <v>1.6884107330592091E-4</v>
      </c>
      <c r="I1017" s="18">
        <f t="shared" si="106"/>
        <v>2.5786357643974982E-5</v>
      </c>
      <c r="J1017" s="12">
        <f>F1017/ИТОГ!E$3</f>
        <v>0.98469748879505525</v>
      </c>
      <c r="K1017" s="12">
        <f t="shared" si="107"/>
        <v>-1.5420802954994678E-2</v>
      </c>
      <c r="L1017" s="12">
        <f t="shared" si="111"/>
        <v>2.3780116377677531E-4</v>
      </c>
      <c r="M1017" s="18">
        <f t="shared" si="108"/>
        <v>4.0150603725467827E-8</v>
      </c>
    </row>
    <row r="1018" spans="1:13" x14ac:dyDescent="0.2">
      <c r="A1018" s="4">
        <v>1016</v>
      </c>
      <c r="B1018" s="1" t="str">
        <f>'Исходные данные'!A1268</f>
        <v>29.02.2012</v>
      </c>
      <c r="C1018" s="1">
        <f>'Исходные данные'!B1268</f>
        <v>921.02</v>
      </c>
      <c r="D1018" s="5" t="str">
        <f>'Исходные данные'!A1020</f>
        <v>26.02.2013</v>
      </c>
      <c r="E1018" s="1">
        <f>'Исходные данные'!B1020</f>
        <v>1058.7</v>
      </c>
      <c r="F1018" s="12">
        <f t="shared" si="105"/>
        <v>1.1494864389481227</v>
      </c>
      <c r="G1018" s="12">
        <f t="shared" si="109"/>
        <v>5.8445096800990456E-2</v>
      </c>
      <c r="H1018" s="12">
        <f t="shared" si="110"/>
        <v>1.6836983009062663E-4</v>
      </c>
      <c r="I1018" s="18">
        <f t="shared" si="106"/>
        <v>2.3456487969055666E-5</v>
      </c>
      <c r="J1018" s="12">
        <f>F1018/ИТОГ!E$3</f>
        <v>0.9715804967388334</v>
      </c>
      <c r="K1018" s="12">
        <f t="shared" si="107"/>
        <v>-2.8831155399732071E-2</v>
      </c>
      <c r="L1018" s="12">
        <f t="shared" si="111"/>
        <v>8.3123552168350471E-4</v>
      </c>
      <c r="M1018" s="18">
        <f t="shared" si="108"/>
        <v>1.3995498355114507E-7</v>
      </c>
    </row>
    <row r="1019" spans="1:13" x14ac:dyDescent="0.2">
      <c r="A1019" s="4">
        <v>1017</v>
      </c>
      <c r="B1019" s="1" t="str">
        <f>'Исходные данные'!A1269</f>
        <v>28.02.2012</v>
      </c>
      <c r="C1019" s="1">
        <f>'Исходные данные'!B1269</f>
        <v>912.4</v>
      </c>
      <c r="D1019" s="5" t="str">
        <f>'Исходные данные'!A1021</f>
        <v>25.02.2013</v>
      </c>
      <c r="E1019" s="1">
        <f>'Исходные данные'!B1021</f>
        <v>1065.6199999999999</v>
      </c>
      <c r="F1019" s="12">
        <f t="shared" si="105"/>
        <v>1.1679307321350285</v>
      </c>
      <c r="G1019" s="12">
        <f t="shared" si="109"/>
        <v>5.8281973842841603E-2</v>
      </c>
      <c r="H1019" s="12">
        <f t="shared" si="110"/>
        <v>1.6789990213685965E-4</v>
      </c>
      <c r="I1019" s="18">
        <f t="shared" si="106"/>
        <v>2.6063702549270656E-5</v>
      </c>
      <c r="J1019" s="12">
        <f>F1019/ИТОГ!E$3</f>
        <v>0.98717016785572709</v>
      </c>
      <c r="K1019" s="12">
        <f t="shared" si="107"/>
        <v>-1.2912845234407104E-2</v>
      </c>
      <c r="L1019" s="12">
        <f t="shared" si="111"/>
        <v>1.6674157204775255E-4</v>
      </c>
      <c r="M1019" s="18">
        <f t="shared" si="108"/>
        <v>2.7995893628963786E-8</v>
      </c>
    </row>
    <row r="1020" spans="1:13" x14ac:dyDescent="0.2">
      <c r="A1020" s="4">
        <v>1018</v>
      </c>
      <c r="B1020" s="1" t="str">
        <f>'Исходные данные'!A1270</f>
        <v>27.02.2012</v>
      </c>
      <c r="C1020" s="1">
        <f>'Исходные данные'!B1270</f>
        <v>913.69</v>
      </c>
      <c r="D1020" s="5" t="str">
        <f>'Исходные данные'!A1022</f>
        <v>22.02.2013</v>
      </c>
      <c r="E1020" s="1">
        <f>'Исходные данные'!B1022</f>
        <v>1068.49</v>
      </c>
      <c r="F1020" s="12">
        <f t="shared" si="105"/>
        <v>1.169422889601506</v>
      </c>
      <c r="G1020" s="12">
        <f t="shared" si="109"/>
        <v>5.8119306168385163E-2</v>
      </c>
      <c r="H1020" s="12">
        <f t="shared" si="110"/>
        <v>1.674312857736645E-4</v>
      </c>
      <c r="I1020" s="18">
        <f t="shared" si="106"/>
        <v>2.6204732547574062E-5</v>
      </c>
      <c r="J1020" s="12">
        <f>F1020/ИТОГ!E$3</f>
        <v>0.98843138420710863</v>
      </c>
      <c r="K1020" s="12">
        <f t="shared" si="107"/>
        <v>-1.1636052835250753E-2</v>
      </c>
      <c r="L1020" s="12">
        <f t="shared" si="111"/>
        <v>1.3539772558474915E-4</v>
      </c>
      <c r="M1020" s="18">
        <f t="shared" si="108"/>
        <v>2.266981528548434E-8</v>
      </c>
    </row>
    <row r="1021" spans="1:13" x14ac:dyDescent="0.2">
      <c r="A1021" s="4">
        <v>1019</v>
      </c>
      <c r="B1021" s="1" t="str">
        <f>'Исходные данные'!A1271</f>
        <v>24.02.2012</v>
      </c>
      <c r="C1021" s="1">
        <f>'Исходные данные'!B1271</f>
        <v>903.02</v>
      </c>
      <c r="D1021" s="5" t="str">
        <f>'Исходные данные'!A1023</f>
        <v>21.02.2013</v>
      </c>
      <c r="E1021" s="1">
        <f>'Исходные данные'!B1023</f>
        <v>1062.72</v>
      </c>
      <c r="F1021" s="12">
        <f t="shared" si="105"/>
        <v>1.176851011051804</v>
      </c>
      <c r="G1021" s="12">
        <f t="shared" si="109"/>
        <v>5.795709250690341E-2</v>
      </c>
      <c r="H1021" s="12">
        <f t="shared" si="110"/>
        <v>1.6696397734033158E-4</v>
      </c>
      <c r="I1021" s="18">
        <f t="shared" si="106"/>
        <v>2.7188787505475819E-5</v>
      </c>
      <c r="J1021" s="12">
        <f>F1021/ИТОГ!E$3</f>
        <v>0.99470985577839677</v>
      </c>
      <c r="K1021" s="12">
        <f t="shared" si="107"/>
        <v>-5.3041865805093956E-3</v>
      </c>
      <c r="L1021" s="12">
        <f t="shared" si="111"/>
        <v>2.8134395280856883E-5</v>
      </c>
      <c r="M1021" s="18">
        <f t="shared" si="108"/>
        <v>4.6974305361569204E-9</v>
      </c>
    </row>
    <row r="1022" spans="1:13" x14ac:dyDescent="0.2">
      <c r="A1022" s="4">
        <v>1020</v>
      </c>
      <c r="B1022" s="1" t="str">
        <f>'Исходные данные'!A1272</f>
        <v>22.02.2012</v>
      </c>
      <c r="C1022" s="1">
        <f>'Исходные данные'!B1272</f>
        <v>887.84</v>
      </c>
      <c r="D1022" s="5" t="str">
        <f>'Исходные данные'!A1024</f>
        <v>20.02.2013</v>
      </c>
      <c r="E1022" s="1">
        <f>'Исходные данные'!B1024</f>
        <v>1090.94</v>
      </c>
      <c r="F1022" s="12">
        <f t="shared" si="105"/>
        <v>1.2287574337718508</v>
      </c>
      <c r="G1022" s="12">
        <f t="shared" si="109"/>
        <v>5.7795331591225116E-2</v>
      </c>
      <c r="H1022" s="12">
        <f t="shared" si="110"/>
        <v>1.6649797318636812E-4</v>
      </c>
      <c r="I1022" s="18">
        <f t="shared" si="106"/>
        <v>3.4299155616715143E-5</v>
      </c>
      <c r="J1022" s="12">
        <f>F1022/ИТОГ!E$3</f>
        <v>1.0385827247932133</v>
      </c>
      <c r="K1022" s="12">
        <f t="shared" si="107"/>
        <v>3.7857019123191331E-2</v>
      </c>
      <c r="L1022" s="12">
        <f t="shared" si="111"/>
        <v>1.4331538968936674E-3</v>
      </c>
      <c r="M1022" s="18">
        <f t="shared" si="108"/>
        <v>2.3861721909694083E-7</v>
      </c>
    </row>
    <row r="1023" spans="1:13" x14ac:dyDescent="0.2">
      <c r="A1023" s="4">
        <v>1021</v>
      </c>
      <c r="B1023" s="1" t="str">
        <f>'Исходные данные'!A1273</f>
        <v>21.02.2012</v>
      </c>
      <c r="C1023" s="1">
        <f>'Исходные данные'!B1273</f>
        <v>885.4</v>
      </c>
      <c r="D1023" s="5" t="str">
        <f>'Исходные данные'!A1025</f>
        <v>19.02.2013</v>
      </c>
      <c r="E1023" s="1">
        <f>'Исходные данные'!B1025</f>
        <v>1098.71</v>
      </c>
      <c r="F1023" s="12">
        <f t="shared" si="105"/>
        <v>1.2409193584820422</v>
      </c>
      <c r="G1023" s="12">
        <f t="shared" si="109"/>
        <v>5.7634022157715986E-2</v>
      </c>
      <c r="H1023" s="12">
        <f t="shared" si="110"/>
        <v>1.6603326967147059E-4</v>
      </c>
      <c r="I1023" s="18">
        <f t="shared" si="106"/>
        <v>3.5838700166002025E-5</v>
      </c>
      <c r="J1023" s="12">
        <f>F1023/ИТОГ!E$3</f>
        <v>1.0488623491983875</v>
      </c>
      <c r="K1023" s="12">
        <f t="shared" si="107"/>
        <v>4.7706099830043092E-2</v>
      </c>
      <c r="L1023" s="12">
        <f t="shared" si="111"/>
        <v>2.2758719609940288E-3</v>
      </c>
      <c r="M1023" s="18">
        <f t="shared" si="108"/>
        <v>3.7787046303746016E-7</v>
      </c>
    </row>
    <row r="1024" spans="1:13" x14ac:dyDescent="0.2">
      <c r="A1024" s="4">
        <v>1022</v>
      </c>
      <c r="B1024" s="1" t="str">
        <f>'Исходные данные'!A1274</f>
        <v>20.02.2012</v>
      </c>
      <c r="C1024" s="1">
        <f>'Исходные данные'!B1274</f>
        <v>888.83</v>
      </c>
      <c r="D1024" s="5" t="str">
        <f>'Исходные данные'!A1026</f>
        <v>18.02.2013</v>
      </c>
      <c r="E1024" s="1">
        <f>'Исходные данные'!B1026</f>
        <v>1093.5999999999999</v>
      </c>
      <c r="F1024" s="12">
        <f t="shared" si="105"/>
        <v>1.2303815127752211</v>
      </c>
      <c r="G1024" s="12">
        <f t="shared" si="109"/>
        <v>5.7473162946268426E-2</v>
      </c>
      <c r="H1024" s="12">
        <f t="shared" si="110"/>
        <v>1.6556986316549523E-4</v>
      </c>
      <c r="I1024" s="18">
        <f t="shared" si="106"/>
        <v>3.4326655034593017E-5</v>
      </c>
      <c r="J1024" s="12">
        <f>F1024/ИТОГ!E$3</f>
        <v>1.0399554451937094</v>
      </c>
      <c r="K1024" s="12">
        <f t="shared" si="107"/>
        <v>3.91778710756778E-2</v>
      </c>
      <c r="L1024" s="12">
        <f t="shared" si="111"/>
        <v>1.5349055820224242E-3</v>
      </c>
      <c r="M1024" s="18">
        <f t="shared" si="108"/>
        <v>2.5413410718740761E-7</v>
      </c>
    </row>
    <row r="1025" spans="1:13" x14ac:dyDescent="0.2">
      <c r="A1025" s="4">
        <v>1023</v>
      </c>
      <c r="B1025" s="1" t="str">
        <f>'Исходные данные'!A1275</f>
        <v>17.02.2012</v>
      </c>
      <c r="C1025" s="1">
        <f>'Исходные данные'!B1275</f>
        <v>883.96</v>
      </c>
      <c r="D1025" s="5" t="str">
        <f>'Исходные данные'!A1027</f>
        <v>15.02.2013</v>
      </c>
      <c r="E1025" s="1">
        <f>'Исходные данные'!B1027</f>
        <v>1083.8599999999999</v>
      </c>
      <c r="F1025" s="12">
        <f t="shared" si="105"/>
        <v>1.2261414543644507</v>
      </c>
      <c r="G1025" s="12">
        <f t="shared" si="109"/>
        <v>5.7312752700291972E-2</v>
      </c>
      <c r="H1025" s="12">
        <f t="shared" si="110"/>
        <v>1.6510775004843059E-4</v>
      </c>
      <c r="I1025" s="18">
        <f t="shared" si="106"/>
        <v>3.3660881828128069E-5</v>
      </c>
      <c r="J1025" s="12">
        <f>F1025/ИТОГ!E$3</f>
        <v>1.0363716203504099</v>
      </c>
      <c r="K1025" s="12">
        <f t="shared" si="107"/>
        <v>3.5725786419291465E-2</v>
      </c>
      <c r="L1025" s="12">
        <f t="shared" si="111"/>
        <v>1.276331815276824E-3</v>
      </c>
      <c r="M1025" s="18">
        <f t="shared" si="108"/>
        <v>2.1073227433558556E-7</v>
      </c>
    </row>
    <row r="1026" spans="1:13" x14ac:dyDescent="0.2">
      <c r="A1026" s="4">
        <v>1024</v>
      </c>
      <c r="B1026" s="1" t="str">
        <f>'Исходные данные'!A1276</f>
        <v>16.02.2012</v>
      </c>
      <c r="C1026" s="1">
        <f>'Исходные данные'!B1276</f>
        <v>874.4</v>
      </c>
      <c r="D1026" s="5" t="str">
        <f>'Исходные данные'!A1028</f>
        <v>14.02.2013</v>
      </c>
      <c r="E1026" s="1">
        <f>'Исходные данные'!B1028</f>
        <v>1074.97</v>
      </c>
      <c r="F1026" s="12">
        <f t="shared" ref="F1026:F1089" si="112">E1026/C1026</f>
        <v>1.2293801463860934</v>
      </c>
      <c r="G1026" s="12">
        <f t="shared" si="109"/>
        <v>5.715279016670323E-2</v>
      </c>
      <c r="H1026" s="12">
        <f t="shared" si="110"/>
        <v>1.6464692671036836E-4</v>
      </c>
      <c r="I1026" s="18">
        <f t="shared" ref="I1026:I1089" si="113">H1026*LN(F1026)</f>
        <v>3.4001252695937209E-5</v>
      </c>
      <c r="J1026" s="12">
        <f>F1026/ИТОГ!E$3</f>
        <v>1.0391090602162087</v>
      </c>
      <c r="K1026" s="12">
        <f t="shared" ref="K1026:K1089" si="114">LN(J1026)</f>
        <v>3.8363673130346811E-2</v>
      </c>
      <c r="L1026" s="12">
        <f t="shared" si="111"/>
        <v>1.4717714160520869E-3</v>
      </c>
      <c r="M1026" s="18">
        <f t="shared" ref="M1026:M1089" si="115">L1026*H1026</f>
        <v>2.4232264047314303E-7</v>
      </c>
    </row>
    <row r="1027" spans="1:13" x14ac:dyDescent="0.2">
      <c r="A1027" s="4">
        <v>1025</v>
      </c>
      <c r="B1027" s="1" t="str">
        <f>'Исходные данные'!A1277</f>
        <v>15.02.2012</v>
      </c>
      <c r="C1027" s="1">
        <f>'Исходные данные'!B1277</f>
        <v>884.57</v>
      </c>
      <c r="D1027" s="5" t="str">
        <f>'Исходные данные'!A1029</f>
        <v>13.02.2013</v>
      </c>
      <c r="E1027" s="1">
        <f>'Исходные данные'!B1029</f>
        <v>1067.18</v>
      </c>
      <c r="F1027" s="12">
        <f t="shared" si="112"/>
        <v>1.2064392868851532</v>
      </c>
      <c r="G1027" s="12">
        <f t="shared" ref="G1027:G1090" si="116">1/POWER(2,A1027/248)</f>
        <v>5.6993274095916348E-2</v>
      </c>
      <c r="H1027" s="12">
        <f t="shared" ref="H1027:H1090" si="117">G1027/SUM(G$2:G$1242)</f>
        <v>1.6418738955147606E-4</v>
      </c>
      <c r="I1027" s="18">
        <f t="shared" si="113"/>
        <v>3.0813586445702734E-5</v>
      </c>
      <c r="J1027" s="12">
        <f>F1027/ИТОГ!E$3</f>
        <v>1.0197187560644387</v>
      </c>
      <c r="K1027" s="12">
        <f t="shared" si="114"/>
        <v>1.9526859927264363E-2</v>
      </c>
      <c r="L1027" s="12">
        <f t="shared" ref="L1027:L1090" si="118">POWER(K1027-AVERAGE(K$2:K$1242),2)</f>
        <v>3.8129825861899945E-4</v>
      </c>
      <c r="M1027" s="18">
        <f t="shared" si="115"/>
        <v>6.2604365723177126E-8</v>
      </c>
    </row>
    <row r="1028" spans="1:13" x14ac:dyDescent="0.2">
      <c r="A1028" s="4">
        <v>1026</v>
      </c>
      <c r="B1028" s="1" t="str">
        <f>'Исходные данные'!A1278</f>
        <v>14.02.2012</v>
      </c>
      <c r="C1028" s="1">
        <f>'Исходные данные'!B1278</f>
        <v>872.92</v>
      </c>
      <c r="D1028" s="5" t="str">
        <f>'Исходные данные'!A1030</f>
        <v>12.02.2013</v>
      </c>
      <c r="E1028" s="1">
        <f>'Исходные данные'!B1030</f>
        <v>1054.78</v>
      </c>
      <c r="F1028" s="12">
        <f t="shared" si="112"/>
        <v>1.2083352426339184</v>
      </c>
      <c r="G1028" s="12">
        <f t="shared" si="116"/>
        <v>5.6834203241833074E-2</v>
      </c>
      <c r="H1028" s="12">
        <f t="shared" si="117"/>
        <v>1.6372913498196841E-4</v>
      </c>
      <c r="I1028" s="18">
        <f t="shared" si="113"/>
        <v>3.098468761304906E-5</v>
      </c>
      <c r="J1028" s="12">
        <f>F1028/ИТОГ!E$3</f>
        <v>1.0213212748639346</v>
      </c>
      <c r="K1028" s="12">
        <f t="shared" si="114"/>
        <v>2.1097156545172531E-2</v>
      </c>
      <c r="L1028" s="12">
        <f t="shared" si="118"/>
        <v>4.4509001429151251E-4</v>
      </c>
      <c r="M1028" s="18">
        <f t="shared" si="115"/>
        <v>7.2874203029061306E-8</v>
      </c>
    </row>
    <row r="1029" spans="1:13" x14ac:dyDescent="0.2">
      <c r="A1029" s="4">
        <v>1027</v>
      </c>
      <c r="B1029" s="1" t="str">
        <f>'Исходные данные'!A1279</f>
        <v>13.02.2012</v>
      </c>
      <c r="C1029" s="1">
        <f>'Исходные данные'!B1279</f>
        <v>872.71</v>
      </c>
      <c r="D1029" s="5" t="str">
        <f>'Исходные данные'!A1031</f>
        <v>11.02.2013</v>
      </c>
      <c r="E1029" s="1">
        <f>'Исходные данные'!B1031</f>
        <v>1048.9000000000001</v>
      </c>
      <c r="F1029" s="12">
        <f t="shared" si="112"/>
        <v>1.2018883707073369</v>
      </c>
      <c r="G1029" s="12">
        <f t="shared" si="116"/>
        <v>5.6675576361832992E-2</v>
      </c>
      <c r="H1029" s="12">
        <f t="shared" si="117"/>
        <v>1.6327215942207906E-4</v>
      </c>
      <c r="I1029" s="18">
        <f t="shared" si="113"/>
        <v>3.0024764308590344E-5</v>
      </c>
      <c r="J1029" s="12">
        <f>F1029/ИТОГ!E$3</f>
        <v>1.0158721848907015</v>
      </c>
      <c r="K1029" s="12">
        <f t="shared" si="114"/>
        <v>1.5747538969588921E-2</v>
      </c>
      <c r="L1029" s="12">
        <f t="shared" si="118"/>
        <v>2.47984983598719E-4</v>
      </c>
      <c r="M1029" s="18">
        <f t="shared" si="115"/>
        <v>4.0489043776411711E-8</v>
      </c>
    </row>
    <row r="1030" spans="1:13" x14ac:dyDescent="0.2">
      <c r="A1030" s="4">
        <v>1028</v>
      </c>
      <c r="B1030" s="1" t="str">
        <f>'Исходные данные'!A1280</f>
        <v>10.02.2012</v>
      </c>
      <c r="C1030" s="1">
        <f>'Исходные данные'!B1280</f>
        <v>864.19</v>
      </c>
      <c r="D1030" s="5" t="str">
        <f>'Исходные данные'!A1032</f>
        <v>08.02.2013</v>
      </c>
      <c r="E1030" s="1">
        <f>'Исходные данные'!B1032</f>
        <v>1045.25</v>
      </c>
      <c r="F1030" s="12">
        <f t="shared" si="112"/>
        <v>1.2095141114801142</v>
      </c>
      <c r="G1030" s="12">
        <f t="shared" si="116"/>
        <v>5.651739221676412E-2</v>
      </c>
      <c r="H1030" s="12">
        <f t="shared" si="117"/>
        <v>1.6281645930203364E-4</v>
      </c>
      <c r="I1030" s="18">
        <f t="shared" si="113"/>
        <v>3.0970738190507117E-5</v>
      </c>
      <c r="J1030" s="12">
        <f>F1030/ИТОГ!E$3</f>
        <v>1.0223176902546416</v>
      </c>
      <c r="K1030" s="12">
        <f t="shared" si="114"/>
        <v>2.2072294998364359E-2</v>
      </c>
      <c r="L1030" s="12">
        <f t="shared" si="118"/>
        <v>4.8718620649481649E-4</v>
      </c>
      <c r="M1030" s="18">
        <f t="shared" si="115"/>
        <v>7.9321933162275454E-8</v>
      </c>
    </row>
    <row r="1031" spans="1:13" x14ac:dyDescent="0.2">
      <c r="A1031" s="4">
        <v>1029</v>
      </c>
      <c r="B1031" s="1" t="str">
        <f>'Исходные данные'!A1281</f>
        <v>09.02.2012</v>
      </c>
      <c r="C1031" s="1">
        <f>'Исходные данные'!B1281</f>
        <v>878.26</v>
      </c>
      <c r="D1031" s="5" t="str">
        <f>'Исходные данные'!A1033</f>
        <v>07.02.2013</v>
      </c>
      <c r="E1031" s="1">
        <f>'Исходные данные'!B1033</f>
        <v>1047.72</v>
      </c>
      <c r="F1031" s="12">
        <f t="shared" si="112"/>
        <v>1.1929496959897981</v>
      </c>
      <c r="G1031" s="12">
        <f t="shared" si="116"/>
        <v>5.6359649570932771E-2</v>
      </c>
      <c r="H1031" s="12">
        <f t="shared" si="117"/>
        <v>1.6236203106202054E-4</v>
      </c>
      <c r="I1031" s="18">
        <f t="shared" si="113"/>
        <v>2.8645366922154387E-5</v>
      </c>
      <c r="J1031" s="12">
        <f>F1031/ИТОГ!E$3</f>
        <v>1.0083169482841694</v>
      </c>
      <c r="K1031" s="12">
        <f t="shared" si="114"/>
        <v>8.2825530471338574E-3</v>
      </c>
      <c r="L1031" s="12">
        <f t="shared" si="118"/>
        <v>6.860068497858488E-5</v>
      </c>
      <c r="M1031" s="18">
        <f t="shared" si="115"/>
        <v>1.1138146545368884E-8</v>
      </c>
    </row>
    <row r="1032" spans="1:13" x14ac:dyDescent="0.2">
      <c r="A1032" s="4">
        <v>1030</v>
      </c>
      <c r="B1032" s="1" t="str">
        <f>'Исходные данные'!A1282</f>
        <v>08.02.2012</v>
      </c>
      <c r="C1032" s="1">
        <f>'Исходные данные'!B1282</f>
        <v>878.07</v>
      </c>
      <c r="D1032" s="5" t="str">
        <f>'Исходные данные'!A1034</f>
        <v>06.02.2013</v>
      </c>
      <c r="E1032" s="1">
        <f>'Исходные данные'!B1034</f>
        <v>1052.05</v>
      </c>
      <c r="F1032" s="12">
        <f t="shared" si="112"/>
        <v>1.1981391005272928</v>
      </c>
      <c r="G1032" s="12">
        <f t="shared" si="116"/>
        <v>5.6202347192094257E-2</v>
      </c>
      <c r="H1032" s="12">
        <f t="shared" si="117"/>
        <v>1.6190887115216402E-4</v>
      </c>
      <c r="I1032" s="18">
        <f t="shared" si="113"/>
        <v>2.9268202453731654E-5</v>
      </c>
      <c r="J1032" s="12">
        <f>F1032/ИТОГ!E$3</f>
        <v>1.0127031890152316</v>
      </c>
      <c r="K1032" s="12">
        <f t="shared" si="114"/>
        <v>1.2623180373788121E-2</v>
      </c>
      <c r="L1032" s="12">
        <f t="shared" si="118"/>
        <v>1.5934468274918738E-4</v>
      </c>
      <c r="M1032" s="18">
        <f t="shared" si="115"/>
        <v>2.5799317708020633E-8</v>
      </c>
    </row>
    <row r="1033" spans="1:13" x14ac:dyDescent="0.2">
      <c r="A1033" s="4">
        <v>1031</v>
      </c>
      <c r="B1033" s="1" t="str">
        <f>'Исходные данные'!A1283</f>
        <v>07.02.2012</v>
      </c>
      <c r="C1033" s="1">
        <f>'Исходные данные'!B1283</f>
        <v>858.89</v>
      </c>
      <c r="D1033" s="5" t="str">
        <f>'Исходные данные'!A1035</f>
        <v>05.02.2013</v>
      </c>
      <c r="E1033" s="1">
        <f>'Исходные данные'!B1035</f>
        <v>1049.93</v>
      </c>
      <c r="F1033" s="12">
        <f t="shared" si="112"/>
        <v>1.2224266204054071</v>
      </c>
      <c r="G1033" s="12">
        <f t="shared" si="116"/>
        <v>5.6045483851443131E-2</v>
      </c>
      <c r="H1033" s="12">
        <f t="shared" si="117"/>
        <v>1.6145697603249623E-4</v>
      </c>
      <c r="I1033" s="18">
        <f t="shared" si="113"/>
        <v>3.242668264768626E-5</v>
      </c>
      <c r="J1033" s="12">
        <f>F1033/ИТОГ!E$3</f>
        <v>1.0332317310042314</v>
      </c>
      <c r="K1033" s="12">
        <f t="shared" si="114"/>
        <v>3.2691493154172642E-2</v>
      </c>
      <c r="L1033" s="12">
        <f t="shared" si="118"/>
        <v>1.0687337246493109E-3</v>
      </c>
      <c r="M1033" s="18">
        <f t="shared" si="115"/>
        <v>1.7255451536582423E-7</v>
      </c>
    </row>
    <row r="1034" spans="1:13" x14ac:dyDescent="0.2">
      <c r="A1034" s="4">
        <v>1032</v>
      </c>
      <c r="B1034" s="1" t="str">
        <f>'Исходные данные'!A1284</f>
        <v>06.02.2012</v>
      </c>
      <c r="C1034" s="1">
        <f>'Исходные данные'!B1284</f>
        <v>849.9</v>
      </c>
      <c r="D1034" s="5" t="str">
        <f>'Исходные данные'!A1036</f>
        <v>04.02.2013</v>
      </c>
      <c r="E1034" s="1">
        <f>'Исходные данные'!B1036</f>
        <v>1048.1400000000001</v>
      </c>
      <c r="F1034" s="12">
        <f t="shared" si="112"/>
        <v>1.2332509707024357</v>
      </c>
      <c r="G1034" s="12">
        <f t="shared" si="116"/>
        <v>5.5889058323603531E-2</v>
      </c>
      <c r="H1034" s="12">
        <f t="shared" si="117"/>
        <v>1.6100634217292936E-4</v>
      </c>
      <c r="I1034" s="18">
        <f t="shared" si="113"/>
        <v>3.3755583127065296E-5</v>
      </c>
      <c r="J1034" s="12">
        <f>F1034/ИТОГ!E$3</f>
        <v>1.0423807973021217</v>
      </c>
      <c r="K1034" s="12">
        <f t="shared" si="114"/>
        <v>4.1507325037676318E-2</v>
      </c>
      <c r="L1034" s="12">
        <f t="shared" si="118"/>
        <v>1.7228580317833039E-3</v>
      </c>
      <c r="M1034" s="18">
        <f t="shared" si="115"/>
        <v>2.7739106978068225E-7</v>
      </c>
    </row>
    <row r="1035" spans="1:13" x14ac:dyDescent="0.2">
      <c r="A1035" s="4">
        <v>1033</v>
      </c>
      <c r="B1035" s="1" t="str">
        <f>'Исходные данные'!A1285</f>
        <v>03.02.2012</v>
      </c>
      <c r="C1035" s="1">
        <f>'Исходные данные'!B1285</f>
        <v>842.32</v>
      </c>
      <c r="D1035" s="5" t="str">
        <f>'Исходные данные'!A1037</f>
        <v>01.02.2013</v>
      </c>
      <c r="E1035" s="1">
        <f>'Исходные данные'!B1037</f>
        <v>1038.98</v>
      </c>
      <c r="F1035" s="12">
        <f t="shared" si="112"/>
        <v>1.2334742140754107</v>
      </c>
      <c r="G1035" s="12">
        <f t="shared" si="116"/>
        <v>5.573306938661976E-2</v>
      </c>
      <c r="H1035" s="12">
        <f t="shared" si="117"/>
        <v>1.6055696605322842E-4</v>
      </c>
      <c r="I1035" s="18">
        <f t="shared" si="113"/>
        <v>3.3690431167668488E-5</v>
      </c>
      <c r="J1035" s="12">
        <f>F1035/ИТОГ!E$3</f>
        <v>1.0425694893126227</v>
      </c>
      <c r="K1035" s="12">
        <f t="shared" si="114"/>
        <v>4.1688328884365168E-2</v>
      </c>
      <c r="L1035" s="12">
        <f t="shared" si="118"/>
        <v>1.7379167651709877E-3</v>
      </c>
      <c r="M1035" s="18">
        <f t="shared" si="115"/>
        <v>2.7903464306889484E-7</v>
      </c>
    </row>
    <row r="1036" spans="1:13" x14ac:dyDescent="0.2">
      <c r="A1036" s="4">
        <v>1034</v>
      </c>
      <c r="B1036" s="1" t="str">
        <f>'Исходные данные'!A1286</f>
        <v>02.02.2012</v>
      </c>
      <c r="C1036" s="1">
        <f>'Исходные данные'!B1286</f>
        <v>846.45</v>
      </c>
      <c r="D1036" s="5" t="str">
        <f>'Исходные данные'!A1038</f>
        <v>31.01.2013</v>
      </c>
      <c r="E1036" s="1">
        <f>'Исходные данные'!B1038</f>
        <v>1013.42</v>
      </c>
      <c r="F1036" s="12">
        <f t="shared" si="112"/>
        <v>1.1972591411187901</v>
      </c>
      <c r="G1036" s="12">
        <f t="shared" si="116"/>
        <v>5.5577515821946644E-2</v>
      </c>
      <c r="H1036" s="12">
        <f t="shared" si="117"/>
        <v>1.6010884416298355E-4</v>
      </c>
      <c r="I1036" s="18">
        <f t="shared" si="113"/>
        <v>2.8825178996691004E-5</v>
      </c>
      <c r="J1036" s="12">
        <f>F1036/ИТОГ!E$3</f>
        <v>1.0119594208677747</v>
      </c>
      <c r="K1036" s="12">
        <f t="shared" si="114"/>
        <v>1.1888472104584859E-2</v>
      </c>
      <c r="L1036" s="12">
        <f t="shared" si="118"/>
        <v>1.4133576898149025E-4</v>
      </c>
      <c r="M1036" s="18">
        <f t="shared" si="115"/>
        <v>2.2629106610512868E-8</v>
      </c>
    </row>
    <row r="1037" spans="1:13" x14ac:dyDescent="0.2">
      <c r="A1037" s="4">
        <v>1035</v>
      </c>
      <c r="B1037" s="1" t="str">
        <f>'Исходные данные'!A1287</f>
        <v>01.02.2012</v>
      </c>
      <c r="C1037" s="1">
        <f>'Исходные данные'!B1287</f>
        <v>842.45</v>
      </c>
      <c r="D1037" s="5" t="str">
        <f>'Исходные данные'!A1039</f>
        <v>30.01.2013</v>
      </c>
      <c r="E1037" s="1">
        <f>'Исходные данные'!B1039</f>
        <v>1014.95</v>
      </c>
      <c r="F1037" s="12">
        <f t="shared" si="112"/>
        <v>1.2047599264051279</v>
      </c>
      <c r="G1037" s="12">
        <f t="shared" si="116"/>
        <v>5.5422396414439939E-2</v>
      </c>
      <c r="H1037" s="12">
        <f t="shared" si="117"/>
        <v>1.596619730015824E-4</v>
      </c>
      <c r="I1037" s="18">
        <f t="shared" si="113"/>
        <v>2.9741882767055146E-5</v>
      </c>
      <c r="J1037" s="12">
        <f>F1037/ИТОГ!E$3</f>
        <v>1.0182993100978732</v>
      </c>
      <c r="K1037" s="12">
        <f t="shared" si="114"/>
        <v>1.813389269144608E-2</v>
      </c>
      <c r="L1037" s="12">
        <f t="shared" si="118"/>
        <v>3.288380641448784E-4</v>
      </c>
      <c r="M1037" s="18">
        <f t="shared" si="115"/>
        <v>5.2502934119392195E-8</v>
      </c>
    </row>
    <row r="1038" spans="1:13" x14ac:dyDescent="0.2">
      <c r="A1038" s="4">
        <v>1036</v>
      </c>
      <c r="B1038" s="1" t="str">
        <f>'Исходные данные'!A1288</f>
        <v>31.01.2012</v>
      </c>
      <c r="C1038" s="1">
        <f>'Исходные данные'!B1288</f>
        <v>830.19</v>
      </c>
      <c r="D1038" s="5" t="str">
        <f>'Исходные данные'!A1040</f>
        <v>29.01.2013</v>
      </c>
      <c r="E1038" s="1">
        <f>'Исходные данные'!B1040</f>
        <v>1014.61</v>
      </c>
      <c r="F1038" s="12">
        <f t="shared" si="112"/>
        <v>1.2221419193196736</v>
      </c>
      <c r="G1038" s="12">
        <f t="shared" si="116"/>
        <v>5.5267709952347047E-2</v>
      </c>
      <c r="H1038" s="12">
        <f t="shared" si="117"/>
        <v>1.5921634907818324E-4</v>
      </c>
      <c r="I1038" s="18">
        <f t="shared" si="113"/>
        <v>3.193959426255247E-5</v>
      </c>
      <c r="J1038" s="12">
        <f>F1038/ИТОГ!E$3</f>
        <v>1.0329910930872221</v>
      </c>
      <c r="K1038" s="12">
        <f t="shared" si="114"/>
        <v>3.2458567725906683E-2</v>
      </c>
      <c r="L1038" s="12">
        <f t="shared" si="118"/>
        <v>1.053558618817265E-3</v>
      </c>
      <c r="M1038" s="18">
        <f t="shared" si="115"/>
        <v>1.6774375682793827E-7</v>
      </c>
    </row>
    <row r="1039" spans="1:13" x14ac:dyDescent="0.2">
      <c r="A1039" s="4">
        <v>1037</v>
      </c>
      <c r="B1039" s="1" t="str">
        <f>'Исходные данные'!A1289</f>
        <v>30.01.2012</v>
      </c>
      <c r="C1039" s="1">
        <f>'Исходные данные'!B1289</f>
        <v>810.24</v>
      </c>
      <c r="D1039" s="5" t="str">
        <f>'Исходные данные'!A1041</f>
        <v>28.01.2013</v>
      </c>
      <c r="E1039" s="1">
        <f>'Исходные данные'!B1041</f>
        <v>1006.39</v>
      </c>
      <c r="F1039" s="12">
        <f t="shared" si="112"/>
        <v>1.2420887638230647</v>
      </c>
      <c r="G1039" s="12">
        <f t="shared" si="116"/>
        <v>5.5113455227297346E-2</v>
      </c>
      <c r="H1039" s="12">
        <f t="shared" si="117"/>
        <v>1.5877196891168731E-4</v>
      </c>
      <c r="I1039" s="18">
        <f t="shared" si="113"/>
        <v>3.4420881582603812E-5</v>
      </c>
      <c r="J1039" s="12">
        <f>F1039/ИТОГ!E$3</f>
        <v>1.049850765750008</v>
      </c>
      <c r="K1039" s="12">
        <f t="shared" si="114"/>
        <v>4.8648026211175782E-2</v>
      </c>
      <c r="L1039" s="12">
        <f t="shared" si="118"/>
        <v>2.366630454243237E-3</v>
      </c>
      <c r="M1039" s="18">
        <f t="shared" si="115"/>
        <v>3.7575457690655961E-7</v>
      </c>
    </row>
    <row r="1040" spans="1:13" x14ac:dyDescent="0.2">
      <c r="A1040" s="4">
        <v>1038</v>
      </c>
      <c r="B1040" s="1" t="str">
        <f>'Исходные данные'!A1290</f>
        <v>27.01.2012</v>
      </c>
      <c r="C1040" s="1">
        <f>'Исходные данные'!B1290</f>
        <v>813.06</v>
      </c>
      <c r="D1040" s="5" t="str">
        <f>'Исходные данные'!A1042</f>
        <v>25.01.2013</v>
      </c>
      <c r="E1040" s="1">
        <f>'Исходные данные'!B1042</f>
        <v>1004.09</v>
      </c>
      <c r="F1040" s="12">
        <f t="shared" si="112"/>
        <v>1.2349519100681379</v>
      </c>
      <c r="G1040" s="12">
        <f t="shared" si="116"/>
        <v>5.4959631034292883E-2</v>
      </c>
      <c r="H1040" s="12">
        <f t="shared" si="117"/>
        <v>1.5832882903071187E-4</v>
      </c>
      <c r="I1040" s="18">
        <f t="shared" si="113"/>
        <v>3.3412454214610502E-5</v>
      </c>
      <c r="J1040" s="12">
        <f>F1040/ИТОГ!E$3</f>
        <v>1.0438184823916159</v>
      </c>
      <c r="K1040" s="12">
        <f t="shared" si="114"/>
        <v>4.2885606902770296E-2</v>
      </c>
      <c r="L1040" s="12">
        <f t="shared" si="118"/>
        <v>1.8391752794189315E-3</v>
      </c>
      <c r="M1040" s="18">
        <f t="shared" si="115"/>
        <v>2.9119446837263172E-7</v>
      </c>
    </row>
    <row r="1041" spans="1:13" x14ac:dyDescent="0.2">
      <c r="A1041" s="4">
        <v>1039</v>
      </c>
      <c r="B1041" s="1" t="str">
        <f>'Исходные данные'!A1291</f>
        <v>26.01.2012</v>
      </c>
      <c r="C1041" s="1">
        <f>'Исходные данные'!B1291</f>
        <v>811.21</v>
      </c>
      <c r="D1041" s="5" t="str">
        <f>'Исходные данные'!A1043</f>
        <v>24.01.2013</v>
      </c>
      <c r="E1041" s="1">
        <f>'Исходные данные'!B1043</f>
        <v>996.16</v>
      </c>
      <c r="F1041" s="12">
        <f t="shared" si="112"/>
        <v>1.2279927515686442</v>
      </c>
      <c r="G1041" s="12">
        <f t="shared" si="116"/>
        <v>5.4806236171698851E-2</v>
      </c>
      <c r="H1041" s="12">
        <f t="shared" si="117"/>
        <v>1.5788692597356279E-4</v>
      </c>
      <c r="I1041" s="18">
        <f t="shared" si="113"/>
        <v>3.2426963229651088E-5</v>
      </c>
      <c r="J1041" s="12">
        <f>F1041/ИТОГ!E$3</f>
        <v>1.0379363924054048</v>
      </c>
      <c r="K1041" s="12">
        <f t="shared" si="114"/>
        <v>3.7234503873196427E-2</v>
      </c>
      <c r="L1041" s="12">
        <f t="shared" si="118"/>
        <v>1.3864082786830729E-3</v>
      </c>
      <c r="M1041" s="18">
        <f t="shared" si="115"/>
        <v>2.1889574126556893E-7</v>
      </c>
    </row>
    <row r="1042" spans="1:13" x14ac:dyDescent="0.2">
      <c r="A1042" s="4">
        <v>1040</v>
      </c>
      <c r="B1042" s="1" t="str">
        <f>'Исходные данные'!A1292</f>
        <v>25.01.2012</v>
      </c>
      <c r="C1042" s="1">
        <f>'Исходные данные'!B1292</f>
        <v>811.7</v>
      </c>
      <c r="D1042" s="5" t="str">
        <f>'Исходные данные'!A1044</f>
        <v>23.01.2013</v>
      </c>
      <c r="E1042" s="1">
        <f>'Исходные данные'!B1044</f>
        <v>998.09</v>
      </c>
      <c r="F1042" s="12">
        <f t="shared" si="112"/>
        <v>1.2296291733399038</v>
      </c>
      <c r="G1042" s="12">
        <f t="shared" si="116"/>
        <v>5.465326944123429E-2</v>
      </c>
      <c r="H1042" s="12">
        <f t="shared" si="117"/>
        <v>1.5744625628820775E-4</v>
      </c>
      <c r="I1042" s="18">
        <f t="shared" si="113"/>
        <v>3.2546131112664965E-5</v>
      </c>
      <c r="J1042" s="12">
        <f>F1042/ИТОГ!E$3</f>
        <v>1.039319545284398</v>
      </c>
      <c r="K1042" s="12">
        <f t="shared" si="114"/>
        <v>3.8566215636114606E-2</v>
      </c>
      <c r="L1042" s="12">
        <f t="shared" si="118"/>
        <v>1.4873529884912838E-3</v>
      </c>
      <c r="M1042" s="18">
        <f t="shared" si="115"/>
        <v>2.3417815981703037E-7</v>
      </c>
    </row>
    <row r="1043" spans="1:13" x14ac:dyDescent="0.2">
      <c r="A1043" s="4">
        <v>1041</v>
      </c>
      <c r="B1043" s="1" t="str">
        <f>'Исходные данные'!A1293</f>
        <v>24.01.2012</v>
      </c>
      <c r="C1043" s="1">
        <f>'Исходные данные'!B1293</f>
        <v>807.94</v>
      </c>
      <c r="D1043" s="5" t="str">
        <f>'Исходные данные'!A1045</f>
        <v>22.01.2013</v>
      </c>
      <c r="E1043" s="1">
        <f>'Исходные данные'!B1045</f>
        <v>993.26</v>
      </c>
      <c r="F1043" s="12">
        <f t="shared" si="112"/>
        <v>1.2293734683268558</v>
      </c>
      <c r="G1043" s="12">
        <f t="shared" si="116"/>
        <v>5.4500729647962737E-2</v>
      </c>
      <c r="H1043" s="12">
        <f t="shared" si="117"/>
        <v>1.5700681653224937E-4</v>
      </c>
      <c r="I1043" s="18">
        <f t="shared" si="113"/>
        <v>3.2422639935248058E-5</v>
      </c>
      <c r="J1043" s="12">
        <f>F1043/ИТОГ!E$3</f>
        <v>1.0391034157197698</v>
      </c>
      <c r="K1043" s="12">
        <f t="shared" si="114"/>
        <v>3.8358241061677907E-2</v>
      </c>
      <c r="L1043" s="12">
        <f t="shared" si="118"/>
        <v>1.4713546573457861E-3</v>
      </c>
      <c r="M1043" s="18">
        <f t="shared" si="115"/>
        <v>2.3101271073976047E-7</v>
      </c>
    </row>
    <row r="1044" spans="1:13" x14ac:dyDescent="0.2">
      <c r="A1044" s="4">
        <v>1042</v>
      </c>
      <c r="B1044" s="1" t="str">
        <f>'Исходные данные'!A1294</f>
        <v>23.01.2012</v>
      </c>
      <c r="C1044" s="1">
        <f>'Исходные данные'!B1294</f>
        <v>805.07</v>
      </c>
      <c r="D1044" s="5" t="str">
        <f>'Исходные данные'!A1046</f>
        <v>21.01.2013</v>
      </c>
      <c r="E1044" s="1">
        <f>'Исходные данные'!B1046</f>
        <v>994.79</v>
      </c>
      <c r="F1044" s="12">
        <f t="shared" si="112"/>
        <v>1.2356565267616479</v>
      </c>
      <c r="G1044" s="12">
        <f t="shared" si="116"/>
        <v>5.4348615600282764E-2</v>
      </c>
      <c r="H1044" s="12">
        <f t="shared" si="117"/>
        <v>1.5656860327289791E-4</v>
      </c>
      <c r="I1044" s="18">
        <f t="shared" si="113"/>
        <v>3.3130296827685677E-5</v>
      </c>
      <c r="J1044" s="12">
        <f>F1044/ИТОГ!E$3</f>
        <v>1.0444140456047997</v>
      </c>
      <c r="K1044" s="12">
        <f t="shared" si="114"/>
        <v>4.3456006244171862E-2</v>
      </c>
      <c r="L1044" s="12">
        <f t="shared" si="118"/>
        <v>1.888424478693496E-3</v>
      </c>
      <c r="M1044" s="18">
        <f t="shared" si="115"/>
        <v>2.9566798301539105E-7</v>
      </c>
    </row>
    <row r="1045" spans="1:13" x14ac:dyDescent="0.2">
      <c r="A1045" s="4">
        <v>1043</v>
      </c>
      <c r="B1045" s="1" t="str">
        <f>'Исходные данные'!A1295</f>
        <v>20.01.2012</v>
      </c>
      <c r="C1045" s="1">
        <f>'Исходные данные'!B1295</f>
        <v>809.78</v>
      </c>
      <c r="D1045" s="5" t="str">
        <f>'Исходные данные'!A1047</f>
        <v>18.01.2013</v>
      </c>
      <c r="E1045" s="1">
        <f>'Исходные данные'!B1047</f>
        <v>996.07</v>
      </c>
      <c r="F1045" s="12">
        <f t="shared" si="112"/>
        <v>1.2300501370742671</v>
      </c>
      <c r="G1045" s="12">
        <f t="shared" si="116"/>
        <v>5.4196926109918796E-2</v>
      </c>
      <c r="H1045" s="12">
        <f t="shared" si="117"/>
        <v>1.5613161308694474E-4</v>
      </c>
      <c r="I1045" s="18">
        <f t="shared" si="113"/>
        <v>3.2327820281360236E-5</v>
      </c>
      <c r="J1045" s="12">
        <f>F1045/ИТОГ!E$3</f>
        <v>1.0396753564886745</v>
      </c>
      <c r="K1045" s="12">
        <f t="shared" si="114"/>
        <v>3.8908507199645698E-2</v>
      </c>
      <c r="L1045" s="12">
        <f t="shared" si="118"/>
        <v>1.5138719325048741E-3</v>
      </c>
      <c r="M1045" s="18">
        <f t="shared" si="115"/>
        <v>2.3636326682903633E-7</v>
      </c>
    </row>
    <row r="1046" spans="1:13" x14ac:dyDescent="0.2">
      <c r="A1046" s="4">
        <v>1044</v>
      </c>
      <c r="B1046" s="1" t="str">
        <f>'Исходные данные'!A1296</f>
        <v>19.01.2012</v>
      </c>
      <c r="C1046" s="1">
        <f>'Исходные данные'!B1296</f>
        <v>813.97</v>
      </c>
      <c r="D1046" s="5" t="str">
        <f>'Исходные данные'!A1048</f>
        <v>17.01.2013</v>
      </c>
      <c r="E1046" s="1">
        <f>'Исходные данные'!B1048</f>
        <v>986.58</v>
      </c>
      <c r="F1046" s="12">
        <f t="shared" si="112"/>
        <v>1.2120594125090605</v>
      </c>
      <c r="G1046" s="12">
        <f t="shared" si="116"/>
        <v>5.4045659991911875E-2</v>
      </c>
      <c r="H1046" s="12">
        <f t="shared" si="117"/>
        <v>1.5569584256073591E-4</v>
      </c>
      <c r="I1046" s="18">
        <f t="shared" si="113"/>
        <v>2.9943565605667216E-5</v>
      </c>
      <c r="J1046" s="12">
        <f>F1046/ИТОГ!E$3</f>
        <v>1.0244690552070777</v>
      </c>
      <c r="K1046" s="12">
        <f t="shared" si="114"/>
        <v>2.4174483464731469E-2</v>
      </c>
      <c r="L1046" s="12">
        <f t="shared" si="118"/>
        <v>5.8440565078657098E-4</v>
      </c>
      <c r="M1046" s="18">
        <f t="shared" si="115"/>
        <v>9.0989530196470363E-8</v>
      </c>
    </row>
    <row r="1047" spans="1:13" x14ac:dyDescent="0.2">
      <c r="A1047" s="4">
        <v>1045</v>
      </c>
      <c r="B1047" s="1" t="str">
        <f>'Исходные данные'!A1297</f>
        <v>18.01.2012</v>
      </c>
      <c r="C1047" s="1">
        <f>'Исходные данные'!B1297</f>
        <v>803.08</v>
      </c>
      <c r="D1047" s="5" t="str">
        <f>'Исходные данные'!A1049</f>
        <v>16.01.2013</v>
      </c>
      <c r="E1047" s="1">
        <f>'Исходные данные'!B1049</f>
        <v>983.89</v>
      </c>
      <c r="F1047" s="12">
        <f t="shared" si="112"/>
        <v>1.2251456890969765</v>
      </c>
      <c r="G1047" s="12">
        <f t="shared" si="116"/>
        <v>5.3894816064610232E-2</v>
      </c>
      <c r="H1047" s="12">
        <f t="shared" si="117"/>
        <v>1.5526128829014481E-4</v>
      </c>
      <c r="I1047" s="18">
        <f t="shared" si="113"/>
        <v>3.1527320993291746E-5</v>
      </c>
      <c r="J1047" s="12">
        <f>F1047/ИТОГ!E$3</f>
        <v>1.035529969609325</v>
      </c>
      <c r="K1047" s="12">
        <f t="shared" si="114"/>
        <v>3.4913343597239792E-2</v>
      </c>
      <c r="L1047" s="12">
        <f t="shared" si="118"/>
        <v>1.2189415611389184E-3</v>
      </c>
      <c r="M1047" s="18">
        <f t="shared" si="115"/>
        <v>1.8925443713282877E-7</v>
      </c>
    </row>
    <row r="1048" spans="1:13" x14ac:dyDescent="0.2">
      <c r="A1048" s="4">
        <v>1046</v>
      </c>
      <c r="B1048" s="1" t="str">
        <f>'Исходные данные'!A1298</f>
        <v>17.01.2012</v>
      </c>
      <c r="C1048" s="1">
        <f>'Исходные данные'!B1298</f>
        <v>795.24</v>
      </c>
      <c r="D1048" s="5" t="str">
        <f>'Исходные данные'!A1050</f>
        <v>15.01.2013</v>
      </c>
      <c r="E1048" s="1">
        <f>'Исходные данные'!B1050</f>
        <v>977.74</v>
      </c>
      <c r="F1048" s="12">
        <f t="shared" si="112"/>
        <v>1.2294904682863035</v>
      </c>
      <c r="G1048" s="12">
        <f t="shared" si="116"/>
        <v>5.3744393149660098E-2</v>
      </c>
      <c r="H1048" s="12">
        <f t="shared" si="117"/>
        <v>1.5482794688054583E-4</v>
      </c>
      <c r="I1048" s="18">
        <f t="shared" si="113"/>
        <v>3.198742752519203E-5</v>
      </c>
      <c r="J1048" s="12">
        <f>F1048/ИТОГ!E$3</f>
        <v>1.0392023076030203</v>
      </c>
      <c r="K1048" s="12">
        <f t="shared" si="114"/>
        <v>3.8453406928966233E-2</v>
      </c>
      <c r="L1048" s="12">
        <f t="shared" si="118"/>
        <v>1.4786645044446614E-3</v>
      </c>
      <c r="M1048" s="18">
        <f t="shared" si="115"/>
        <v>2.2893858934830665E-7</v>
      </c>
    </row>
    <row r="1049" spans="1:13" x14ac:dyDescent="0.2">
      <c r="A1049" s="4">
        <v>1047</v>
      </c>
      <c r="B1049" s="1" t="str">
        <f>'Исходные данные'!A1299</f>
        <v>16.01.2012</v>
      </c>
      <c r="C1049" s="1">
        <f>'Исходные данные'!B1299</f>
        <v>780.53</v>
      </c>
      <c r="D1049" s="5" t="str">
        <f>'Исходные данные'!A1051</f>
        <v>14.01.2013</v>
      </c>
      <c r="E1049" s="1">
        <f>'Исходные данные'!B1051</f>
        <v>970.62</v>
      </c>
      <c r="F1049" s="12">
        <f t="shared" si="112"/>
        <v>1.2435396461378807</v>
      </c>
      <c r="G1049" s="12">
        <f t="shared" si="116"/>
        <v>5.359439007199663E-2</v>
      </c>
      <c r="H1049" s="12">
        <f t="shared" si="117"/>
        <v>1.543958149467881E-4</v>
      </c>
      <c r="I1049" s="18">
        <f t="shared" si="113"/>
        <v>3.3652399998399734E-5</v>
      </c>
      <c r="J1049" s="12">
        <f>F1049/ИТОГ!E$3</f>
        <v>1.0510770951022956</v>
      </c>
      <c r="K1049" s="12">
        <f t="shared" si="114"/>
        <v>4.9815443250489685E-2</v>
      </c>
      <c r="L1049" s="12">
        <f t="shared" si="118"/>
        <v>2.4815783862427495E-3</v>
      </c>
      <c r="M1049" s="18">
        <f t="shared" si="115"/>
        <v>3.831453172982846E-7</v>
      </c>
    </row>
    <row r="1050" spans="1:13" x14ac:dyDescent="0.2">
      <c r="A1050" s="4">
        <v>1048</v>
      </c>
      <c r="B1050" s="1" t="str">
        <f>'Исходные данные'!A1300</f>
        <v>13.01.2012</v>
      </c>
      <c r="C1050" s="1">
        <f>'Исходные данные'!B1300</f>
        <v>783.75</v>
      </c>
      <c r="D1050" s="5" t="str">
        <f>'Исходные данные'!A1052</f>
        <v>11.01.2013</v>
      </c>
      <c r="E1050" s="1">
        <f>'Исходные данные'!B1052</f>
        <v>962.72</v>
      </c>
      <c r="F1050" s="12">
        <f t="shared" si="112"/>
        <v>1.2283508771929825</v>
      </c>
      <c r="G1050" s="12">
        <f t="shared" si="116"/>
        <v>5.3444805659834622E-2</v>
      </c>
      <c r="H1050" s="12">
        <f t="shared" si="117"/>
        <v>1.5396488911316886E-4</v>
      </c>
      <c r="I1050" s="18">
        <f t="shared" si="113"/>
        <v>3.1666346662279013E-5</v>
      </c>
      <c r="J1050" s="12">
        <f>F1050/ИТОГ!E$3</f>
        <v>1.0382390909499026</v>
      </c>
      <c r="K1050" s="12">
        <f t="shared" si="114"/>
        <v>3.7526096321974803E-2</v>
      </c>
      <c r="L1050" s="12">
        <f t="shared" si="118"/>
        <v>1.408207905166124E-3</v>
      </c>
      <c r="M1050" s="18">
        <f t="shared" si="115"/>
        <v>2.1681457396719009E-7</v>
      </c>
    </row>
    <row r="1051" spans="1:13" x14ac:dyDescent="0.2">
      <c r="A1051" s="4">
        <v>1049</v>
      </c>
      <c r="B1051" s="1" t="str">
        <f>'Исходные данные'!A1301</f>
        <v>12.01.2012</v>
      </c>
      <c r="C1051" s="1">
        <f>'Исходные данные'!B1301</f>
        <v>787.48</v>
      </c>
      <c r="D1051" s="5" t="str">
        <f>'Исходные данные'!A1053</f>
        <v>10.01.2013</v>
      </c>
      <c r="E1051" s="1">
        <f>'Исходные данные'!B1053</f>
        <v>966.94</v>
      </c>
      <c r="F1051" s="12">
        <f t="shared" si="112"/>
        <v>1.2278915020064003</v>
      </c>
      <c r="G1051" s="12">
        <f t="shared" si="116"/>
        <v>5.3295638744659389E-2</v>
      </c>
      <c r="H1051" s="12">
        <f t="shared" si="117"/>
        <v>1.5353516601340712E-4</v>
      </c>
      <c r="I1051" s="18">
        <f t="shared" si="113"/>
        <v>3.1520535043242279E-5</v>
      </c>
      <c r="J1051" s="12">
        <f>F1051/ИТОГ!E$3</f>
        <v>1.0378508132313959</v>
      </c>
      <c r="K1051" s="12">
        <f t="shared" si="114"/>
        <v>3.7152049203637856E-2</v>
      </c>
      <c r="L1051" s="12">
        <f t="shared" si="118"/>
        <v>1.3802747600295217E-3</v>
      </c>
      <c r="M1051" s="18">
        <f t="shared" si="115"/>
        <v>2.1192071442524829E-7</v>
      </c>
    </row>
    <row r="1052" spans="1:13" x14ac:dyDescent="0.2">
      <c r="A1052" s="4">
        <v>1050</v>
      </c>
      <c r="B1052" s="1" t="str">
        <f>'Исходные данные'!A1302</f>
        <v>11.01.2012</v>
      </c>
      <c r="C1052" s="1">
        <f>'Исходные данные'!B1302</f>
        <v>782.45</v>
      </c>
      <c r="D1052" s="5" t="str">
        <f>'Исходные данные'!A1054</f>
        <v>09.01.2013</v>
      </c>
      <c r="E1052" s="1">
        <f>'Исходные данные'!B1054</f>
        <v>970.52</v>
      </c>
      <c r="F1052" s="12">
        <f t="shared" si="112"/>
        <v>1.2403604064157454</v>
      </c>
      <c r="G1052" s="12">
        <f t="shared" si="116"/>
        <v>5.3146888161217563E-2</v>
      </c>
      <c r="H1052" s="12">
        <f t="shared" si="117"/>
        <v>1.5310664229061714E-4</v>
      </c>
      <c r="I1052" s="18">
        <f t="shared" si="113"/>
        <v>3.2979475082778616E-5</v>
      </c>
      <c r="J1052" s="12">
        <f>F1052/ИТОГ!E$3</f>
        <v>1.048389906107434</v>
      </c>
      <c r="K1052" s="12">
        <f t="shared" si="114"/>
        <v>4.7255564518661509E-2</v>
      </c>
      <c r="L1052" s="12">
        <f t="shared" si="118"/>
        <v>2.2330883779773719E-3</v>
      </c>
      <c r="M1052" s="18">
        <f t="shared" si="115"/>
        <v>3.4190066349031591E-7</v>
      </c>
    </row>
    <row r="1053" spans="1:13" x14ac:dyDescent="0.2">
      <c r="A1053" s="4">
        <v>1051</v>
      </c>
      <c r="B1053" s="1" t="str">
        <f>'Исходные данные'!A1303</f>
        <v>10.01.2012</v>
      </c>
      <c r="C1053" s="1">
        <f>'Исходные данные'!B1303</f>
        <v>779</v>
      </c>
      <c r="D1053" s="5" t="str">
        <f>'Исходные данные'!A1055</f>
        <v>29.12.2012</v>
      </c>
      <c r="E1053" s="1">
        <f>'Исходные данные'!B1055</f>
        <v>938.91</v>
      </c>
      <c r="F1053" s="12">
        <f t="shared" si="112"/>
        <v>1.2052759948652119</v>
      </c>
      <c r="G1053" s="12">
        <f t="shared" si="116"/>
        <v>5.2998552747508088E-2</v>
      </c>
      <c r="H1053" s="12">
        <f t="shared" si="117"/>
        <v>1.5267931459728249E-4</v>
      </c>
      <c r="I1053" s="18">
        <f t="shared" si="113"/>
        <v>2.8506538344239204E-5</v>
      </c>
      <c r="J1053" s="12">
        <f>F1053/ИТОГ!E$3</f>
        <v>1.0187355066755888</v>
      </c>
      <c r="K1053" s="12">
        <f t="shared" si="114"/>
        <v>1.8562158895627529E-2</v>
      </c>
      <c r="L1053" s="12">
        <f t="shared" si="118"/>
        <v>3.44553742866521E-4</v>
      </c>
      <c r="M1053" s="18">
        <f t="shared" si="115"/>
        <v>5.260622930278874E-8</v>
      </c>
    </row>
    <row r="1054" spans="1:13" x14ac:dyDescent="0.2">
      <c r="A1054" s="4">
        <v>1052</v>
      </c>
      <c r="B1054" s="1" t="str">
        <f>'Исходные данные'!A1304</f>
        <v>30.12.2011</v>
      </c>
      <c r="C1054" s="1">
        <f>'Исходные данные'!B1304</f>
        <v>739.5</v>
      </c>
      <c r="D1054" s="5" t="str">
        <f>'Исходные данные'!A1056</f>
        <v>28.12.2012</v>
      </c>
      <c r="E1054" s="1">
        <f>'Исходные данные'!B1056</f>
        <v>939.62</v>
      </c>
      <c r="F1054" s="12">
        <f t="shared" si="112"/>
        <v>1.2706152805949966</v>
      </c>
      <c r="G1054" s="12">
        <f t="shared" si="116"/>
        <v>5.285063134477315E-2</v>
      </c>
      <c r="H1054" s="12">
        <f t="shared" si="117"/>
        <v>1.5225317959523E-4</v>
      </c>
      <c r="I1054" s="18">
        <f t="shared" si="113"/>
        <v>3.6464827752313709E-5</v>
      </c>
      <c r="J1054" s="12">
        <f>F1054/ИТОГ!E$3</f>
        <v>1.0739622353562652</v>
      </c>
      <c r="K1054" s="12">
        <f t="shared" si="114"/>
        <v>7.1354832857900063E-2</v>
      </c>
      <c r="L1054" s="12">
        <f t="shared" si="118"/>
        <v>5.0915121721788427E-3</v>
      </c>
      <c r="M1054" s="18">
        <f t="shared" si="115"/>
        <v>7.7519891716204492E-7</v>
      </c>
    </row>
    <row r="1055" spans="1:13" x14ac:dyDescent="0.2">
      <c r="A1055" s="4">
        <v>1053</v>
      </c>
      <c r="B1055" s="1" t="str">
        <f>'Исходные данные'!A1305</f>
        <v>29.12.2011</v>
      </c>
      <c r="C1055" s="1">
        <f>'Исходные данные'!B1305</f>
        <v>729.21</v>
      </c>
      <c r="D1055" s="5" t="str">
        <f>'Исходные данные'!A1057</f>
        <v>27.12.2012</v>
      </c>
      <c r="E1055" s="1">
        <f>'Исходные данные'!B1057</f>
        <v>935.41</v>
      </c>
      <c r="F1055" s="12">
        <f t="shared" si="112"/>
        <v>1.2827717667064356</v>
      </c>
      <c r="G1055" s="12">
        <f t="shared" si="116"/>
        <v>5.2703122797489059E-2</v>
      </c>
      <c r="H1055" s="12">
        <f t="shared" si="117"/>
        <v>1.5182823395560335E-4</v>
      </c>
      <c r="I1055" s="18">
        <f t="shared" si="113"/>
        <v>3.7808749554306109E-5</v>
      </c>
      <c r="J1055" s="12">
        <f>F1055/ИТОГ!E$3</f>
        <v>1.084237262894266</v>
      </c>
      <c r="K1055" s="12">
        <f t="shared" si="114"/>
        <v>8.0876756276065415E-2</v>
      </c>
      <c r="L1055" s="12">
        <f t="shared" si="118"/>
        <v>6.5410497057380732E-3</v>
      </c>
      <c r="M1055" s="18">
        <f t="shared" si="115"/>
        <v>9.9311602503803058E-7</v>
      </c>
    </row>
    <row r="1056" spans="1:13" x14ac:dyDescent="0.2">
      <c r="A1056" s="4">
        <v>1054</v>
      </c>
      <c r="B1056" s="1" t="str">
        <f>'Исходные данные'!A1306</f>
        <v>28.12.2011</v>
      </c>
      <c r="C1056" s="1">
        <f>'Исходные данные'!B1306</f>
        <v>734.58</v>
      </c>
      <c r="D1056" s="5" t="str">
        <f>'Исходные данные'!A1058</f>
        <v>26.12.2012</v>
      </c>
      <c r="E1056" s="1">
        <f>'Исходные данные'!B1058</f>
        <v>925.04</v>
      </c>
      <c r="F1056" s="12">
        <f t="shared" si="112"/>
        <v>1.2592774102208064</v>
      </c>
      <c r="G1056" s="12">
        <f t="shared" si="116"/>
        <v>5.2556025953357163E-2</v>
      </c>
      <c r="H1056" s="12">
        <f t="shared" si="117"/>
        <v>1.5140447435883707E-4</v>
      </c>
      <c r="I1056" s="18">
        <f t="shared" si="113"/>
        <v>3.4904495687595655E-5</v>
      </c>
      <c r="J1056" s="12">
        <f>F1056/ИТОГ!E$3</f>
        <v>1.0643791264505207</v>
      </c>
      <c r="K1056" s="12">
        <f t="shared" si="114"/>
        <v>6.2391649303890802E-2</v>
      </c>
      <c r="L1056" s="12">
        <f t="shared" si="118"/>
        <v>3.8927179028596863E-3</v>
      </c>
      <c r="M1056" s="18">
        <f t="shared" si="115"/>
        <v>5.8937490790970539E-7</v>
      </c>
    </row>
    <row r="1057" spans="1:13" x14ac:dyDescent="0.2">
      <c r="A1057" s="4">
        <v>1055</v>
      </c>
      <c r="B1057" s="1" t="str">
        <f>'Исходные данные'!A1307</f>
        <v>27.12.2011</v>
      </c>
      <c r="C1057" s="1">
        <f>'Исходные данные'!B1307</f>
        <v>738.07</v>
      </c>
      <c r="D1057" s="5" t="str">
        <f>'Исходные данные'!A1059</f>
        <v>25.12.2012</v>
      </c>
      <c r="E1057" s="1">
        <f>'Исходные данные'!B1059</f>
        <v>927.8</v>
      </c>
      <c r="F1057" s="12">
        <f t="shared" si="112"/>
        <v>1.2570623382605985</v>
      </c>
      <c r="G1057" s="12">
        <f t="shared" si="116"/>
        <v>5.2409339663295029E-2</v>
      </c>
      <c r="H1057" s="12">
        <f t="shared" si="117"/>
        <v>1.5098189749463092E-4</v>
      </c>
      <c r="I1057" s="18">
        <f t="shared" si="113"/>
        <v>3.4541264264968883E-5</v>
      </c>
      <c r="J1057" s="12">
        <f>F1057/ИТОГ!E$3</f>
        <v>1.0625068810350982</v>
      </c>
      <c r="K1057" s="12">
        <f t="shared" si="114"/>
        <v>6.0631098063791591E-2</v>
      </c>
      <c r="L1057" s="12">
        <f t="shared" si="118"/>
        <v>3.6761300524211014E-3</v>
      </c>
      <c r="M1057" s="18">
        <f t="shared" si="115"/>
        <v>5.5502909075157492E-7</v>
      </c>
    </row>
    <row r="1058" spans="1:13" x14ac:dyDescent="0.2">
      <c r="A1058" s="4">
        <v>1056</v>
      </c>
      <c r="B1058" s="1" t="str">
        <f>'Исходные данные'!A1308</f>
        <v>26.12.2011</v>
      </c>
      <c r="C1058" s="1">
        <f>'Исходные данные'!B1308</f>
        <v>744.69</v>
      </c>
      <c r="D1058" s="5" t="str">
        <f>'Исходные данные'!A1060</f>
        <v>24.12.2012</v>
      </c>
      <c r="E1058" s="1">
        <f>'Исходные данные'!B1060</f>
        <v>933.79</v>
      </c>
      <c r="F1058" s="12">
        <f t="shared" si="112"/>
        <v>1.2539311659885319</v>
      </c>
      <c r="G1058" s="12">
        <f t="shared" si="116"/>
        <v>5.2263062781427352E-2</v>
      </c>
      <c r="H1058" s="12">
        <f t="shared" si="117"/>
        <v>1.5056050006192397E-4</v>
      </c>
      <c r="I1058" s="18">
        <f t="shared" si="113"/>
        <v>3.4069364315500451E-5</v>
      </c>
      <c r="J1058" s="12">
        <f>F1058/ИТОГ!E$3</f>
        <v>1.0598603200941503</v>
      </c>
      <c r="K1058" s="12">
        <f t="shared" si="114"/>
        <v>5.8137125945001249E-2</v>
      </c>
      <c r="L1058" s="12">
        <f t="shared" si="118"/>
        <v>3.3799254131449269E-3</v>
      </c>
      <c r="M1058" s="18">
        <f t="shared" si="115"/>
        <v>5.0888326037510511E-7</v>
      </c>
    </row>
    <row r="1059" spans="1:13" x14ac:dyDescent="0.2">
      <c r="A1059" s="4">
        <v>1057</v>
      </c>
      <c r="B1059" s="1" t="str">
        <f>'Исходные данные'!A1309</f>
        <v>23.12.2011</v>
      </c>
      <c r="C1059" s="1">
        <f>'Исходные данные'!B1309</f>
        <v>747.29</v>
      </c>
      <c r="D1059" s="5" t="str">
        <f>'Исходные данные'!A1061</f>
        <v>21.12.2012</v>
      </c>
      <c r="E1059" s="1">
        <f>'Исходные данные'!B1061</f>
        <v>937.4</v>
      </c>
      <c r="F1059" s="12">
        <f t="shared" si="112"/>
        <v>1.2543992292148964</v>
      </c>
      <c r="G1059" s="12">
        <f t="shared" si="116"/>
        <v>5.2117194165076951E-2</v>
      </c>
      <c r="H1059" s="12">
        <f t="shared" si="117"/>
        <v>1.5014027876886836E-4</v>
      </c>
      <c r="I1059" s="18">
        <f t="shared" si="113"/>
        <v>3.4030308553006046E-5</v>
      </c>
      <c r="J1059" s="12">
        <f>F1059/ИТОГ!E$3</f>
        <v>1.0602559412050809</v>
      </c>
      <c r="K1059" s="12">
        <f t="shared" si="114"/>
        <v>5.851033294571556E-2</v>
      </c>
      <c r="L1059" s="12">
        <f t="shared" si="118"/>
        <v>3.4234590614184773E-3</v>
      </c>
      <c r="M1059" s="18">
        <f t="shared" si="115"/>
        <v>5.1399909783517859E-7</v>
      </c>
    </row>
    <row r="1060" spans="1:13" x14ac:dyDescent="0.2">
      <c r="A1060" s="4">
        <v>1058</v>
      </c>
      <c r="B1060" s="1" t="str">
        <f>'Исходные данные'!A1310</f>
        <v>22.12.2011</v>
      </c>
      <c r="C1060" s="1">
        <f>'Исходные данные'!B1310</f>
        <v>751.6</v>
      </c>
      <c r="D1060" s="5" t="str">
        <f>'Исходные данные'!A1062</f>
        <v>20.12.2012</v>
      </c>
      <c r="E1060" s="1">
        <f>'Исходные данные'!B1062</f>
        <v>943.27</v>
      </c>
      <c r="F1060" s="12">
        <f t="shared" si="112"/>
        <v>1.2550159659393294</v>
      </c>
      <c r="G1060" s="12">
        <f t="shared" si="116"/>
        <v>5.1971732674755959E-2</v>
      </c>
      <c r="H1060" s="12">
        <f t="shared" si="117"/>
        <v>1.4972123033280419E-4</v>
      </c>
      <c r="I1060" s="18">
        <f t="shared" si="113"/>
        <v>3.4008922100600137E-5</v>
      </c>
      <c r="J1060" s="12">
        <f>F1060/ИТОГ!E$3</f>
        <v>1.0607772256263484</v>
      </c>
      <c r="K1060" s="12">
        <f t="shared" si="114"/>
        <v>5.9001871163896068E-2</v>
      </c>
      <c r="L1060" s="12">
        <f t="shared" si="118"/>
        <v>3.4812208008409796E-3</v>
      </c>
      <c r="M1060" s="18">
        <f t="shared" si="115"/>
        <v>5.2121266136206133E-7</v>
      </c>
    </row>
    <row r="1061" spans="1:13" x14ac:dyDescent="0.2">
      <c r="A1061" s="4">
        <v>1059</v>
      </c>
      <c r="B1061" s="1" t="str">
        <f>'Исходные данные'!A1311</f>
        <v>21.12.2011</v>
      </c>
      <c r="C1061" s="1">
        <f>'Исходные данные'!B1311</f>
        <v>763.75</v>
      </c>
      <c r="D1061" s="5" t="str">
        <f>'Исходные данные'!A1063</f>
        <v>19.12.2012</v>
      </c>
      <c r="E1061" s="1">
        <f>'Исходные данные'!B1063</f>
        <v>952.26</v>
      </c>
      <c r="F1061" s="12">
        <f t="shared" si="112"/>
        <v>1.2468216039279869</v>
      </c>
      <c r="G1061" s="12">
        <f t="shared" si="116"/>
        <v>5.1826677174156906E-2</v>
      </c>
      <c r="H1061" s="12">
        <f t="shared" si="117"/>
        <v>1.4930335148023363E-4</v>
      </c>
      <c r="I1061" s="18">
        <f t="shared" si="113"/>
        <v>3.2935960450357825E-5</v>
      </c>
      <c r="J1061" s="12">
        <f>F1061/ИТОГ!E$3</f>
        <v>1.0538511044963561</v>
      </c>
      <c r="K1061" s="12">
        <f t="shared" si="114"/>
        <v>5.2451173058780567E-2</v>
      </c>
      <c r="L1061" s="12">
        <f t="shared" si="118"/>
        <v>2.7511255552421388E-3</v>
      </c>
      <c r="M1061" s="18">
        <f t="shared" si="115"/>
        <v>4.1075226574056996E-7</v>
      </c>
    </row>
    <row r="1062" spans="1:13" x14ac:dyDescent="0.2">
      <c r="A1062" s="4">
        <v>1060</v>
      </c>
      <c r="B1062" s="1" t="str">
        <f>'Исходные данные'!A1312</f>
        <v>20.12.2011</v>
      </c>
      <c r="C1062" s="1">
        <f>'Исходные данные'!B1312</f>
        <v>761.5</v>
      </c>
      <c r="D1062" s="5" t="str">
        <f>'Исходные данные'!A1064</f>
        <v>18.12.2012</v>
      </c>
      <c r="E1062" s="1">
        <f>'Исходные данные'!B1064</f>
        <v>942.46</v>
      </c>
      <c r="F1062" s="12">
        <f t="shared" si="112"/>
        <v>1.2376362442547604</v>
      </c>
      <c r="G1062" s="12">
        <f t="shared" si="116"/>
        <v>5.1682026530143782E-2</v>
      </c>
      <c r="H1062" s="12">
        <f t="shared" si="117"/>
        <v>1.488866389467953E-4</v>
      </c>
      <c r="I1062" s="18">
        <f t="shared" si="113"/>
        <v>3.1743123608148061E-5</v>
      </c>
      <c r="J1062" s="12">
        <f>F1062/ИТОГ!E$3</f>
        <v>1.0460873623488587</v>
      </c>
      <c r="K1062" s="12">
        <f t="shared" si="114"/>
        <v>4.5056882565094651E-2</v>
      </c>
      <c r="L1062" s="12">
        <f t="shared" si="118"/>
        <v>2.0301226664847221E-3</v>
      </c>
      <c r="M1062" s="18">
        <f t="shared" si="115"/>
        <v>3.0225814046261613E-7</v>
      </c>
    </row>
    <row r="1063" spans="1:13" x14ac:dyDescent="0.2">
      <c r="A1063" s="4">
        <v>1061</v>
      </c>
      <c r="B1063" s="1" t="str">
        <f>'Исходные данные'!A1313</f>
        <v>19.12.2011</v>
      </c>
      <c r="C1063" s="1">
        <f>'Исходные данные'!B1313</f>
        <v>757.97</v>
      </c>
      <c r="D1063" s="5" t="str">
        <f>'Исходные данные'!A1065</f>
        <v>17.12.2012</v>
      </c>
      <c r="E1063" s="1">
        <f>'Исходные данные'!B1065</f>
        <v>917</v>
      </c>
      <c r="F1063" s="12">
        <f t="shared" si="112"/>
        <v>1.2098104146602109</v>
      </c>
      <c r="G1063" s="12">
        <f t="shared" si="116"/>
        <v>5.1537779612743147E-2</v>
      </c>
      <c r="H1063" s="12">
        <f t="shared" si="117"/>
        <v>1.4847108947723859E-4</v>
      </c>
      <c r="I1063" s="18">
        <f t="shared" si="113"/>
        <v>2.8278347883079659E-5</v>
      </c>
      <c r="J1063" s="12">
        <f>F1063/ИТОГ!E$3</f>
        <v>1.0225681346106161</v>
      </c>
      <c r="K1063" s="12">
        <f t="shared" si="114"/>
        <v>2.2317242030791707E-2</v>
      </c>
      <c r="L1063" s="12">
        <f t="shared" si="118"/>
        <v>4.9805929186093204E-4</v>
      </c>
      <c r="M1063" s="18">
        <f t="shared" si="115"/>
        <v>7.3947405686854524E-8</v>
      </c>
    </row>
    <row r="1064" spans="1:13" x14ac:dyDescent="0.2">
      <c r="A1064" s="4">
        <v>1062</v>
      </c>
      <c r="B1064" s="1" t="str">
        <f>'Исходные данные'!A1314</f>
        <v>16.12.2011</v>
      </c>
      <c r="C1064" s="1">
        <f>'Исходные данные'!B1314</f>
        <v>760.38</v>
      </c>
      <c r="D1064" s="5" t="str">
        <f>'Исходные данные'!A1066</f>
        <v>14.12.2012</v>
      </c>
      <c r="E1064" s="1">
        <f>'Исходные данные'!B1066</f>
        <v>913.98</v>
      </c>
      <c r="F1064" s="12">
        <f t="shared" si="112"/>
        <v>1.2020042610273811</v>
      </c>
      <c r="G1064" s="12">
        <f t="shared" si="116"/>
        <v>5.1393935295135446E-2</v>
      </c>
      <c r="H1064" s="12">
        <f t="shared" si="117"/>
        <v>1.480566998253987E-4</v>
      </c>
      <c r="I1064" s="18">
        <f t="shared" si="113"/>
        <v>2.7241008618567105E-5</v>
      </c>
      <c r="J1064" s="12">
        <f>F1064/ИТОГ!E$3</f>
        <v>1.0159701388733677</v>
      </c>
      <c r="K1064" s="12">
        <f t="shared" si="114"/>
        <v>1.5843957851700435E-2</v>
      </c>
      <c r="L1064" s="12">
        <f t="shared" si="118"/>
        <v>2.5103100040645712E-4</v>
      </c>
      <c r="M1064" s="18">
        <f t="shared" si="115"/>
        <v>3.7166821474048359E-8</v>
      </c>
    </row>
    <row r="1065" spans="1:13" x14ac:dyDescent="0.2">
      <c r="A1065" s="4">
        <v>1063</v>
      </c>
      <c r="B1065" s="1" t="str">
        <f>'Исходные данные'!A1315</f>
        <v>15.12.2011</v>
      </c>
      <c r="C1065" s="1">
        <f>'Исходные данные'!B1315</f>
        <v>755.48</v>
      </c>
      <c r="D1065" s="5" t="str">
        <f>'Исходные данные'!A1067</f>
        <v>13.12.2012</v>
      </c>
      <c r="E1065" s="1">
        <f>'Исходные данные'!B1067</f>
        <v>905.63</v>
      </c>
      <c r="F1065" s="12">
        <f t="shared" si="112"/>
        <v>1.1987478159580665</v>
      </c>
      <c r="G1065" s="12">
        <f t="shared" si="116"/>
        <v>5.1250492453646136E-2</v>
      </c>
      <c r="H1065" s="12">
        <f t="shared" si="117"/>
        <v>1.4764346675417105E-4</v>
      </c>
      <c r="I1065" s="18">
        <f t="shared" si="113"/>
        <v>2.6764442277112571E-5</v>
      </c>
      <c r="J1065" s="12">
        <f>F1065/ИТОГ!E$3</f>
        <v>1.0132176935979431</v>
      </c>
      <c r="K1065" s="12">
        <f t="shared" si="114"/>
        <v>1.313110207812344E-2</v>
      </c>
      <c r="L1065" s="12">
        <f t="shared" si="118"/>
        <v>1.7242584178609542E-4</v>
      </c>
      <c r="M1065" s="18">
        <f t="shared" si="115"/>
        <v>2.5457549039305337E-8</v>
      </c>
    </row>
    <row r="1066" spans="1:13" x14ac:dyDescent="0.2">
      <c r="A1066" s="4">
        <v>1064</v>
      </c>
      <c r="B1066" s="1" t="str">
        <f>'Исходные данные'!A1316</f>
        <v>14.12.2011</v>
      </c>
      <c r="C1066" s="1">
        <f>'Исходные данные'!B1316</f>
        <v>760.93</v>
      </c>
      <c r="D1066" s="5" t="str">
        <f>'Исходные данные'!A1068</f>
        <v>12.12.2012</v>
      </c>
      <c r="E1066" s="1">
        <f>'Исходные данные'!B1068</f>
        <v>892.77</v>
      </c>
      <c r="F1066" s="12">
        <f t="shared" si="112"/>
        <v>1.1732616666447637</v>
      </c>
      <c r="G1066" s="12">
        <f t="shared" si="116"/>
        <v>5.110744996773682E-2</v>
      </c>
      <c r="H1066" s="12">
        <f t="shared" si="117"/>
        <v>1.4723138703548564E-4</v>
      </c>
      <c r="I1066" s="18">
        <f t="shared" si="113"/>
        <v>2.3525752851900493E-5</v>
      </c>
      <c r="J1066" s="12">
        <f>F1066/ИТОГ!E$3</f>
        <v>0.9916760339743308</v>
      </c>
      <c r="K1066" s="12">
        <f t="shared" si="114"/>
        <v>-8.3588036905947617E-3</v>
      </c>
      <c r="L1066" s="12">
        <f t="shared" si="118"/>
        <v>6.9869599137902083E-5</v>
      </c>
      <c r="M1066" s="18">
        <f t="shared" si="115"/>
        <v>1.0286997992686695E-8</v>
      </c>
    </row>
    <row r="1067" spans="1:13" x14ac:dyDescent="0.2">
      <c r="A1067" s="4">
        <v>1065</v>
      </c>
      <c r="B1067" s="1" t="str">
        <f>'Исходные данные'!A1317</f>
        <v>13.12.2011</v>
      </c>
      <c r="C1067" s="1">
        <f>'Исходные данные'!B1317</f>
        <v>757.85</v>
      </c>
      <c r="D1067" s="5" t="str">
        <f>'Исходные данные'!A1069</f>
        <v>11.12.2012</v>
      </c>
      <c r="E1067" s="1">
        <f>'Исходные данные'!B1069</f>
        <v>882.09</v>
      </c>
      <c r="F1067" s="12">
        <f t="shared" si="112"/>
        <v>1.1639374546414198</v>
      </c>
      <c r="G1067" s="12">
        <f t="shared" si="116"/>
        <v>5.0964806719996654E-2</v>
      </c>
      <c r="H1067" s="12">
        <f t="shared" si="117"/>
        <v>1.4682045745028252E-4</v>
      </c>
      <c r="I1067" s="18">
        <f t="shared" si="113"/>
        <v>2.228861026096794E-5</v>
      </c>
      <c r="J1067" s="12">
        <f>F1067/ИТОГ!E$3</f>
        <v>0.98379492966291582</v>
      </c>
      <c r="K1067" s="12">
        <f t="shared" si="114"/>
        <v>-1.6337808463294499E-2</v>
      </c>
      <c r="L1067" s="12">
        <f t="shared" si="118"/>
        <v>2.669239853833002E-4</v>
      </c>
      <c r="M1067" s="18">
        <f t="shared" si="115"/>
        <v>3.9189901638428664E-8</v>
      </c>
    </row>
    <row r="1068" spans="1:13" x14ac:dyDescent="0.2">
      <c r="A1068" s="4">
        <v>1066</v>
      </c>
      <c r="B1068" s="1" t="str">
        <f>'Исходные данные'!A1318</f>
        <v>12.12.2011</v>
      </c>
      <c r="C1068" s="1">
        <f>'Исходные данные'!B1318</f>
        <v>761.59</v>
      </c>
      <c r="D1068" s="5" t="str">
        <f>'Исходные данные'!A1070</f>
        <v>10.12.2012</v>
      </c>
      <c r="E1068" s="1">
        <f>'Исходные данные'!B1070</f>
        <v>877.02</v>
      </c>
      <c r="F1068" s="12">
        <f t="shared" si="112"/>
        <v>1.1515644900799642</v>
      </c>
      <c r="G1068" s="12">
        <f t="shared" si="116"/>
        <v>5.0822561596133485E-2</v>
      </c>
      <c r="H1068" s="12">
        <f t="shared" si="117"/>
        <v>1.4641067478848608E-4</v>
      </c>
      <c r="I1068" s="18">
        <f t="shared" si="113"/>
        <v>2.0661685841760606E-5</v>
      </c>
      <c r="J1068" s="12">
        <f>F1068/ИТОГ!E$3</f>
        <v>0.97333692803068117</v>
      </c>
      <c r="K1068" s="12">
        <f t="shared" si="114"/>
        <v>-2.7024979212532409E-2</v>
      </c>
      <c r="L1068" s="12">
        <f t="shared" si="118"/>
        <v>7.3034950143781351E-4</v>
      </c>
      <c r="M1068" s="18">
        <f t="shared" si="115"/>
        <v>1.0693096333694466E-7</v>
      </c>
    </row>
    <row r="1069" spans="1:13" x14ac:dyDescent="0.2">
      <c r="A1069" s="4">
        <v>1067</v>
      </c>
      <c r="B1069" s="1" t="str">
        <f>'Исходные данные'!A1319</f>
        <v>09.12.2011</v>
      </c>
      <c r="C1069" s="1">
        <f>'Исходные данные'!B1319</f>
        <v>768.54</v>
      </c>
      <c r="D1069" s="5" t="str">
        <f>'Исходные данные'!A1071</f>
        <v>07.12.2012</v>
      </c>
      <c r="E1069" s="1">
        <f>'Исходные данные'!B1071</f>
        <v>878.01</v>
      </c>
      <c r="F1069" s="12">
        <f t="shared" si="112"/>
        <v>1.1424389101413068</v>
      </c>
      <c r="G1069" s="12">
        <f t="shared" si="116"/>
        <v>5.0680713484965299E-2</v>
      </c>
      <c r="H1069" s="12">
        <f t="shared" si="117"/>
        <v>1.4600203584898039E-4</v>
      </c>
      <c r="I1069" s="18">
        <f t="shared" si="113"/>
        <v>1.9442415419623195E-5</v>
      </c>
      <c r="J1069" s="12">
        <f>F1069/ИТОГ!E$3</f>
        <v>0.96562371351207932</v>
      </c>
      <c r="K1069" s="12">
        <f t="shared" si="114"/>
        <v>-3.4981051182139566E-2</v>
      </c>
      <c r="L1069" s="12">
        <f t="shared" si="118"/>
        <v>1.2236739418074742E-3</v>
      </c>
      <c r="M1069" s="18">
        <f t="shared" si="115"/>
        <v>1.7865888671923798E-7</v>
      </c>
    </row>
    <row r="1070" spans="1:13" x14ac:dyDescent="0.2">
      <c r="A1070" s="4">
        <v>1068</v>
      </c>
      <c r="B1070" s="1" t="str">
        <f>'Исходные данные'!A1320</f>
        <v>08.12.2011</v>
      </c>
      <c r="C1070" s="1">
        <f>'Исходные данные'!B1320</f>
        <v>800.42</v>
      </c>
      <c r="D1070" s="5" t="str">
        <f>'Исходные данные'!A1072</f>
        <v>06.12.2012</v>
      </c>
      <c r="E1070" s="1">
        <f>'Исходные данные'!B1072</f>
        <v>879.55</v>
      </c>
      <c r="F1070" s="12">
        <f t="shared" si="112"/>
        <v>1.0988605981859523</v>
      </c>
      <c r="G1070" s="12">
        <f t="shared" si="116"/>
        <v>5.0539261278411303E-2</v>
      </c>
      <c r="H1070" s="12">
        <f t="shared" si="117"/>
        <v>1.4559453743958367E-4</v>
      </c>
      <c r="I1070" s="18">
        <f t="shared" si="113"/>
        <v>1.3725753672914574E-5</v>
      </c>
      <c r="J1070" s="12">
        <f>F1070/ИТОГ!E$3</f>
        <v>0.92879001409465267</v>
      </c>
      <c r="K1070" s="12">
        <f t="shared" si="114"/>
        <v>-7.3872600061664795E-2</v>
      </c>
      <c r="L1070" s="12">
        <f t="shared" si="118"/>
        <v>5.4571610398706895E-3</v>
      </c>
      <c r="M1070" s="18">
        <f t="shared" si="115"/>
        <v>7.945328373332905E-7</v>
      </c>
    </row>
    <row r="1071" spans="1:13" x14ac:dyDescent="0.2">
      <c r="A1071" s="4">
        <v>1069</v>
      </c>
      <c r="B1071" s="1" t="str">
        <f>'Исходные данные'!A1321</f>
        <v>07.12.2011</v>
      </c>
      <c r="C1071" s="1">
        <f>'Исходные данные'!B1321</f>
        <v>797.3</v>
      </c>
      <c r="D1071" s="5" t="str">
        <f>'Исходные данные'!A1073</f>
        <v>05.12.2012</v>
      </c>
      <c r="E1071" s="1">
        <f>'Исходные данные'!B1073</f>
        <v>878.34</v>
      </c>
      <c r="F1071" s="12">
        <f t="shared" si="112"/>
        <v>1.1016430452778128</v>
      </c>
      <c r="G1071" s="12">
        <f t="shared" si="116"/>
        <v>5.0398203871483492E-2</v>
      </c>
      <c r="H1071" s="12">
        <f t="shared" si="117"/>
        <v>1.4518817637702389E-4</v>
      </c>
      <c r="I1071" s="18">
        <f t="shared" si="113"/>
        <v>1.4054613710369687E-5</v>
      </c>
      <c r="J1071" s="12">
        <f>F1071/ИТОГ!E$3</f>
        <v>0.93114182202910134</v>
      </c>
      <c r="K1071" s="12">
        <f t="shared" si="114"/>
        <v>-7.1343680300010717E-2</v>
      </c>
      <c r="L1071" s="12">
        <f t="shared" si="118"/>
        <v>5.0899207187501492E-3</v>
      </c>
      <c r="M1071" s="18">
        <f t="shared" si="115"/>
        <v>7.3899630705896481E-7</v>
      </c>
    </row>
    <row r="1072" spans="1:13" x14ac:dyDescent="0.2">
      <c r="A1072" s="4">
        <v>1070</v>
      </c>
      <c r="B1072" s="1" t="str">
        <f>'Исходные данные'!A1322</f>
        <v>06.12.2011</v>
      </c>
      <c r="C1072" s="1">
        <f>'Исходные данные'!B1322</f>
        <v>798.33</v>
      </c>
      <c r="D1072" s="5" t="str">
        <f>'Исходные данные'!A1074</f>
        <v>04.12.2012</v>
      </c>
      <c r="E1072" s="1">
        <f>'Исходные данные'!B1074</f>
        <v>869.5</v>
      </c>
      <c r="F1072" s="12">
        <f t="shared" si="112"/>
        <v>1.0891485976976938</v>
      </c>
      <c r="G1072" s="12">
        <f t="shared" si="116"/>
        <v>5.0257540162277931E-2</v>
      </c>
      <c r="H1072" s="12">
        <f t="shared" si="117"/>
        <v>1.4478294948691364E-4</v>
      </c>
      <c r="I1072" s="18">
        <f t="shared" si="113"/>
        <v>1.2363926450642261E-5</v>
      </c>
      <c r="J1072" s="12">
        <f>F1072/ИТОГ!E$3</f>
        <v>0.92058113929718688</v>
      </c>
      <c r="K1072" s="12">
        <f t="shared" si="114"/>
        <v>-8.275013521144349E-2</v>
      </c>
      <c r="L1072" s="12">
        <f t="shared" si="118"/>
        <v>6.8475848775121934E-3</v>
      </c>
      <c r="M1072" s="18">
        <f t="shared" si="115"/>
        <v>9.9141353542820164E-7</v>
      </c>
    </row>
    <row r="1073" spans="1:13" x14ac:dyDescent="0.2">
      <c r="A1073" s="4">
        <v>1071</v>
      </c>
      <c r="B1073" s="1" t="str">
        <f>'Исходные данные'!A1323</f>
        <v>05.12.2011</v>
      </c>
      <c r="C1073" s="1">
        <f>'Исходные данные'!B1323</f>
        <v>818.3</v>
      </c>
      <c r="D1073" s="5" t="str">
        <f>'Исходные данные'!A1075</f>
        <v>03.12.2012</v>
      </c>
      <c r="E1073" s="1">
        <f>'Исходные данные'!B1075</f>
        <v>869.31</v>
      </c>
      <c r="F1073" s="12">
        <f t="shared" si="112"/>
        <v>1.0623365513870218</v>
      </c>
      <c r="G1073" s="12">
        <f t="shared" si="116"/>
        <v>5.011726905196616E-2</v>
      </c>
      <c r="H1073" s="12">
        <f t="shared" si="117"/>
        <v>1.4437885360372543E-4</v>
      </c>
      <c r="I1073" s="18">
        <f t="shared" si="113"/>
        <v>8.7307013145540743E-6</v>
      </c>
      <c r="J1073" s="12">
        <f>F1073/ИТОГ!E$3</f>
        <v>0.89791879166919286</v>
      </c>
      <c r="K1073" s="12">
        <f t="shared" si="114"/>
        <v>-0.10767564720884866</v>
      </c>
      <c r="L1073" s="12">
        <f t="shared" si="118"/>
        <v>1.1594045001844456E-2</v>
      </c>
      <c r="M1073" s="18">
        <f t="shared" si="115"/>
        <v>1.6739349259963053E-6</v>
      </c>
    </row>
    <row r="1074" spans="1:13" x14ac:dyDescent="0.2">
      <c r="A1074" s="4">
        <v>1072</v>
      </c>
      <c r="B1074" s="1" t="str">
        <f>'Исходные данные'!A1324</f>
        <v>02.12.2011</v>
      </c>
      <c r="C1074" s="1">
        <f>'Исходные данные'!B1324</f>
        <v>827.62</v>
      </c>
      <c r="D1074" s="5" t="str">
        <f>'Исходные данные'!A1076</f>
        <v>30.11.2012</v>
      </c>
      <c r="E1074" s="1">
        <f>'Исходные данные'!B1076</f>
        <v>873.59</v>
      </c>
      <c r="F1074" s="12">
        <f t="shared" si="112"/>
        <v>1.0555448152533773</v>
      </c>
      <c r="G1074" s="12">
        <f t="shared" si="116"/>
        <v>4.997738944478651E-2</v>
      </c>
      <c r="H1074" s="12">
        <f t="shared" si="117"/>
        <v>1.4397588557076664E-4</v>
      </c>
      <c r="I1074" s="18">
        <f t="shared" si="113"/>
        <v>7.7829110973216374E-6</v>
      </c>
      <c r="J1074" s="12">
        <f>F1074/ИТОГ!E$3</f>
        <v>0.89217821210003867</v>
      </c>
      <c r="K1074" s="12">
        <f t="shared" si="114"/>
        <v>-0.11408937700754283</v>
      </c>
      <c r="L1074" s="12">
        <f t="shared" si="118"/>
        <v>1.3016385945969263E-2</v>
      </c>
      <c r="M1074" s="18">
        <f t="shared" si="115"/>
        <v>1.8740456935018056E-6</v>
      </c>
    </row>
    <row r="1075" spans="1:13" x14ac:dyDescent="0.2">
      <c r="A1075" s="4">
        <v>1073</v>
      </c>
      <c r="B1075" s="1" t="str">
        <f>'Исходные данные'!A1325</f>
        <v>01.12.2011</v>
      </c>
      <c r="C1075" s="1">
        <f>'Исходные данные'!B1325</f>
        <v>834.48</v>
      </c>
      <c r="D1075" s="5" t="str">
        <f>'Исходные данные'!A1077</f>
        <v>29.11.2012</v>
      </c>
      <c r="E1075" s="1">
        <f>'Исходные данные'!B1077</f>
        <v>874.14</v>
      </c>
      <c r="F1075" s="12">
        <f t="shared" si="112"/>
        <v>1.0475266033937303</v>
      </c>
      <c r="G1075" s="12">
        <f t="shared" si="116"/>
        <v>4.9837900248035749E-2</v>
      </c>
      <c r="H1075" s="12">
        <f t="shared" si="117"/>
        <v>1.4357404224015546E-4</v>
      </c>
      <c r="I1075" s="18">
        <f t="shared" si="113"/>
        <v>6.666396839246104E-6</v>
      </c>
      <c r="J1075" s="12">
        <f>F1075/ИТОГ!E$3</f>
        <v>0.88540097837409593</v>
      </c>
      <c r="K1075" s="12">
        <f t="shared" si="114"/>
        <v>-0.12171465367669256</v>
      </c>
      <c r="L1075" s="12">
        <f t="shared" si="118"/>
        <v>1.4814456919637229E-2</v>
      </c>
      <c r="M1075" s="18">
        <f t="shared" si="115"/>
        <v>2.126971463544959E-6</v>
      </c>
    </row>
    <row r="1076" spans="1:13" x14ac:dyDescent="0.2">
      <c r="A1076" s="4">
        <v>1074</v>
      </c>
      <c r="B1076" s="1" t="str">
        <f>'Исходные данные'!A1326</f>
        <v>30.11.2011</v>
      </c>
      <c r="C1076" s="1">
        <f>'Исходные данные'!B1326</f>
        <v>825.89</v>
      </c>
      <c r="D1076" s="5" t="str">
        <f>'Исходные данные'!A1078</f>
        <v>28.11.2012</v>
      </c>
      <c r="E1076" s="1">
        <f>'Исходные данные'!B1078</f>
        <v>871.4</v>
      </c>
      <c r="F1076" s="12">
        <f t="shared" si="112"/>
        <v>1.0551041906307135</v>
      </c>
      <c r="G1076" s="12">
        <f t="shared" si="116"/>
        <v>4.9698800372060349E-2</v>
      </c>
      <c r="H1076" s="12">
        <f t="shared" si="117"/>
        <v>1.431733204727957E-4</v>
      </c>
      <c r="I1076" s="18">
        <f t="shared" si="113"/>
        <v>7.6797483220313572E-6</v>
      </c>
      <c r="J1076" s="12">
        <f>F1076/ИТОГ!E$3</f>
        <v>0.89180578292187906</v>
      </c>
      <c r="K1076" s="12">
        <f t="shared" si="114"/>
        <v>-0.11450690225957337</v>
      </c>
      <c r="L1076" s="12">
        <f t="shared" si="118"/>
        <v>1.3111830665083509E-2</v>
      </c>
      <c r="M1076" s="18">
        <f t="shared" si="115"/>
        <v>1.8772643337970312E-6</v>
      </c>
    </row>
    <row r="1077" spans="1:13" x14ac:dyDescent="0.2">
      <c r="A1077" s="4">
        <v>1075</v>
      </c>
      <c r="B1077" s="1" t="str">
        <f>'Исходные данные'!A1327</f>
        <v>29.11.2011</v>
      </c>
      <c r="C1077" s="1">
        <f>'Исходные данные'!B1327</f>
        <v>810.41</v>
      </c>
      <c r="D1077" s="5" t="str">
        <f>'Исходные данные'!A1079</f>
        <v>27.11.2012</v>
      </c>
      <c r="E1077" s="1">
        <f>'Исходные данные'!B1079</f>
        <v>874.2</v>
      </c>
      <c r="F1077" s="12">
        <f t="shared" si="112"/>
        <v>1.0787132439135747</v>
      </c>
      <c r="G1077" s="12">
        <f t="shared" si="116"/>
        <v>4.9560088730248135E-2</v>
      </c>
      <c r="H1077" s="12">
        <f t="shared" si="117"/>
        <v>1.4277371713835278E-4</v>
      </c>
      <c r="I1077" s="18">
        <f t="shared" si="113"/>
        <v>1.0817806066674285E-5</v>
      </c>
      <c r="J1077" s="12">
        <f>F1077/ИТОГ!E$3</f>
        <v>0.9117608645469274</v>
      </c>
      <c r="K1077" s="12">
        <f t="shared" si="114"/>
        <v>-9.2377533217453678E-2</v>
      </c>
      <c r="L1077" s="12">
        <f t="shared" si="118"/>
        <v>8.5336086433417738E-3</v>
      </c>
      <c r="M1077" s="18">
        <f t="shared" si="115"/>
        <v>1.2183750266138809E-6</v>
      </c>
    </row>
    <row r="1078" spans="1:13" x14ac:dyDescent="0.2">
      <c r="A1078" s="4">
        <v>1076</v>
      </c>
      <c r="B1078" s="1" t="str">
        <f>'Исходные данные'!A1328</f>
        <v>28.11.2011</v>
      </c>
      <c r="C1078" s="1">
        <f>'Исходные данные'!B1328</f>
        <v>811.75</v>
      </c>
      <c r="D1078" s="5" t="str">
        <f>'Исходные данные'!A1080</f>
        <v>26.11.2012</v>
      </c>
      <c r="E1078" s="1">
        <f>'Исходные данные'!B1080</f>
        <v>882.45</v>
      </c>
      <c r="F1078" s="12">
        <f t="shared" si="112"/>
        <v>1.0870957807206654</v>
      </c>
      <c r="G1078" s="12">
        <f t="shared" si="116"/>
        <v>4.942176423901963E-2</v>
      </c>
      <c r="H1078" s="12">
        <f t="shared" si="117"/>
        <v>1.423752291152288E-4</v>
      </c>
      <c r="I1078" s="18">
        <f t="shared" si="113"/>
        <v>1.1889715375349694E-5</v>
      </c>
      <c r="J1078" s="12">
        <f>F1078/ИТОГ!E$3</f>
        <v>0.918846036671635</v>
      </c>
      <c r="K1078" s="12">
        <f t="shared" si="114"/>
        <v>-8.4636704207317004E-2</v>
      </c>
      <c r="L1078" s="12">
        <f t="shared" si="118"/>
        <v>7.1633716990768858E-3</v>
      </c>
      <c r="M1078" s="18">
        <f t="shared" si="115"/>
        <v>1.0198866868936174E-6</v>
      </c>
    </row>
    <row r="1079" spans="1:13" x14ac:dyDescent="0.2">
      <c r="A1079" s="4">
        <v>1077</v>
      </c>
      <c r="B1079" s="1" t="str">
        <f>'Исходные данные'!A1329</f>
        <v>27.11.2011</v>
      </c>
      <c r="C1079" s="1">
        <f>'Исходные данные'!B1329</f>
        <v>791.32</v>
      </c>
      <c r="D1079" s="5" t="str">
        <f>'Исходные данные'!A1081</f>
        <v>23.11.2012</v>
      </c>
      <c r="E1079" s="1">
        <f>'Исходные данные'!B1081</f>
        <v>882.54</v>
      </c>
      <c r="F1079" s="12">
        <f t="shared" si="112"/>
        <v>1.1152757417985137</v>
      </c>
      <c r="G1079" s="12">
        <f t="shared" si="116"/>
        <v>4.9283825817819732E-2</v>
      </c>
      <c r="H1079" s="12">
        <f t="shared" si="117"/>
        <v>1.4197785329053854E-4</v>
      </c>
      <c r="I1079" s="18">
        <f t="shared" si="113"/>
        <v>1.5490021805587981E-5</v>
      </c>
      <c r="J1079" s="12">
        <f>F1079/ИТОГ!E$3</f>
        <v>0.94266458698628774</v>
      </c>
      <c r="K1079" s="12">
        <f t="shared" si="114"/>
        <v>-5.9044746803521335E-2</v>
      </c>
      <c r="L1079" s="12">
        <f t="shared" si="118"/>
        <v>3.4862821250919536E-3</v>
      </c>
      <c r="M1079" s="18">
        <f t="shared" si="115"/>
        <v>4.949748520857323E-7</v>
      </c>
    </row>
    <row r="1080" spans="1:13" x14ac:dyDescent="0.2">
      <c r="A1080" s="4">
        <v>1078</v>
      </c>
      <c r="B1080" s="1" t="str">
        <f>'Исходные данные'!A1330</f>
        <v>25.11.2011</v>
      </c>
      <c r="C1080" s="1">
        <f>'Исходные данные'!B1330</f>
        <v>791.32</v>
      </c>
      <c r="D1080" s="5" t="str">
        <f>'Исходные данные'!A1082</f>
        <v>22.11.2012</v>
      </c>
      <c r="E1080" s="1">
        <f>'Исходные данные'!B1082</f>
        <v>882.97</v>
      </c>
      <c r="F1080" s="12">
        <f t="shared" si="112"/>
        <v>1.1158191376434312</v>
      </c>
      <c r="G1080" s="12">
        <f t="shared" si="116"/>
        <v>4.9146272389109208E-2</v>
      </c>
      <c r="H1080" s="12">
        <f t="shared" si="117"/>
        <v>1.4158158656008493E-4</v>
      </c>
      <c r="I1080" s="18">
        <f t="shared" si="113"/>
        <v>1.5515754443367018E-5</v>
      </c>
      <c r="J1080" s="12">
        <f>F1080/ИТОГ!E$3</f>
        <v>0.94312388149124415</v>
      </c>
      <c r="K1080" s="12">
        <f t="shared" si="114"/>
        <v>-5.8557635420971726E-2</v>
      </c>
      <c r="L1080" s="12">
        <f t="shared" si="118"/>
        <v>3.4289966660954532E-3</v>
      </c>
      <c r="M1080" s="18">
        <f t="shared" si="115"/>
        <v>4.8548278829503606E-7</v>
      </c>
    </row>
    <row r="1081" spans="1:13" x14ac:dyDescent="0.2">
      <c r="A1081" s="4">
        <v>1079</v>
      </c>
      <c r="B1081" s="1" t="str">
        <f>'Исходные данные'!A1331</f>
        <v>24.11.2011</v>
      </c>
      <c r="C1081" s="1">
        <f>'Исходные данные'!B1331</f>
        <v>801.81</v>
      </c>
      <c r="D1081" s="5" t="str">
        <f>'Исходные данные'!A1083</f>
        <v>21.11.2012</v>
      </c>
      <c r="E1081" s="1">
        <f>'Исходные данные'!B1083</f>
        <v>879.05</v>
      </c>
      <c r="F1081" s="12">
        <f t="shared" si="112"/>
        <v>1.0963320487397263</v>
      </c>
      <c r="G1081" s="12">
        <f t="shared" si="116"/>
        <v>4.9009102878356255E-2</v>
      </c>
      <c r="H1081" s="12">
        <f t="shared" si="117"/>
        <v>1.4118642582833474E-4</v>
      </c>
      <c r="I1081" s="18">
        <f t="shared" si="113"/>
        <v>1.2984930664969734E-5</v>
      </c>
      <c r="J1081" s="12">
        <f>F1081/ИТОГ!E$3</f>
        <v>0.92665280808355699</v>
      </c>
      <c r="K1081" s="12">
        <f t="shared" si="114"/>
        <v>-7.6176316382909726E-2</v>
      </c>
      <c r="L1081" s="12">
        <f t="shared" si="118"/>
        <v>5.8028311776691733E-3</v>
      </c>
      <c r="M1081" s="18">
        <f t="shared" si="115"/>
        <v>8.1928099366033706E-7</v>
      </c>
    </row>
    <row r="1082" spans="1:13" x14ac:dyDescent="0.2">
      <c r="A1082" s="4">
        <v>1080</v>
      </c>
      <c r="B1082" s="1" t="str">
        <f>'Исходные данные'!A1332</f>
        <v>23.11.2011</v>
      </c>
      <c r="C1082" s="1">
        <f>'Исходные данные'!B1332</f>
        <v>803</v>
      </c>
      <c r="D1082" s="5" t="str">
        <f>'Исходные данные'!A1084</f>
        <v>20.11.2012</v>
      </c>
      <c r="E1082" s="1">
        <f>'Исходные данные'!B1084</f>
        <v>883.31</v>
      </c>
      <c r="F1082" s="12">
        <f t="shared" si="112"/>
        <v>1.1000124533001245</v>
      </c>
      <c r="G1082" s="12">
        <f t="shared" si="116"/>
        <v>4.887231621402819E-2</v>
      </c>
      <c r="H1082" s="12">
        <f t="shared" si="117"/>
        <v>1.4079236800839477E-4</v>
      </c>
      <c r="I1082" s="18">
        <f t="shared" si="113"/>
        <v>1.3420539836947004E-5</v>
      </c>
      <c r="J1082" s="12">
        <f>F1082/ИТОГ!E$3</f>
        <v>0.92976359666690367</v>
      </c>
      <c r="K1082" s="12">
        <f t="shared" si="114"/>
        <v>-7.2824922280764259E-2</v>
      </c>
      <c r="L1082" s="12">
        <f t="shared" si="118"/>
        <v>5.3034693051993665E-3</v>
      </c>
      <c r="M1082" s="18">
        <f t="shared" si="115"/>
        <v>7.4668800213885493E-7</v>
      </c>
    </row>
    <row r="1083" spans="1:13" x14ac:dyDescent="0.2">
      <c r="A1083" s="4">
        <v>1081</v>
      </c>
      <c r="B1083" s="1" t="str">
        <f>'Исходные данные'!A1333</f>
        <v>22.11.2011</v>
      </c>
      <c r="C1083" s="1">
        <f>'Исходные данные'!B1333</f>
        <v>800.07</v>
      </c>
      <c r="D1083" s="5" t="str">
        <f>'Исходные данные'!A1085</f>
        <v>19.11.2012</v>
      </c>
      <c r="E1083" s="1">
        <f>'Исходные данные'!B1085</f>
        <v>886.45</v>
      </c>
      <c r="F1083" s="12">
        <f t="shared" si="112"/>
        <v>1.1079655530141113</v>
      </c>
      <c r="G1083" s="12">
        <f t="shared" si="116"/>
        <v>4.8735911327582995E-2</v>
      </c>
      <c r="H1083" s="12">
        <f t="shared" si="117"/>
        <v>1.4039941002198726E-4</v>
      </c>
      <c r="I1083" s="18">
        <f t="shared" si="113"/>
        <v>1.4394519502222829E-5</v>
      </c>
      <c r="J1083" s="12">
        <f>F1083/ИТОГ!E$3</f>
        <v>0.93648579564978129</v>
      </c>
      <c r="K1083" s="12">
        <f t="shared" si="114"/>
        <v>-6.562092469857253E-2</v>
      </c>
      <c r="L1083" s="12">
        <f t="shared" si="118"/>
        <v>4.3061057582957371E-3</v>
      </c>
      <c r="M1083" s="18">
        <f t="shared" si="115"/>
        <v>6.045747079570036E-7</v>
      </c>
    </row>
    <row r="1084" spans="1:13" x14ac:dyDescent="0.2">
      <c r="A1084" s="4">
        <v>1082</v>
      </c>
      <c r="B1084" s="1" t="str">
        <f>'Исходные данные'!A1334</f>
        <v>21.11.2011</v>
      </c>
      <c r="C1084" s="1">
        <f>'Исходные данные'!B1334</f>
        <v>798.96</v>
      </c>
      <c r="D1084" s="5" t="str">
        <f>'Исходные данные'!A1086</f>
        <v>16.11.2012</v>
      </c>
      <c r="E1084" s="1">
        <f>'Исходные данные'!B1086</f>
        <v>879.61</v>
      </c>
      <c r="F1084" s="12">
        <f t="shared" si="112"/>
        <v>1.1009437268448983</v>
      </c>
      <c r="G1084" s="12">
        <f t="shared" si="116"/>
        <v>4.8599887153460967E-2</v>
      </c>
      <c r="H1084" s="12">
        <f t="shared" si="117"/>
        <v>1.4000754879942606E-4</v>
      </c>
      <c r="I1084" s="18">
        <f t="shared" si="113"/>
        <v>1.3464210318936524E-5</v>
      </c>
      <c r="J1084" s="12">
        <f>F1084/ИТОГ!E$3</f>
        <v>0.93055073706506175</v>
      </c>
      <c r="K1084" s="12">
        <f t="shared" si="114"/>
        <v>-7.1978677717832173E-2</v>
      </c>
      <c r="L1084" s="12">
        <f t="shared" si="118"/>
        <v>5.1809300460075617E-3</v>
      </c>
      <c r="M1084" s="18">
        <f t="shared" si="115"/>
        <v>7.2536931624281644E-7</v>
      </c>
    </row>
    <row r="1085" spans="1:13" x14ac:dyDescent="0.2">
      <c r="A1085" s="4">
        <v>1083</v>
      </c>
      <c r="B1085" s="1" t="str">
        <f>'Исходные данные'!A1335</f>
        <v>18.11.2011</v>
      </c>
      <c r="C1085" s="1">
        <f>'Исходные данные'!B1335</f>
        <v>816.71</v>
      </c>
      <c r="D1085" s="5" t="str">
        <f>'Исходные данные'!A1087</f>
        <v>15.11.2012</v>
      </c>
      <c r="E1085" s="1">
        <f>'Исходные данные'!B1087</f>
        <v>871.31</v>
      </c>
      <c r="F1085" s="12">
        <f t="shared" si="112"/>
        <v>1.0668535955235028</v>
      </c>
      <c r="G1085" s="12">
        <f t="shared" si="116"/>
        <v>4.8464242629076518E-2</v>
      </c>
      <c r="H1085" s="12">
        <f t="shared" si="117"/>
        <v>1.3961678127959287E-4</v>
      </c>
      <c r="I1085" s="18">
        <f t="shared" si="113"/>
        <v>9.0351257011184669E-6</v>
      </c>
      <c r="J1085" s="12">
        <f>F1085/ИТОГ!E$3</f>
        <v>0.90173673317525316</v>
      </c>
      <c r="K1085" s="12">
        <f t="shared" si="114"/>
        <v>-0.10343267161583342</v>
      </c>
      <c r="L1085" s="12">
        <f t="shared" si="118"/>
        <v>1.0698317557588849E-2</v>
      </c>
      <c r="M1085" s="18">
        <f t="shared" si="115"/>
        <v>1.4936646624975106E-6</v>
      </c>
    </row>
    <row r="1086" spans="1:13" x14ac:dyDescent="0.2">
      <c r="A1086" s="4">
        <v>1084</v>
      </c>
      <c r="B1086" s="1" t="str">
        <f>'Исходные данные'!A1336</f>
        <v>17.11.2011</v>
      </c>
      <c r="C1086" s="1">
        <f>'Исходные данные'!B1336</f>
        <v>819.86</v>
      </c>
      <c r="D1086" s="5" t="str">
        <f>'Исходные данные'!A1088</f>
        <v>14.11.2012</v>
      </c>
      <c r="E1086" s="1">
        <f>'Исходные данные'!B1088</f>
        <v>876.2</v>
      </c>
      <c r="F1086" s="12">
        <f t="shared" si="112"/>
        <v>1.0687190495938332</v>
      </c>
      <c r="G1086" s="12">
        <f t="shared" si="116"/>
        <v>4.832897669480974E-2</v>
      </c>
      <c r="H1086" s="12">
        <f t="shared" si="117"/>
        <v>1.3922710440991299E-4</v>
      </c>
      <c r="I1086" s="18">
        <f t="shared" si="113"/>
        <v>9.2531421518569319E-6</v>
      </c>
      <c r="J1086" s="12">
        <f>F1086/ИТОГ!E$3</f>
        <v>0.90331347103912363</v>
      </c>
      <c r="K1086" s="12">
        <f t="shared" si="114"/>
        <v>-0.10168564179780287</v>
      </c>
      <c r="L1086" s="12">
        <f t="shared" si="118"/>
        <v>1.0339969747831091E-2</v>
      </c>
      <c r="M1086" s="18">
        <f t="shared" si="115"/>
        <v>1.4396040476766211E-6</v>
      </c>
    </row>
    <row r="1087" spans="1:13" x14ac:dyDescent="0.2">
      <c r="A1087" s="4">
        <v>1085</v>
      </c>
      <c r="B1087" s="1" t="str">
        <f>'Исходные данные'!A1337</f>
        <v>16.11.2011</v>
      </c>
      <c r="C1087" s="1">
        <f>'Исходные данные'!B1337</f>
        <v>818</v>
      </c>
      <c r="D1087" s="5" t="str">
        <f>'Исходные данные'!A1089</f>
        <v>13.11.2012</v>
      </c>
      <c r="E1087" s="1">
        <f>'Исходные данные'!B1089</f>
        <v>887.72</v>
      </c>
      <c r="F1087" s="12">
        <f t="shared" si="112"/>
        <v>1.0852322738386309</v>
      </c>
      <c r="G1087" s="12">
        <f t="shared" si="116"/>
        <v>4.8194088293998169E-2</v>
      </c>
      <c r="H1087" s="12">
        <f t="shared" si="117"/>
        <v>1.3883851514633159E-4</v>
      </c>
      <c r="I1087" s="18">
        <f t="shared" si="113"/>
        <v>1.1356163249098958E-5</v>
      </c>
      <c r="J1087" s="12">
        <f>F1087/ИТОГ!E$3</f>
        <v>0.91727094462985315</v>
      </c>
      <c r="K1087" s="12">
        <f t="shared" si="114"/>
        <v>-8.6352381851155208E-2</v>
      </c>
      <c r="L1087" s="12">
        <f t="shared" si="118"/>
        <v>7.4567338513677334E-3</v>
      </c>
      <c r="M1087" s="18">
        <f t="shared" si="115"/>
        <v>1.0352818557652824E-6</v>
      </c>
    </row>
    <row r="1088" spans="1:13" x14ac:dyDescent="0.2">
      <c r="A1088" s="4">
        <v>1086</v>
      </c>
      <c r="B1088" s="1" t="str">
        <f>'Исходные данные'!A1338</f>
        <v>15.11.2011</v>
      </c>
      <c r="C1088" s="1">
        <f>'Исходные данные'!B1338</f>
        <v>817.23</v>
      </c>
      <c r="D1088" s="5" t="str">
        <f>'Исходные данные'!A1090</f>
        <v>12.11.2012</v>
      </c>
      <c r="E1088" s="1">
        <f>'Исходные данные'!B1090</f>
        <v>896.44</v>
      </c>
      <c r="F1088" s="12">
        <f t="shared" si="112"/>
        <v>1.0969249782802883</v>
      </c>
      <c r="G1088" s="12">
        <f t="shared" si="116"/>
        <v>4.80595763729285E-2</v>
      </c>
      <c r="H1088" s="12">
        <f t="shared" si="117"/>
        <v>1.3845101045328984E-4</v>
      </c>
      <c r="I1088" s="18">
        <f t="shared" si="113"/>
        <v>1.2808212474921504E-5</v>
      </c>
      <c r="J1088" s="12">
        <f>F1088/ИТОГ!E$3</f>
        <v>0.92715396995726951</v>
      </c>
      <c r="K1088" s="12">
        <f t="shared" si="114"/>
        <v>-7.5635632324724034E-2</v>
      </c>
      <c r="L1088" s="12">
        <f t="shared" si="118"/>
        <v>5.7207488771608521E-3</v>
      </c>
      <c r="M1088" s="18">
        <f t="shared" si="115"/>
        <v>7.9204346259244322E-7</v>
      </c>
    </row>
    <row r="1089" spans="1:13" x14ac:dyDescent="0.2">
      <c r="A1089" s="4">
        <v>1087</v>
      </c>
      <c r="B1089" s="1" t="str">
        <f>'Исходные данные'!A1339</f>
        <v>14.11.2011</v>
      </c>
      <c r="C1089" s="1">
        <f>'Исходные данные'!B1339</f>
        <v>819.62</v>
      </c>
      <c r="D1089" s="5" t="str">
        <f>'Исходные данные'!A1091</f>
        <v>09.11.2012</v>
      </c>
      <c r="E1089" s="1">
        <f>'Исходные данные'!B1091</f>
        <v>894.25</v>
      </c>
      <c r="F1089" s="12">
        <f t="shared" si="112"/>
        <v>1.0910543910592714</v>
      </c>
      <c r="G1089" s="12">
        <f t="shared" si="116"/>
        <v>4.7925439880828438E-2</v>
      </c>
      <c r="H1089" s="12">
        <f t="shared" si="117"/>
        <v>1.3806458730370138E-4</v>
      </c>
      <c r="I1089" s="18">
        <f t="shared" si="113"/>
        <v>1.2031577701769283E-5</v>
      </c>
      <c r="J1089" s="12">
        <f>F1089/ИТОГ!E$3</f>
        <v>0.92219197314279322</v>
      </c>
      <c r="K1089" s="12">
        <f t="shared" si="114"/>
        <v>-8.1001863278215444E-2</v>
      </c>
      <c r="L1089" s="12">
        <f t="shared" si="118"/>
        <v>6.5613018545427207E-3</v>
      </c>
      <c r="M1089" s="18">
        <f t="shared" si="115"/>
        <v>9.0588343272245125E-7</v>
      </c>
    </row>
    <row r="1090" spans="1:13" x14ac:dyDescent="0.2">
      <c r="A1090" s="4">
        <v>1088</v>
      </c>
      <c r="B1090" s="1" t="str">
        <f>'Исходные данные'!A1340</f>
        <v>11.11.2011</v>
      </c>
      <c r="C1090" s="1">
        <f>'Исходные данные'!B1340</f>
        <v>810.3</v>
      </c>
      <c r="D1090" s="5" t="str">
        <f>'Исходные данные'!A1092</f>
        <v>08.11.2012</v>
      </c>
      <c r="E1090" s="1">
        <f>'Исходные данные'!B1092</f>
        <v>897.15</v>
      </c>
      <c r="F1090" s="12">
        <f t="shared" ref="F1090:F1153" si="119">E1090/C1090</f>
        <v>1.1071825249907441</v>
      </c>
      <c r="G1090" s="12">
        <f t="shared" si="116"/>
        <v>4.779167776985848E-2</v>
      </c>
      <c r="H1090" s="12">
        <f t="shared" si="117"/>
        <v>1.376792426789288E-4</v>
      </c>
      <c r="I1090" s="18">
        <f t="shared" ref="I1090:I1153" si="120">H1090*LN(F1090)</f>
        <v>1.4018297094921346E-5</v>
      </c>
      <c r="J1090" s="12">
        <f>F1090/ИТОГ!E$3</f>
        <v>0.93582395682321828</v>
      </c>
      <c r="K1090" s="12">
        <f t="shared" ref="K1090:K1153" si="121">LN(J1090)</f>
        <v>-6.6327900510940369E-2</v>
      </c>
      <c r="L1090" s="12">
        <f t="shared" si="118"/>
        <v>4.3993903861892147E-3</v>
      </c>
      <c r="M1090" s="18">
        <f t="shared" ref="M1090:M1153" si="122">L1090*H1090</f>
        <v>6.0570473661949121E-7</v>
      </c>
    </row>
    <row r="1091" spans="1:13" x14ac:dyDescent="0.2">
      <c r="A1091" s="4">
        <v>1089</v>
      </c>
      <c r="B1091" s="1" t="str">
        <f>'Исходные данные'!A1341</f>
        <v>10.11.2011</v>
      </c>
      <c r="C1091" s="1">
        <f>'Исходные данные'!B1341</f>
        <v>807.9</v>
      </c>
      <c r="D1091" s="5" t="str">
        <f>'Исходные данные'!A1093</f>
        <v>07.11.2012</v>
      </c>
      <c r="E1091" s="1">
        <f>'Исходные данные'!B1093</f>
        <v>905.64</v>
      </c>
      <c r="F1091" s="12">
        <f t="shared" si="119"/>
        <v>1.1209803193464538</v>
      </c>
      <c r="G1091" s="12">
        <f t="shared" ref="G1091:G1154" si="123">1/POWER(2,A1091/248)</f>
        <v>4.7658288995103541E-2</v>
      </c>
      <c r="H1091" s="12">
        <f t="shared" ref="H1091:H1154" si="124">G1091/SUM(G$2:G$1242)</f>
        <v>1.3729497356875932E-4</v>
      </c>
      <c r="I1091" s="18">
        <f t="shared" si="120"/>
        <v>1.5679578540877911E-5</v>
      </c>
      <c r="J1091" s="12">
        <f>F1091/ИТОГ!E$3</f>
        <v>0.94748626743410991</v>
      </c>
      <c r="K1091" s="12">
        <f t="shared" si="121"/>
        <v>-5.3942835603821966E-2</v>
      </c>
      <c r="L1091" s="12">
        <f t="shared" ref="L1091:L1154" si="125">POWER(K1091-AVERAGE(K$2:K$1242),2)</f>
        <v>2.9098295129809724E-3</v>
      </c>
      <c r="M1091" s="18">
        <f t="shared" si="122"/>
        <v>3.9950496607431842E-7</v>
      </c>
    </row>
    <row r="1092" spans="1:13" x14ac:dyDescent="0.2">
      <c r="A1092" s="4">
        <v>1090</v>
      </c>
      <c r="B1092" s="1" t="str">
        <f>'Исходные данные'!A1342</f>
        <v>09.11.2011</v>
      </c>
      <c r="C1092" s="1">
        <f>'Исходные данные'!B1342</f>
        <v>823.41</v>
      </c>
      <c r="D1092" s="5" t="str">
        <f>'Исходные данные'!A1094</f>
        <v>06.11.2012</v>
      </c>
      <c r="E1092" s="1">
        <f>'Исходные данные'!B1094</f>
        <v>910.87</v>
      </c>
      <c r="F1092" s="12">
        <f t="shared" si="119"/>
        <v>1.1062168300117803</v>
      </c>
      <c r="G1092" s="12">
        <f t="shared" si="123"/>
        <v>4.7525272514565141E-2</v>
      </c>
      <c r="H1092" s="12">
        <f t="shared" si="124"/>
        <v>1.3691177697138242E-4</v>
      </c>
      <c r="I1092" s="18">
        <f t="shared" si="120"/>
        <v>1.3820687026773433E-5</v>
      </c>
      <c r="J1092" s="12">
        <f>F1092/ИТОГ!E$3</f>
        <v>0.9350077223940253</v>
      </c>
      <c r="K1092" s="12">
        <f t="shared" si="121"/>
        <v>-6.7200490482610592E-2</v>
      </c>
      <c r="L1092" s="12">
        <f t="shared" si="125"/>
        <v>4.5159059211034476E-3</v>
      </c>
      <c r="M1092" s="18">
        <f t="shared" si="122"/>
        <v>6.1828070429386047E-7</v>
      </c>
    </row>
    <row r="1093" spans="1:13" x14ac:dyDescent="0.2">
      <c r="A1093" s="4">
        <v>1091</v>
      </c>
      <c r="B1093" s="1" t="str">
        <f>'Исходные данные'!A1343</f>
        <v>08.11.2011</v>
      </c>
      <c r="C1093" s="1">
        <f>'Исходные данные'!B1343</f>
        <v>840.45</v>
      </c>
      <c r="D1093" s="5" t="str">
        <f>'Исходные данные'!A1095</f>
        <v>02.11.2012</v>
      </c>
      <c r="E1093" s="1">
        <f>'Исходные данные'!B1095</f>
        <v>907.8</v>
      </c>
      <c r="F1093" s="12">
        <f t="shared" si="119"/>
        <v>1.0801356416205603</v>
      </c>
      <c r="G1093" s="12">
        <f t="shared" si="123"/>
        <v>4.7392627289152923E-2</v>
      </c>
      <c r="H1093" s="12">
        <f t="shared" si="124"/>
        <v>1.3652964989336534E-4</v>
      </c>
      <c r="I1093" s="18">
        <f t="shared" si="120"/>
        <v>1.0524610242594913E-5</v>
      </c>
      <c r="J1093" s="12">
        <f>F1093/ИТОГ!E$3</f>
        <v>0.91296311785230588</v>
      </c>
      <c r="K1093" s="12">
        <f t="shared" si="121"/>
        <v>-9.1059795859974618E-2</v>
      </c>
      <c r="L1093" s="12">
        <f t="shared" si="125"/>
        <v>8.2918864220602653E-3</v>
      </c>
      <c r="M1093" s="18">
        <f t="shared" si="122"/>
        <v>1.1320883501594379E-6</v>
      </c>
    </row>
    <row r="1094" spans="1:13" x14ac:dyDescent="0.2">
      <c r="A1094" s="4">
        <v>1092</v>
      </c>
      <c r="B1094" s="1" t="str">
        <f>'Исходные данные'!A1344</f>
        <v>07.11.2011</v>
      </c>
      <c r="C1094" s="1">
        <f>'Исходные данные'!B1344</f>
        <v>838.88</v>
      </c>
      <c r="D1094" s="5" t="str">
        <f>'Исходные данные'!A1096</f>
        <v>01.11.2012</v>
      </c>
      <c r="E1094" s="1">
        <f>'Исходные данные'!B1096</f>
        <v>897.09</v>
      </c>
      <c r="F1094" s="12">
        <f t="shared" si="119"/>
        <v>1.0693901392332634</v>
      </c>
      <c r="G1094" s="12">
        <f t="shared" si="123"/>
        <v>4.7260352282676728E-2</v>
      </c>
      <c r="H1094" s="12">
        <f t="shared" si="124"/>
        <v>1.3614858934963027E-4</v>
      </c>
      <c r="I1094" s="18">
        <f t="shared" si="120"/>
        <v>9.1340077202896677E-6</v>
      </c>
      <c r="J1094" s="12">
        <f>F1094/ИТОГ!E$3</f>
        <v>0.90388069617823052</v>
      </c>
      <c r="K1094" s="12">
        <f t="shared" si="121"/>
        <v>-0.1010579005533665</v>
      </c>
      <c r="L1094" s="12">
        <f t="shared" si="125"/>
        <v>1.0212699264254129E-2</v>
      </c>
      <c r="M1094" s="18">
        <f t="shared" si="122"/>
        <v>1.3904445982802066E-6</v>
      </c>
    </row>
    <row r="1095" spans="1:13" x14ac:dyDescent="0.2">
      <c r="A1095" s="4">
        <v>1093</v>
      </c>
      <c r="B1095" s="1" t="str">
        <f>'Исходные данные'!A1345</f>
        <v>03.11.2011</v>
      </c>
      <c r="C1095" s="1">
        <f>'Исходные данные'!B1345</f>
        <v>837.26</v>
      </c>
      <c r="D1095" s="5" t="str">
        <f>'Исходные данные'!A1097</f>
        <v>31.10.2012</v>
      </c>
      <c r="E1095" s="1">
        <f>'Исходные данные'!B1097</f>
        <v>897.96</v>
      </c>
      <c r="F1095" s="12">
        <f t="shared" si="119"/>
        <v>1.0724983875976399</v>
      </c>
      <c r="G1095" s="12">
        <f t="shared" si="123"/>
        <v>4.7128446461838475E-2</v>
      </c>
      <c r="H1095" s="12">
        <f t="shared" si="124"/>
        <v>1.3576859236343099E-4</v>
      </c>
      <c r="I1095" s="18">
        <f t="shared" si="120"/>
        <v>9.502561682787002E-6</v>
      </c>
      <c r="J1095" s="12">
        <f>F1095/ИТОГ!E$3</f>
        <v>0.9065078811432068</v>
      </c>
      <c r="K1095" s="12">
        <f t="shared" si="121"/>
        <v>-9.8155554789495489E-2</v>
      </c>
      <c r="L1095" s="12">
        <f t="shared" si="125"/>
        <v>9.6345129360336668E-3</v>
      </c>
      <c r="M1095" s="18">
        <f t="shared" si="122"/>
        <v>1.3080642594325576E-6</v>
      </c>
    </row>
    <row r="1096" spans="1:13" x14ac:dyDescent="0.2">
      <c r="A1096" s="4">
        <v>1094</v>
      </c>
      <c r="B1096" s="1" t="str">
        <f>'Исходные данные'!A1346</f>
        <v>02.11.2011</v>
      </c>
      <c r="C1096" s="1">
        <f>'Исходные данные'!B1346</f>
        <v>839.62</v>
      </c>
      <c r="D1096" s="5" t="str">
        <f>'Исходные данные'!A1098</f>
        <v>30.10.2012</v>
      </c>
      <c r="E1096" s="1">
        <f>'Исходные данные'!B1098</f>
        <v>911.85</v>
      </c>
      <c r="F1096" s="12">
        <f t="shared" si="119"/>
        <v>1.0860270122198137</v>
      </c>
      <c r="G1096" s="12">
        <f t="shared" si="123"/>
        <v>4.6996908796223986E-2</v>
      </c>
      <c r="H1096" s="12">
        <f t="shared" si="124"/>
        <v>1.3538965596632927E-4</v>
      </c>
      <c r="I1096" s="18">
        <f t="shared" si="120"/>
        <v>1.1173179519989167E-5</v>
      </c>
      <c r="J1096" s="12">
        <f>F1096/ИТОГ!E$3</f>
        <v>0.91794268140290602</v>
      </c>
      <c r="K1096" s="12">
        <f t="shared" si="121"/>
        <v>-8.5620328869940449E-2</v>
      </c>
      <c r="L1096" s="12">
        <f t="shared" si="125"/>
        <v>7.3308407157967725E-3</v>
      </c>
      <c r="M1096" s="18">
        <f t="shared" si="122"/>
        <v>9.9252000245568398E-7</v>
      </c>
    </row>
    <row r="1097" spans="1:13" x14ac:dyDescent="0.2">
      <c r="A1097" s="4">
        <v>1095</v>
      </c>
      <c r="B1097" s="1" t="str">
        <f>'Исходные данные'!A1347</f>
        <v>01.11.2011</v>
      </c>
      <c r="C1097" s="1">
        <f>'Исходные данные'!B1347</f>
        <v>837.29</v>
      </c>
      <c r="D1097" s="5" t="str">
        <f>'Исходные данные'!A1099</f>
        <v>29.10.2012</v>
      </c>
      <c r="E1097" s="1">
        <f>'Исходные данные'!B1099</f>
        <v>917.89</v>
      </c>
      <c r="F1097" s="12">
        <f t="shared" si="119"/>
        <v>1.096262943544053</v>
      </c>
      <c r="G1097" s="12">
        <f t="shared" si="123"/>
        <v>4.6865738258295098E-2</v>
      </c>
      <c r="H1097" s="12">
        <f t="shared" si="124"/>
        <v>1.3501177719817212E-4</v>
      </c>
      <c r="I1097" s="18">
        <f t="shared" si="120"/>
        <v>1.2408537093276882E-5</v>
      </c>
      <c r="J1097" s="12">
        <f>F1097/ИТОГ!E$3</f>
        <v>0.92659439829457246</v>
      </c>
      <c r="K1097" s="12">
        <f t="shared" si="121"/>
        <v>-7.6239351458643662E-2</v>
      </c>
      <c r="L1097" s="12">
        <f t="shared" si="125"/>
        <v>5.8124387108346044E-3</v>
      </c>
      <c r="M1097" s="18">
        <f t="shared" si="122"/>
        <v>7.8474768020523241E-7</v>
      </c>
    </row>
    <row r="1098" spans="1:13" x14ac:dyDescent="0.2">
      <c r="A1098" s="4">
        <v>1096</v>
      </c>
      <c r="B1098" s="1" t="str">
        <f>'Исходные данные'!A1348</f>
        <v>31.10.2011</v>
      </c>
      <c r="C1098" s="1">
        <f>'Исходные данные'!B1348</f>
        <v>851.94</v>
      </c>
      <c r="D1098" s="5" t="str">
        <f>'Исходные данные'!A1100</f>
        <v>26.10.2012</v>
      </c>
      <c r="E1098" s="1">
        <f>'Исходные данные'!B1100</f>
        <v>918.06</v>
      </c>
      <c r="F1098" s="12">
        <f t="shared" si="119"/>
        <v>1.0776110993731951</v>
      </c>
      <c r="G1098" s="12">
        <f t="shared" si="123"/>
        <v>4.6734933823381543E-2</v>
      </c>
      <c r="H1098" s="12">
        <f t="shared" si="124"/>
        <v>1.3463495310706851E-4</v>
      </c>
      <c r="I1098" s="18">
        <f t="shared" si="120"/>
        <v>1.0063511198973328E-5</v>
      </c>
      <c r="J1098" s="12">
        <f>F1098/ИТОГ!E$3</f>
        <v>0.91082929884616115</v>
      </c>
      <c r="K1098" s="12">
        <f t="shared" si="121"/>
        <v>-9.3399777055480818E-2</v>
      </c>
      <c r="L1098" s="12">
        <f t="shared" si="125"/>
        <v>8.7235183540135368E-3</v>
      </c>
      <c r="M1098" s="18">
        <f t="shared" si="122"/>
        <v>1.174490484521264E-6</v>
      </c>
    </row>
    <row r="1099" spans="1:13" x14ac:dyDescent="0.2">
      <c r="A1099" s="4">
        <v>1097</v>
      </c>
      <c r="B1099" s="1" t="str">
        <f>'Исходные данные'!A1349</f>
        <v>28.10.2011</v>
      </c>
      <c r="C1099" s="1">
        <f>'Исходные данные'!B1349</f>
        <v>860.27</v>
      </c>
      <c r="D1099" s="5" t="str">
        <f>'Исходные данные'!A1101</f>
        <v>25.10.2012</v>
      </c>
      <c r="E1099" s="1">
        <f>'Исходные данные'!B1101</f>
        <v>917.01</v>
      </c>
      <c r="F1099" s="12">
        <f t="shared" si="119"/>
        <v>1.0659560370581329</v>
      </c>
      <c r="G1099" s="12">
        <f t="shared" si="123"/>
        <v>4.6604494469672866E-2</v>
      </c>
      <c r="H1099" s="12">
        <f t="shared" si="124"/>
        <v>1.3425918074936598E-4</v>
      </c>
      <c r="I1099" s="18">
        <f t="shared" si="120"/>
        <v>8.57541365174088E-6</v>
      </c>
      <c r="J1099" s="12">
        <f>F1099/ИТОГ!E$3</f>
        <v>0.90097808977582838</v>
      </c>
      <c r="K1099" s="12">
        <f t="shared" si="121"/>
        <v>-0.10427433934336493</v>
      </c>
      <c r="L1099" s="12">
        <f t="shared" si="125"/>
        <v>1.087313784549524E-2</v>
      </c>
      <c r="M1099" s="18">
        <f t="shared" si="122"/>
        <v>1.4598185793111173E-6</v>
      </c>
    </row>
    <row r="1100" spans="1:13" x14ac:dyDescent="0.2">
      <c r="A1100" s="4">
        <v>1098</v>
      </c>
      <c r="B1100" s="1" t="str">
        <f>'Исходные данные'!A1350</f>
        <v>27.10.2011</v>
      </c>
      <c r="C1100" s="1">
        <f>'Исходные данные'!B1350</f>
        <v>853.53</v>
      </c>
      <c r="D1100" s="5" t="str">
        <f>'Исходные данные'!A1102</f>
        <v>24.10.2012</v>
      </c>
      <c r="E1100" s="1">
        <f>'Исходные данные'!B1102</f>
        <v>913.82</v>
      </c>
      <c r="F1100" s="12">
        <f t="shared" si="119"/>
        <v>1.0706360643445456</v>
      </c>
      <c r="G1100" s="12">
        <f t="shared" si="123"/>
        <v>4.6474419178210671E-2</v>
      </c>
      <c r="H1100" s="12">
        <f t="shared" si="124"/>
        <v>1.3388445718962833E-4</v>
      </c>
      <c r="I1100" s="18">
        <f t="shared" si="120"/>
        <v>9.1380057503325692E-6</v>
      </c>
      <c r="J1100" s="12">
        <f>F1100/ИТОГ!E$3</f>
        <v>0.90493378954019021</v>
      </c>
      <c r="K1100" s="12">
        <f t="shared" si="121"/>
        <v>-9.9893498687659191E-2</v>
      </c>
      <c r="L1100" s="12">
        <f t="shared" si="125"/>
        <v>9.9787110800613858E-3</v>
      </c>
      <c r="M1100" s="18">
        <f t="shared" si="122"/>
        <v>1.3359943164061484E-6</v>
      </c>
    </row>
    <row r="1101" spans="1:13" x14ac:dyDescent="0.2">
      <c r="A1101" s="4">
        <v>1099</v>
      </c>
      <c r="B1101" s="1" t="str">
        <f>'Исходные данные'!A1351</f>
        <v>26.10.2011</v>
      </c>
      <c r="C1101" s="1">
        <f>'Исходные данные'!B1351</f>
        <v>825.39</v>
      </c>
      <c r="D1101" s="5" t="str">
        <f>'Исходные данные'!A1103</f>
        <v>23.10.2012</v>
      </c>
      <c r="E1101" s="1">
        <f>'Исходные данные'!B1103</f>
        <v>923.52</v>
      </c>
      <c r="F1101" s="12">
        <f t="shared" si="119"/>
        <v>1.1188892523534328</v>
      </c>
      <c r="G1101" s="12">
        <f t="shared" si="123"/>
        <v>4.6344706932880432E-2</v>
      </c>
      <c r="H1101" s="12">
        <f t="shared" si="124"/>
        <v>1.3351077950061208E-4</v>
      </c>
      <c r="I1101" s="18">
        <f t="shared" si="120"/>
        <v>1.4998127571700827E-5</v>
      </c>
      <c r="J1101" s="12">
        <f>F1101/ИТОГ!E$3</f>
        <v>0.94571883474508001</v>
      </c>
      <c r="K1101" s="12">
        <f t="shared" si="121"/>
        <v>-5.5809968964557352E-2</v>
      </c>
      <c r="L1101" s="12">
        <f t="shared" si="125"/>
        <v>3.1147526358248651E-3</v>
      </c>
      <c r="M1101" s="18">
        <f t="shared" si="122"/>
        <v>4.1585305236056384E-7</v>
      </c>
    </row>
    <row r="1102" spans="1:13" x14ac:dyDescent="0.2">
      <c r="A1102" s="4">
        <v>1100</v>
      </c>
      <c r="B1102" s="1" t="str">
        <f>'Исходные данные'!A1352</f>
        <v>25.10.2011</v>
      </c>
      <c r="C1102" s="1">
        <f>'Исходные данные'!B1352</f>
        <v>819.45</v>
      </c>
      <c r="D1102" s="5" t="str">
        <f>'Исходные данные'!A1104</f>
        <v>22.10.2012</v>
      </c>
      <c r="E1102" s="1">
        <f>'Исходные данные'!B1104</f>
        <v>933.82</v>
      </c>
      <c r="F1102" s="12">
        <f t="shared" si="119"/>
        <v>1.1395692232595034</v>
      </c>
      <c r="G1102" s="12">
        <f t="shared" si="123"/>
        <v>4.6215356720403687E-2</v>
      </c>
      <c r="H1102" s="12">
        <f t="shared" si="124"/>
        <v>1.3313814476324386E-4</v>
      </c>
      <c r="I1102" s="18">
        <f t="shared" si="120"/>
        <v>1.7394540772861176E-5</v>
      </c>
      <c r="J1102" s="12">
        <f>F1102/ИТОГ!E$3</f>
        <v>0.96319816788436496</v>
      </c>
      <c r="K1102" s="12">
        <f t="shared" si="121"/>
        <v>-3.7496106542797947E-2</v>
      </c>
      <c r="L1102" s="12">
        <f t="shared" si="125"/>
        <v>1.4059580058688617E-3</v>
      </c>
      <c r="M1102" s="18">
        <f t="shared" si="122"/>
        <v>1.8718664051641016E-7</v>
      </c>
    </row>
    <row r="1103" spans="1:13" x14ac:dyDescent="0.2">
      <c r="A1103" s="4">
        <v>1101</v>
      </c>
      <c r="B1103" s="1" t="str">
        <f>'Исходные данные'!A1353</f>
        <v>24.10.2011</v>
      </c>
      <c r="C1103" s="1">
        <f>'Исходные данные'!B1353</f>
        <v>824.89</v>
      </c>
      <c r="D1103" s="5" t="str">
        <f>'Исходные данные'!A1105</f>
        <v>19.10.2012</v>
      </c>
      <c r="E1103" s="1">
        <f>'Исходные данные'!B1105</f>
        <v>929</v>
      </c>
      <c r="F1103" s="12">
        <f t="shared" si="119"/>
        <v>1.1262107674962722</v>
      </c>
      <c r="G1103" s="12">
        <f t="shared" si="123"/>
        <v>4.6086367530330019E-2</v>
      </c>
      <c r="H1103" s="12">
        <f t="shared" si="124"/>
        <v>1.327665500665975E-4</v>
      </c>
      <c r="I1103" s="18">
        <f t="shared" si="120"/>
        <v>1.5780458841026078E-5</v>
      </c>
      <c r="J1103" s="12">
        <f>F1103/ИТОГ!E$3</f>
        <v>0.95190719946025681</v>
      </c>
      <c r="K1103" s="12">
        <f t="shared" si="121"/>
        <v>-4.9287728500766452E-2</v>
      </c>
      <c r="L1103" s="12">
        <f t="shared" si="125"/>
        <v>2.4292801807652745E-3</v>
      </c>
      <c r="M1103" s="18">
        <f t="shared" si="122"/>
        <v>3.2252714874536585E-7</v>
      </c>
    </row>
    <row r="1104" spans="1:13" x14ac:dyDescent="0.2">
      <c r="A1104" s="4">
        <v>1102</v>
      </c>
      <c r="B1104" s="1" t="str">
        <f>'Исходные данные'!A1354</f>
        <v>21.10.2011</v>
      </c>
      <c r="C1104" s="1">
        <f>'Исходные данные'!B1354</f>
        <v>810.28</v>
      </c>
      <c r="D1104" s="5" t="str">
        <f>'Исходные данные'!A1106</f>
        <v>18.10.2012</v>
      </c>
      <c r="E1104" s="1">
        <f>'Исходные данные'!B1106</f>
        <v>925.16</v>
      </c>
      <c r="F1104" s="12">
        <f t="shared" si="119"/>
        <v>1.1417781507626994</v>
      </c>
      <c r="G1104" s="12">
        <f t="shared" si="123"/>
        <v>4.5957738355029296E-2</v>
      </c>
      <c r="H1104" s="12">
        <f t="shared" si="124"/>
        <v>1.3239599250787151E-4</v>
      </c>
      <c r="I1104" s="18">
        <f t="shared" si="120"/>
        <v>1.7553964763544243E-5</v>
      </c>
      <c r="J1104" s="12">
        <f>F1104/ИТОГ!E$3</f>
        <v>0.96506521981999216</v>
      </c>
      <c r="K1104" s="12">
        <f t="shared" si="121"/>
        <v>-3.555959462124364E-2</v>
      </c>
      <c r="L1104" s="12">
        <f t="shared" si="125"/>
        <v>1.2644847696271859E-3</v>
      </c>
      <c r="M1104" s="18">
        <f t="shared" si="122"/>
        <v>1.6741271608587855E-7</v>
      </c>
    </row>
    <row r="1105" spans="1:13" x14ac:dyDescent="0.2">
      <c r="A1105" s="4">
        <v>1103</v>
      </c>
      <c r="B1105" s="1" t="str">
        <f>'Исходные данные'!A1355</f>
        <v>20.10.2011</v>
      </c>
      <c r="C1105" s="1">
        <f>'Исходные данные'!B1355</f>
        <v>792.55</v>
      </c>
      <c r="D1105" s="5" t="str">
        <f>'Исходные данные'!A1107</f>
        <v>17.10.2012</v>
      </c>
      <c r="E1105" s="1">
        <f>'Исходные данные'!B1107</f>
        <v>930.46</v>
      </c>
      <c r="F1105" s="12">
        <f t="shared" si="119"/>
        <v>1.1740079490252981</v>
      </c>
      <c r="G1105" s="12">
        <f t="shared" si="123"/>
        <v>4.5829468189683704E-2</v>
      </c>
      <c r="H1105" s="12">
        <f t="shared" si="124"/>
        <v>1.3202646919236615E-4</v>
      </c>
      <c r="I1105" s="18">
        <f t="shared" si="120"/>
        <v>2.1180147260359963E-5</v>
      </c>
      <c r="J1105" s="12">
        <f>F1105/ИТОГ!E$3</f>
        <v>0.99230681427883838</v>
      </c>
      <c r="K1105" s="12">
        <f t="shared" si="121"/>
        <v>-7.7229309295809255E-3</v>
      </c>
      <c r="L1105" s="12">
        <f t="shared" si="125"/>
        <v>5.9643662143079053E-5</v>
      </c>
      <c r="M1105" s="18">
        <f t="shared" si="122"/>
        <v>7.8745421224531219E-9</v>
      </c>
    </row>
    <row r="1106" spans="1:13" x14ac:dyDescent="0.2">
      <c r="A1106" s="4">
        <v>1104</v>
      </c>
      <c r="B1106" s="1" t="str">
        <f>'Исходные данные'!A1356</f>
        <v>19.10.2011</v>
      </c>
      <c r="C1106" s="1">
        <f>'Исходные данные'!B1356</f>
        <v>790.7</v>
      </c>
      <c r="D1106" s="5" t="str">
        <f>'Исходные данные'!A1108</f>
        <v>16.10.2012</v>
      </c>
      <c r="E1106" s="1">
        <f>'Исходные данные'!B1108</f>
        <v>927.5</v>
      </c>
      <c r="F1106" s="12">
        <f t="shared" si="119"/>
        <v>1.1730112558492474</v>
      </c>
      <c r="G1106" s="12">
        <f t="shared" si="123"/>
        <v>4.5701556032279878E-2</v>
      </c>
      <c r="H1106" s="12">
        <f t="shared" si="124"/>
        <v>1.3165797723346082E-4</v>
      </c>
      <c r="I1106" s="18">
        <f t="shared" si="120"/>
        <v>2.1009211835901652E-5</v>
      </c>
      <c r="J1106" s="12">
        <f>F1106/ИТОГ!E$3</f>
        <v>0.99146437924152753</v>
      </c>
      <c r="K1106" s="12">
        <f t="shared" si="121"/>
        <v>-8.5722577982276938E-3</v>
      </c>
      <c r="L1106" s="12">
        <f t="shared" si="125"/>
        <v>7.3483603759277031E-5</v>
      </c>
      <c r="M1106" s="18">
        <f t="shared" si="122"/>
        <v>9.6747026307715507E-9</v>
      </c>
    </row>
    <row r="1107" spans="1:13" x14ac:dyDescent="0.2">
      <c r="A1107" s="4">
        <v>1105</v>
      </c>
      <c r="B1107" s="1" t="str">
        <f>'Исходные данные'!A1357</f>
        <v>18.10.2011</v>
      </c>
      <c r="C1107" s="1">
        <f>'Исходные данные'!B1357</f>
        <v>778.93</v>
      </c>
      <c r="D1107" s="5" t="str">
        <f>'Исходные данные'!A1109</f>
        <v>15.10.2012</v>
      </c>
      <c r="E1107" s="1">
        <f>'Исходные данные'!B1109</f>
        <v>928.22</v>
      </c>
      <c r="F1107" s="12">
        <f t="shared" si="119"/>
        <v>1.1916603545889877</v>
      </c>
      <c r="G1107" s="12">
        <f t="shared" si="123"/>
        <v>4.5574000883601168E-2</v>
      </c>
      <c r="H1107" s="12">
        <f t="shared" si="124"/>
        <v>1.3129051375259182E-4</v>
      </c>
      <c r="I1107" s="18">
        <f t="shared" si="120"/>
        <v>2.3021475257179082E-5</v>
      </c>
      <c r="J1107" s="12">
        <f>F1107/ИТОГ!E$3</f>
        <v>1.0072271581690186</v>
      </c>
      <c r="K1107" s="12">
        <f t="shared" si="121"/>
        <v>7.2011674124944115E-3</v>
      </c>
      <c r="L1107" s="12">
        <f t="shared" si="125"/>
        <v>5.1856812102770197E-5</v>
      </c>
      <c r="M1107" s="18">
        <f t="shared" si="122"/>
        <v>6.8083075025443199E-9</v>
      </c>
    </row>
    <row r="1108" spans="1:13" x14ac:dyDescent="0.2">
      <c r="A1108" s="4">
        <v>1106</v>
      </c>
      <c r="B1108" s="1" t="str">
        <f>'Исходные данные'!A1358</f>
        <v>17.10.2011</v>
      </c>
      <c r="C1108" s="1">
        <f>'Исходные данные'!B1358</f>
        <v>774.74</v>
      </c>
      <c r="D1108" s="5" t="str">
        <f>'Исходные данные'!A1110</f>
        <v>12.10.2012</v>
      </c>
      <c r="E1108" s="1">
        <f>'Исходные данные'!B1110</f>
        <v>929.32</v>
      </c>
      <c r="F1108" s="12">
        <f t="shared" si="119"/>
        <v>1.1995250019361334</v>
      </c>
      <c r="G1108" s="12">
        <f t="shared" si="123"/>
        <v>4.5446801747219788E-2</v>
      </c>
      <c r="H1108" s="12">
        <f t="shared" si="124"/>
        <v>1.3092407587922953E-4</v>
      </c>
      <c r="I1108" s="18">
        <f t="shared" si="120"/>
        <v>2.3818447174501246E-5</v>
      </c>
      <c r="J1108" s="12">
        <f>F1108/ИТОГ!E$3</f>
        <v>1.0138745945521812</v>
      </c>
      <c r="K1108" s="12">
        <f t="shared" si="121"/>
        <v>1.3779223509074626E-2</v>
      </c>
      <c r="L1108" s="12">
        <f t="shared" si="125"/>
        <v>1.8986700051303241E-4</v>
      </c>
      <c r="M1108" s="18">
        <f t="shared" si="122"/>
        <v>2.4858161582129969E-8</v>
      </c>
    </row>
    <row r="1109" spans="1:13" x14ac:dyDescent="0.2">
      <c r="A1109" s="4">
        <v>1107</v>
      </c>
      <c r="B1109" s="1" t="str">
        <f>'Исходные данные'!A1359</f>
        <v>14.10.2011</v>
      </c>
      <c r="C1109" s="1">
        <f>'Исходные данные'!B1359</f>
        <v>767.19</v>
      </c>
      <c r="D1109" s="5" t="str">
        <f>'Исходные данные'!A1111</f>
        <v>11.10.2012</v>
      </c>
      <c r="E1109" s="1">
        <f>'Исходные данные'!B1111</f>
        <v>934.31</v>
      </c>
      <c r="F1109" s="12">
        <f t="shared" si="119"/>
        <v>1.2178339133721763</v>
      </c>
      <c r="G1109" s="12">
        <f t="shared" si="123"/>
        <v>4.5319957629489045E-2</v>
      </c>
      <c r="H1109" s="12">
        <f t="shared" si="124"/>
        <v>1.3055866075085628E-4</v>
      </c>
      <c r="I1109" s="18">
        <f t="shared" si="120"/>
        <v>2.5729691379907468E-5</v>
      </c>
      <c r="J1109" s="12">
        <f>F1109/ИТОГ!E$3</f>
        <v>1.029349836943084</v>
      </c>
      <c r="K1109" s="12">
        <f t="shared" si="121"/>
        <v>2.8927376665516327E-2</v>
      </c>
      <c r="L1109" s="12">
        <f t="shared" si="125"/>
        <v>8.3679312074865344E-4</v>
      </c>
      <c r="M1109" s="18">
        <f t="shared" si="122"/>
        <v>1.0925058917047377E-7</v>
      </c>
    </row>
    <row r="1110" spans="1:13" x14ac:dyDescent="0.2">
      <c r="A1110" s="4">
        <v>1108</v>
      </c>
      <c r="B1110" s="1" t="str">
        <f>'Исходные данные'!A1360</f>
        <v>13.10.2011</v>
      </c>
      <c r="C1110" s="1">
        <f>'Исходные данные'!B1360</f>
        <v>756.06</v>
      </c>
      <c r="D1110" s="5" t="str">
        <f>'Исходные данные'!A1112</f>
        <v>10.10.2012</v>
      </c>
      <c r="E1110" s="1">
        <f>'Исходные данные'!B1112</f>
        <v>931.21</v>
      </c>
      <c r="F1110" s="12">
        <f t="shared" si="119"/>
        <v>1.2316615083458986</v>
      </c>
      <c r="G1110" s="12">
        <f t="shared" si="123"/>
        <v>4.5193467539535466E-2</v>
      </c>
      <c r="H1110" s="12">
        <f t="shared" si="124"/>
        <v>1.3019426551294351E-4</v>
      </c>
      <c r="I1110" s="18">
        <f t="shared" si="120"/>
        <v>2.7127808047813248E-5</v>
      </c>
      <c r="J1110" s="12">
        <f>F1110/ИТОГ!E$3</f>
        <v>1.0410373359322556</v>
      </c>
      <c r="K1110" s="12">
        <f t="shared" si="121"/>
        <v>4.0217654438534603E-2</v>
      </c>
      <c r="L1110" s="12">
        <f t="shared" si="125"/>
        <v>1.6174597285373749E-3</v>
      </c>
      <c r="M1110" s="18">
        <f t="shared" si="122"/>
        <v>2.1058398135368852E-7</v>
      </c>
    </row>
    <row r="1111" spans="1:13" x14ac:dyDescent="0.2">
      <c r="A1111" s="4">
        <v>1109</v>
      </c>
      <c r="B1111" s="1" t="str">
        <f>'Исходные данные'!A1361</f>
        <v>12.10.2011</v>
      </c>
      <c r="C1111" s="1">
        <f>'Исходные данные'!B1361</f>
        <v>758.53</v>
      </c>
      <c r="D1111" s="5" t="str">
        <f>'Исходные данные'!A1113</f>
        <v>09.10.2012</v>
      </c>
      <c r="E1111" s="1">
        <f>'Исходные данные'!B1113</f>
        <v>934.27</v>
      </c>
      <c r="F1111" s="12">
        <f t="shared" si="119"/>
        <v>1.2316849696122765</v>
      </c>
      <c r="G1111" s="12">
        <f t="shared" si="123"/>
        <v>4.5067330489251232E-2</v>
      </c>
      <c r="H1111" s="12">
        <f t="shared" si="124"/>
        <v>1.2983088731893E-4</v>
      </c>
      <c r="I1111" s="18">
        <f t="shared" si="120"/>
        <v>2.7054566141694528E-5</v>
      </c>
      <c r="J1111" s="12">
        <f>F1111/ИТОГ!E$3</f>
        <v>1.0410571660999453</v>
      </c>
      <c r="K1111" s="12">
        <f t="shared" si="121"/>
        <v>4.0236702726372579E-2</v>
      </c>
      <c r="L1111" s="12">
        <f t="shared" si="125"/>
        <v>1.6189922462904714E-3</v>
      </c>
      <c r="M1111" s="18">
        <f t="shared" si="122"/>
        <v>2.1019519989835956E-7</v>
      </c>
    </row>
    <row r="1112" spans="1:13" x14ac:dyDescent="0.2">
      <c r="A1112" s="4">
        <v>1110</v>
      </c>
      <c r="B1112" s="1" t="str">
        <f>'Исходные данные'!A1362</f>
        <v>11.10.2011</v>
      </c>
      <c r="C1112" s="1">
        <f>'Исходные данные'!B1362</f>
        <v>750.42</v>
      </c>
      <c r="D1112" s="5" t="str">
        <f>'Исходные данные'!A1114</f>
        <v>08.10.2012</v>
      </c>
      <c r="E1112" s="1">
        <f>'Исходные данные'!B1114</f>
        <v>926.53</v>
      </c>
      <c r="F1112" s="12">
        <f t="shared" si="119"/>
        <v>1.2346819114629142</v>
      </c>
      <c r="G1112" s="12">
        <f t="shared" si="123"/>
        <v>4.494154549328639E-2</v>
      </c>
      <c r="H1112" s="12">
        <f t="shared" si="124"/>
        <v>1.2946852333019942E-4</v>
      </c>
      <c r="I1112" s="18">
        <f t="shared" si="120"/>
        <v>2.7293696403107047E-5</v>
      </c>
      <c r="J1112" s="12">
        <f>F1112/ИТОГ!E$3</f>
        <v>1.0435902714531538</v>
      </c>
      <c r="K1112" s="12">
        <f t="shared" si="121"/>
        <v>4.2666952133836283E-2</v>
      </c>
      <c r="L1112" s="12">
        <f t="shared" si="125"/>
        <v>1.8204688043910689E-3</v>
      </c>
      <c r="M1112" s="18">
        <f t="shared" si="122"/>
        <v>2.3569340787320535E-7</v>
      </c>
    </row>
    <row r="1113" spans="1:13" x14ac:dyDescent="0.2">
      <c r="A1113" s="4">
        <v>1111</v>
      </c>
      <c r="B1113" s="1" t="str">
        <f>'Исходные данные'!A1363</f>
        <v>10.10.2011</v>
      </c>
      <c r="C1113" s="1">
        <f>'Исходные данные'!B1363</f>
        <v>764.31</v>
      </c>
      <c r="D1113" s="5" t="str">
        <f>'Исходные данные'!A1115</f>
        <v>05.10.2012</v>
      </c>
      <c r="E1113" s="1">
        <f>'Исходные данные'!B1115</f>
        <v>929.62</v>
      </c>
      <c r="F1113" s="12">
        <f t="shared" si="119"/>
        <v>1.2162865852860751</v>
      </c>
      <c r="G1113" s="12">
        <f t="shared" si="123"/>
        <v>4.481611156904107E-2</v>
      </c>
      <c r="H1113" s="12">
        <f t="shared" si="124"/>
        <v>1.2910717071605801E-4</v>
      </c>
      <c r="I1113" s="18">
        <f t="shared" si="120"/>
        <v>2.5279498333134127E-5</v>
      </c>
      <c r="J1113" s="12">
        <f>F1113/ИТОГ!E$3</f>
        <v>1.0280419887253287</v>
      </c>
      <c r="K1113" s="12">
        <f t="shared" si="121"/>
        <v>2.7656011262385795E-2</v>
      </c>
      <c r="L1113" s="12">
        <f t="shared" si="125"/>
        <v>7.6485495894520518E-4</v>
      </c>
      <c r="M1113" s="18">
        <f t="shared" si="122"/>
        <v>9.8748259757562146E-8</v>
      </c>
    </row>
    <row r="1114" spans="1:13" x14ac:dyDescent="0.2">
      <c r="A1114" s="4">
        <v>1112</v>
      </c>
      <c r="B1114" s="1" t="str">
        <f>'Исходные данные'!A1364</f>
        <v>07.10.2011</v>
      </c>
      <c r="C1114" s="1">
        <f>'Исходные данные'!B1364</f>
        <v>775.43</v>
      </c>
      <c r="D1114" s="5" t="str">
        <f>'Исходные данные'!A1116</f>
        <v>04.10.2012</v>
      </c>
      <c r="E1114" s="1">
        <f>'Исходные данные'!B1116</f>
        <v>916.71</v>
      </c>
      <c r="F1114" s="12">
        <f t="shared" si="119"/>
        <v>1.1821956849747883</v>
      </c>
      <c r="G1114" s="12">
        <f t="shared" si="123"/>
        <v>4.469102773665793E-2</v>
      </c>
      <c r="H1114" s="12">
        <f t="shared" si="124"/>
        <v>1.2874682665371272E-4</v>
      </c>
      <c r="I1114" s="18">
        <f t="shared" si="120"/>
        <v>2.1548801764514857E-5</v>
      </c>
      <c r="J1114" s="12">
        <f>F1114/ИТОГ!E$3</f>
        <v>0.99922733486214477</v>
      </c>
      <c r="K1114" s="12">
        <f t="shared" si="121"/>
        <v>-7.7296379741532463E-4</v>
      </c>
      <c r="L1114" s="12">
        <f t="shared" si="125"/>
        <v>5.9747303211485492E-7</v>
      </c>
      <c r="M1114" s="18">
        <f t="shared" si="122"/>
        <v>7.6922756895959355E-11</v>
      </c>
    </row>
    <row r="1115" spans="1:13" x14ac:dyDescent="0.2">
      <c r="A1115" s="4">
        <v>1113</v>
      </c>
      <c r="B1115" s="1" t="str">
        <f>'Исходные данные'!A1365</f>
        <v>06.10.2011</v>
      </c>
      <c r="C1115" s="1">
        <f>'Исходные данные'!B1365</f>
        <v>754.85</v>
      </c>
      <c r="D1115" s="5" t="str">
        <f>'Исходные данные'!A1117</f>
        <v>03.10.2012</v>
      </c>
      <c r="E1115" s="1">
        <f>'Исходные данные'!B1117</f>
        <v>919.08</v>
      </c>
      <c r="F1115" s="12">
        <f t="shared" si="119"/>
        <v>1.217566403921309</v>
      </c>
      <c r="G1115" s="12">
        <f t="shared" si="123"/>
        <v>4.4566293019014457E-2</v>
      </c>
      <c r="H1115" s="12">
        <f t="shared" si="124"/>
        <v>1.2838748832824897E-4</v>
      </c>
      <c r="I1115" s="18">
        <f t="shared" si="120"/>
        <v>2.5273605481256845E-5</v>
      </c>
      <c r="J1115" s="12">
        <f>F1115/ИТОГ!E$3</f>
        <v>1.0291237299127185</v>
      </c>
      <c r="K1115" s="12">
        <f t="shared" si="121"/>
        <v>2.8707692492821089E-2</v>
      </c>
      <c r="L1115" s="12">
        <f t="shared" si="125"/>
        <v>8.2413160826237133E-4</v>
      </c>
      <c r="M1115" s="18">
        <f t="shared" si="122"/>
        <v>1.0580818723672626E-7</v>
      </c>
    </row>
    <row r="1116" spans="1:13" x14ac:dyDescent="0.2">
      <c r="A1116" s="4">
        <v>1114</v>
      </c>
      <c r="B1116" s="1" t="str">
        <f>'Исходные данные'!A1366</f>
        <v>05.10.2011</v>
      </c>
      <c r="C1116" s="1">
        <f>'Исходные данные'!B1366</f>
        <v>730.66</v>
      </c>
      <c r="D1116" s="5" t="str">
        <f>'Исходные данные'!A1118</f>
        <v>02.10.2012</v>
      </c>
      <c r="E1116" s="1">
        <f>'Исходные данные'!B1118</f>
        <v>923.45</v>
      </c>
      <c r="F1116" s="12">
        <f t="shared" si="119"/>
        <v>1.2638573344647306</v>
      </c>
      <c r="G1116" s="12">
        <f t="shared" si="123"/>
        <v>4.4441906441715348E-2</v>
      </c>
      <c r="H1116" s="12">
        <f t="shared" si="124"/>
        <v>1.280291529326089E-4</v>
      </c>
      <c r="I1116" s="18">
        <f t="shared" si="120"/>
        <v>2.9980384590769554E-5</v>
      </c>
      <c r="J1116" s="12">
        <f>F1116/ИТОГ!E$3</f>
        <v>1.0682502161138403</v>
      </c>
      <c r="K1116" s="12">
        <f t="shared" si="121"/>
        <v>6.6021997848403499E-2</v>
      </c>
      <c r="L1116" s="12">
        <f t="shared" si="125"/>
        <v>4.3589041998945855E-3</v>
      </c>
      <c r="M1116" s="18">
        <f t="shared" si="122"/>
        <v>5.5806681242689507E-7</v>
      </c>
    </row>
    <row r="1117" spans="1:13" x14ac:dyDescent="0.2">
      <c r="A1117" s="4">
        <v>1115</v>
      </c>
      <c r="B1117" s="1" t="str">
        <f>'Исходные данные'!A1367</f>
        <v>04.10.2011</v>
      </c>
      <c r="C1117" s="1">
        <f>'Исходные данные'!B1367</f>
        <v>747.63</v>
      </c>
      <c r="D1117" s="5" t="str">
        <f>'Исходные данные'!A1119</f>
        <v>01.10.2012</v>
      </c>
      <c r="E1117" s="1">
        <f>'Исходные данные'!B1119</f>
        <v>921.03</v>
      </c>
      <c r="F1117" s="12">
        <f t="shared" si="119"/>
        <v>1.231932907989246</v>
      </c>
      <c r="G1117" s="12">
        <f t="shared" si="123"/>
        <v>4.4317867033084872E-2</v>
      </c>
      <c r="H1117" s="12">
        <f t="shared" si="124"/>
        <v>1.2767181766756917E-4</v>
      </c>
      <c r="I1117" s="18">
        <f t="shared" si="120"/>
        <v>2.6630350229108302E-5</v>
      </c>
      <c r="J1117" s="12">
        <f>F1117/ИТОГ!E$3</f>
        <v>1.0412667310702612</v>
      </c>
      <c r="K1117" s="12">
        <f t="shared" si="121"/>
        <v>4.0437982624575063E-2</v>
      </c>
      <c r="L1117" s="12">
        <f t="shared" si="125"/>
        <v>1.6352304387454275E-3</v>
      </c>
      <c r="M1117" s="18">
        <f t="shared" si="122"/>
        <v>2.0877284241996536E-7</v>
      </c>
    </row>
    <row r="1118" spans="1:13" x14ac:dyDescent="0.2">
      <c r="A1118" s="4">
        <v>1116</v>
      </c>
      <c r="B1118" s="1" t="str">
        <f>'Исходные данные'!A1368</f>
        <v>03.10.2011</v>
      </c>
      <c r="C1118" s="1">
        <f>'Исходные данные'!B1368</f>
        <v>795</v>
      </c>
      <c r="D1118" s="5" t="str">
        <f>'Исходные данные'!A1120</f>
        <v>28.09.2012</v>
      </c>
      <c r="E1118" s="1">
        <f>'Исходные данные'!B1120</f>
        <v>908.96</v>
      </c>
      <c r="F1118" s="12">
        <f t="shared" si="119"/>
        <v>1.1433459119496856</v>
      </c>
      <c r="G1118" s="12">
        <f t="shared" si="123"/>
        <v>4.4194173824159223E-2</v>
      </c>
      <c r="H1118" s="12">
        <f t="shared" si="124"/>
        <v>1.2731547974171903E-4</v>
      </c>
      <c r="I1118" s="18">
        <f t="shared" si="120"/>
        <v>1.7055051060186785E-5</v>
      </c>
      <c r="J1118" s="12">
        <f>F1118/ИТОГ!E$3</f>
        <v>0.96639033870892288</v>
      </c>
      <c r="K1118" s="12">
        <f t="shared" si="121"/>
        <v>-3.4187449048451571E-2</v>
      </c>
      <c r="L1118" s="12">
        <f t="shared" si="125"/>
        <v>1.1687816724404783E-3</v>
      </c>
      <c r="M1118" s="18">
        <f t="shared" si="122"/>
        <v>1.4880399934008821E-7</v>
      </c>
    </row>
    <row r="1119" spans="1:13" x14ac:dyDescent="0.2">
      <c r="A1119" s="4">
        <v>1117</v>
      </c>
      <c r="B1119" s="1" t="str">
        <f>'Исходные данные'!A1369</f>
        <v>30.09.2011</v>
      </c>
      <c r="C1119" s="1">
        <f>'Исходные данные'!B1369</f>
        <v>830.62</v>
      </c>
      <c r="D1119" s="5" t="str">
        <f>'Исходные данные'!A1121</f>
        <v>27.09.2012</v>
      </c>
      <c r="E1119" s="1">
        <f>'Исходные данные'!B1121</f>
        <v>905.84</v>
      </c>
      <c r="F1119" s="12">
        <f t="shared" si="119"/>
        <v>1.0905588596470106</v>
      </c>
      <c r="G1119" s="12">
        <f t="shared" si="123"/>
        <v>4.4070825848679114E-2</v>
      </c>
      <c r="H1119" s="12">
        <f t="shared" si="124"/>
        <v>1.2696013637143895E-4</v>
      </c>
      <c r="I1119" s="18">
        <f t="shared" si="120"/>
        <v>1.1006209786110083E-5</v>
      </c>
      <c r="J1119" s="12">
        <f>F1119/ИТОГ!E$3</f>
        <v>0.92177313509533043</v>
      </c>
      <c r="K1119" s="12">
        <f t="shared" si="121"/>
        <v>-8.1456143082962895E-2</v>
      </c>
      <c r="L1119" s="12">
        <f t="shared" si="125"/>
        <v>6.6351032459521378E-3</v>
      </c>
      <c r="M1119" s="18">
        <f t="shared" si="122"/>
        <v>8.4239361294466068E-7</v>
      </c>
    </row>
    <row r="1120" spans="1:13" x14ac:dyDescent="0.2">
      <c r="A1120" s="4">
        <v>1118</v>
      </c>
      <c r="B1120" s="1" t="str">
        <f>'Исходные данные'!A1370</f>
        <v>29.09.2011</v>
      </c>
      <c r="C1120" s="1">
        <f>'Исходные данные'!B1370</f>
        <v>849.56</v>
      </c>
      <c r="D1120" s="5" t="str">
        <f>'Исходные данные'!A1122</f>
        <v>26.09.2012</v>
      </c>
      <c r="E1120" s="1">
        <f>'Исходные данные'!B1122</f>
        <v>905.46</v>
      </c>
      <c r="F1120" s="12">
        <f t="shared" si="119"/>
        <v>1.0657987664202646</v>
      </c>
      <c r="G1120" s="12">
        <f t="shared" si="123"/>
        <v>4.3947822143082092E-2</v>
      </c>
      <c r="H1120" s="12">
        <f t="shared" si="124"/>
        <v>1.2660578478087853E-4</v>
      </c>
      <c r="I1120" s="18">
        <f t="shared" si="120"/>
        <v>8.0678945683047176E-6</v>
      </c>
      <c r="J1120" s="12">
        <f>F1120/ИТОГ!E$3</f>
        <v>0.90084515990446568</v>
      </c>
      <c r="K1120" s="12">
        <f t="shared" si="121"/>
        <v>-0.10442188974446832</v>
      </c>
      <c r="L1120" s="12">
        <f t="shared" si="125"/>
        <v>1.0903931057805917E-2</v>
      </c>
      <c r="M1120" s="18">
        <f t="shared" si="122"/>
        <v>1.3805007487701132E-6</v>
      </c>
    </row>
    <row r="1121" spans="1:13" x14ac:dyDescent="0.2">
      <c r="A1121" s="4">
        <v>1119</v>
      </c>
      <c r="B1121" s="1" t="str">
        <f>'Исходные данные'!A1371</f>
        <v>28.09.2011</v>
      </c>
      <c r="C1121" s="1">
        <f>'Исходные данные'!B1371</f>
        <v>849.66</v>
      </c>
      <c r="D1121" s="5" t="str">
        <f>'Исходные данные'!A1123</f>
        <v>25.09.2012</v>
      </c>
      <c r="E1121" s="1">
        <f>'Исходные данные'!B1123</f>
        <v>914.56</v>
      </c>
      <c r="F1121" s="12">
        <f t="shared" si="119"/>
        <v>1.0763834945743003</v>
      </c>
      <c r="G1121" s="12">
        <f t="shared" si="123"/>
        <v>4.382516174649502E-2</v>
      </c>
      <c r="H1121" s="12">
        <f t="shared" si="124"/>
        <v>1.262524222019348E-4</v>
      </c>
      <c r="I1121" s="18">
        <f t="shared" si="120"/>
        <v>9.2930375276487291E-6</v>
      </c>
      <c r="J1121" s="12">
        <f>F1121/ИТОГ!E$3</f>
        <v>0.9097916903630191</v>
      </c>
      <c r="K1121" s="12">
        <f t="shared" si="121"/>
        <v>-9.4539617364511053E-2</v>
      </c>
      <c r="L1121" s="12">
        <f t="shared" si="125"/>
        <v>8.9377392514281753E-3</v>
      </c>
      <c r="M1121" s="18">
        <f t="shared" si="122"/>
        <v>1.1284112295021146E-6</v>
      </c>
    </row>
    <row r="1122" spans="1:13" x14ac:dyDescent="0.2">
      <c r="A1122" s="4">
        <v>1120</v>
      </c>
      <c r="B1122" s="1" t="str">
        <f>'Исходные данные'!A1372</f>
        <v>27.09.2011</v>
      </c>
      <c r="C1122" s="1">
        <f>'Исходные данные'!B1372</f>
        <v>861.02</v>
      </c>
      <c r="D1122" s="5" t="str">
        <f>'Исходные данные'!A1124</f>
        <v>24.09.2012</v>
      </c>
      <c r="E1122" s="1">
        <f>'Исходные данные'!B1124</f>
        <v>911.6</v>
      </c>
      <c r="F1122" s="12">
        <f t="shared" si="119"/>
        <v>1.0587442800399527</v>
      </c>
      <c r="G1122" s="12">
        <f t="shared" si="123"/>
        <v>4.3702843700726628E-2</v>
      </c>
      <c r="H1122" s="12">
        <f t="shared" si="124"/>
        <v>1.2590004587423074E-4</v>
      </c>
      <c r="I1122" s="18">
        <f t="shared" si="120"/>
        <v>7.1868233778667772E-6</v>
      </c>
      <c r="J1122" s="12">
        <f>F1122/ИТОГ!E$3</f>
        <v>0.89488249592741809</v>
      </c>
      <c r="K1122" s="12">
        <f t="shared" si="121"/>
        <v>-0.11106285879307008</v>
      </c>
      <c r="L1122" s="12">
        <f t="shared" si="125"/>
        <v>1.2334958603289443E-2</v>
      </c>
      <c r="M1122" s="18">
        <f t="shared" si="122"/>
        <v>1.552971854010878E-6</v>
      </c>
    </row>
    <row r="1123" spans="1:13" x14ac:dyDescent="0.2">
      <c r="A1123" s="4">
        <v>1121</v>
      </c>
      <c r="B1123" s="1" t="str">
        <f>'Исходные данные'!A1373</f>
        <v>26.09.2011</v>
      </c>
      <c r="C1123" s="1">
        <f>'Исходные данные'!B1373</f>
        <v>838.42</v>
      </c>
      <c r="D1123" s="5" t="str">
        <f>'Исходные данные'!A1125</f>
        <v>21.09.2012</v>
      </c>
      <c r="E1123" s="1">
        <f>'Исходные данные'!B1125</f>
        <v>916.17</v>
      </c>
      <c r="F1123" s="12">
        <f t="shared" si="119"/>
        <v>1.092733951957253</v>
      </c>
      <c r="G1123" s="12">
        <f t="shared" si="123"/>
        <v>4.3580867050260055E-2</v>
      </c>
      <c r="H1123" s="12">
        <f t="shared" si="124"/>
        <v>1.2554865304509384E-4</v>
      </c>
      <c r="I1123" s="18">
        <f t="shared" si="120"/>
        <v>1.11340021623726E-5</v>
      </c>
      <c r="J1123" s="12">
        <f>F1123/ИТОГ!E$3</f>
        <v>0.92361158850864067</v>
      </c>
      <c r="K1123" s="12">
        <f t="shared" si="121"/>
        <v>-7.9463654472844675E-2</v>
      </c>
      <c r="L1123" s="12">
        <f t="shared" si="125"/>
        <v>6.314472382179661E-3</v>
      </c>
      <c r="M1123" s="18">
        <f t="shared" si="122"/>
        <v>7.927735022731015E-7</v>
      </c>
    </row>
    <row r="1124" spans="1:13" x14ac:dyDescent="0.2">
      <c r="A1124" s="4">
        <v>1122</v>
      </c>
      <c r="B1124" s="1" t="str">
        <f>'Исходные данные'!A1374</f>
        <v>23.09.2011</v>
      </c>
      <c r="C1124" s="1">
        <f>'Исходные данные'!B1374</f>
        <v>850.48</v>
      </c>
      <c r="D1124" s="5" t="str">
        <f>'Исходные данные'!A1126</f>
        <v>20.09.2012</v>
      </c>
      <c r="E1124" s="1">
        <f>'Исходные данные'!B1126</f>
        <v>908.67</v>
      </c>
      <c r="F1124" s="12">
        <f t="shared" si="119"/>
        <v>1.0684201862477658</v>
      </c>
      <c r="G1124" s="12">
        <f t="shared" si="123"/>
        <v>4.3459230842245275E-2</v>
      </c>
      <c r="H1124" s="12">
        <f t="shared" si="124"/>
        <v>1.2519824096953423E-4</v>
      </c>
      <c r="I1124" s="18">
        <f t="shared" si="120"/>
        <v>8.2857568021151992E-6</v>
      </c>
      <c r="J1124" s="12">
        <f>F1124/ИТОГ!E$3</f>
        <v>0.90306086275390107</v>
      </c>
      <c r="K1124" s="12">
        <f t="shared" si="121"/>
        <v>-0.10196532722306995</v>
      </c>
      <c r="L1124" s="12">
        <f t="shared" si="125"/>
        <v>1.0396927955707746E-2</v>
      </c>
      <c r="M1124" s="18">
        <f t="shared" si="122"/>
        <v>1.3016770915415852E-6</v>
      </c>
    </row>
    <row r="1125" spans="1:13" x14ac:dyDescent="0.2">
      <c r="A1125" s="4">
        <v>1123</v>
      </c>
      <c r="B1125" s="1" t="str">
        <f>'Исходные данные'!A1375</f>
        <v>22.09.2011</v>
      </c>
      <c r="C1125" s="1">
        <f>'Исходные данные'!B1375</f>
        <v>901.57</v>
      </c>
      <c r="D1125" s="5" t="str">
        <f>'Исходные данные'!A1127</f>
        <v>19.09.2012</v>
      </c>
      <c r="E1125" s="1">
        <f>'Исходные данные'!B1127</f>
        <v>924.19</v>
      </c>
      <c r="F1125" s="12">
        <f t="shared" si="119"/>
        <v>1.0250895659793471</v>
      </c>
      <c r="G1125" s="12">
        <f t="shared" si="123"/>
        <v>4.333793412649168E-2</v>
      </c>
      <c r="H1125" s="12">
        <f t="shared" si="124"/>
        <v>1.2484880691022342E-4</v>
      </c>
      <c r="I1125" s="18">
        <f t="shared" si="120"/>
        <v>3.0937522137272219E-6</v>
      </c>
      <c r="J1125" s="12">
        <f>F1125/ИТОГ!E$3</f>
        <v>0.86643651979695735</v>
      </c>
      <c r="K1125" s="12">
        <f t="shared" si="121"/>
        <v>-0.14336643298683541</v>
      </c>
      <c r="L1125" s="12">
        <f t="shared" si="125"/>
        <v>2.055393410736879E-2</v>
      </c>
      <c r="M1125" s="18">
        <f t="shared" si="122"/>
        <v>2.5661341506163413E-6</v>
      </c>
    </row>
    <row r="1126" spans="1:13" x14ac:dyDescent="0.2">
      <c r="A1126" s="4">
        <v>1124</v>
      </c>
      <c r="B1126" s="1" t="str">
        <f>'Исходные данные'!A1376</f>
        <v>21.09.2011</v>
      </c>
      <c r="C1126" s="1">
        <f>'Исходные данные'!B1376</f>
        <v>947.67</v>
      </c>
      <c r="D1126" s="5" t="str">
        <f>'Исходные данные'!A1128</f>
        <v>18.09.2012</v>
      </c>
      <c r="E1126" s="1">
        <f>'Исходные данные'!B1128</f>
        <v>929.04</v>
      </c>
      <c r="F1126" s="12">
        <f t="shared" si="119"/>
        <v>0.98034125803285954</v>
      </c>
      <c r="G1126" s="12">
        <f t="shared" si="123"/>
        <v>4.3216975955460757E-2</v>
      </c>
      <c r="H1126" s="12">
        <f t="shared" si="124"/>
        <v>1.2450034813747305E-4</v>
      </c>
      <c r="I1126" s="18">
        <f t="shared" si="120"/>
        <v>-2.4718978206844663E-6</v>
      </c>
      <c r="J1126" s="12">
        <f>F1126/ИТОГ!E$3</f>
        <v>0.82861390459267936</v>
      </c>
      <c r="K1126" s="12">
        <f t="shared" si="121"/>
        <v>-0.18800096865332344</v>
      </c>
      <c r="L1126" s="12">
        <f t="shared" si="125"/>
        <v>3.5344364214587934E-2</v>
      </c>
      <c r="M1126" s="18">
        <f t="shared" si="122"/>
        <v>4.4003856494138418E-6</v>
      </c>
    </row>
    <row r="1127" spans="1:13" x14ac:dyDescent="0.2">
      <c r="A1127" s="4">
        <v>1125</v>
      </c>
      <c r="B1127" s="1" t="str">
        <f>'Исходные данные'!A1377</f>
        <v>20.09.2011</v>
      </c>
      <c r="C1127" s="1">
        <f>'Исходные данные'!B1377</f>
        <v>942.81</v>
      </c>
      <c r="D1127" s="5" t="str">
        <f>'Исходные данные'!A1129</f>
        <v>17.09.2012</v>
      </c>
      <c r="E1127" s="1">
        <f>'Исходные данные'!B1129</f>
        <v>937.13</v>
      </c>
      <c r="F1127" s="12">
        <f t="shared" si="119"/>
        <v>0.99397545634857509</v>
      </c>
      <c r="G1127" s="12">
        <f t="shared" si="123"/>
        <v>4.3096355384258586E-2</v>
      </c>
      <c r="H1127" s="12">
        <f t="shared" si="124"/>
        <v>1.241528619292134E-4</v>
      </c>
      <c r="I1127" s="18">
        <f t="shared" si="120"/>
        <v>-7.50226498277423E-7</v>
      </c>
      <c r="J1127" s="12">
        <f>F1127/ИТОГ!E$3</f>
        <v>0.84013793891216249</v>
      </c>
      <c r="K1127" s="12">
        <f t="shared" si="121"/>
        <v>-0.17418918763558541</v>
      </c>
      <c r="L1127" s="12">
        <f t="shared" si="125"/>
        <v>3.034187308914521E-2</v>
      </c>
      <c r="M1127" s="18">
        <f t="shared" si="122"/>
        <v>3.7670303803103611E-6</v>
      </c>
    </row>
    <row r="1128" spans="1:13" x14ac:dyDescent="0.2">
      <c r="A1128" s="4">
        <v>1126</v>
      </c>
      <c r="B1128" s="1" t="str">
        <f>'Исходные данные'!A1378</f>
        <v>19.09.2011</v>
      </c>
      <c r="C1128" s="1">
        <f>'Исходные данные'!B1378</f>
        <v>931.87</v>
      </c>
      <c r="D1128" s="5" t="str">
        <f>'Исходные данные'!A1130</f>
        <v>14.09.2012</v>
      </c>
      <c r="E1128" s="1">
        <f>'Исходные данные'!B1130</f>
        <v>947.16</v>
      </c>
      <c r="F1128" s="12">
        <f t="shared" si="119"/>
        <v>1.0164078680502644</v>
      </c>
      <c r="G1128" s="12">
        <f t="shared" si="123"/>
        <v>4.2976071470628457E-2</v>
      </c>
      <c r="H1128" s="12">
        <f t="shared" si="124"/>
        <v>1.2380634557097211E-4</v>
      </c>
      <c r="I1128" s="18">
        <f t="shared" si="120"/>
        <v>2.0149128073879165E-6</v>
      </c>
      <c r="J1128" s="12">
        <f>F1128/ИТОГ!E$3</f>
        <v>0.85909848769786323</v>
      </c>
      <c r="K1128" s="12">
        <f t="shared" si="121"/>
        <v>-0.15187170967274133</v>
      </c>
      <c r="L1128" s="12">
        <f t="shared" si="125"/>
        <v>2.3065016198921456E-2</v>
      </c>
      <c r="M1128" s="18">
        <f t="shared" si="122"/>
        <v>2.8555953661237394E-6</v>
      </c>
    </row>
    <row r="1129" spans="1:13" x14ac:dyDescent="0.2">
      <c r="A1129" s="4">
        <v>1127</v>
      </c>
      <c r="B1129" s="1" t="str">
        <f>'Исходные данные'!A1379</f>
        <v>16.09.2011</v>
      </c>
      <c r="C1129" s="1">
        <f>'Исходные данные'!B1379</f>
        <v>942.42</v>
      </c>
      <c r="D1129" s="5" t="str">
        <f>'Исходные данные'!A1131</f>
        <v>13.09.2012</v>
      </c>
      <c r="E1129" s="1">
        <f>'Исходные данные'!B1131</f>
        <v>935.3</v>
      </c>
      <c r="F1129" s="12">
        <f t="shared" si="119"/>
        <v>0.99244498206744336</v>
      </c>
      <c r="G1129" s="12">
        <f t="shared" si="123"/>
        <v>4.2856123274943606E-2</v>
      </c>
      <c r="H1129" s="12">
        <f t="shared" si="124"/>
        <v>1.234607963558531E-4</v>
      </c>
      <c r="I1129" s="18">
        <f t="shared" si="120"/>
        <v>-9.362898441070919E-7</v>
      </c>
      <c r="J1129" s="12">
        <f>F1129/ИТОГ!E$3</f>
        <v>0.83884433603706576</v>
      </c>
      <c r="K1129" s="12">
        <f t="shared" si="121"/>
        <v>-0.17573012484542719</v>
      </c>
      <c r="L1129" s="12">
        <f t="shared" si="125"/>
        <v>3.0881076778189454E-2</v>
      </c>
      <c r="M1129" s="18">
        <f t="shared" si="122"/>
        <v>3.8126023313615122E-6</v>
      </c>
    </row>
    <row r="1130" spans="1:13" x14ac:dyDescent="0.2">
      <c r="A1130" s="4">
        <v>1128</v>
      </c>
      <c r="B1130" s="1" t="str">
        <f>'Исходные данные'!A1380</f>
        <v>15.09.2011</v>
      </c>
      <c r="C1130" s="1">
        <f>'Исходные данные'!B1380</f>
        <v>944.33</v>
      </c>
      <c r="D1130" s="5" t="str">
        <f>'Исходные данные'!A1132</f>
        <v>12.09.2012</v>
      </c>
      <c r="E1130" s="1">
        <f>'Исходные данные'!B1132</f>
        <v>941.92</v>
      </c>
      <c r="F1130" s="12">
        <f t="shared" si="119"/>
        <v>0.99744792604280275</v>
      </c>
      <c r="G1130" s="12">
        <f t="shared" si="123"/>
        <v>4.2736509860199751E-2</v>
      </c>
      <c r="H1130" s="12">
        <f t="shared" si="124"/>
        <v>1.2311621158451533E-4</v>
      </c>
      <c r="I1130" s="18">
        <f t="shared" si="120"/>
        <v>-3.1460329370129416E-7</v>
      </c>
      <c r="J1130" s="12">
        <f>F1130/ИТОГ!E$3</f>
        <v>0.84307297469519926</v>
      </c>
      <c r="K1130" s="12">
        <f t="shared" si="121"/>
        <v>-0.17070175925212386</v>
      </c>
      <c r="L1130" s="12">
        <f t="shared" si="125"/>
        <v>2.9139090611770082E-2</v>
      </c>
      <c r="M1130" s="18">
        <f t="shared" si="122"/>
        <v>3.5874944451390498E-6</v>
      </c>
    </row>
    <row r="1131" spans="1:13" x14ac:dyDescent="0.2">
      <c r="A1131" s="4">
        <v>1129</v>
      </c>
      <c r="B1131" s="1" t="str">
        <f>'Исходные данные'!A1381</f>
        <v>14.09.2011</v>
      </c>
      <c r="C1131" s="1">
        <f>'Исходные данные'!B1381</f>
        <v>936.17</v>
      </c>
      <c r="D1131" s="5" t="str">
        <f>'Исходные данные'!A1133</f>
        <v>11.09.2012</v>
      </c>
      <c r="E1131" s="1">
        <f>'Исходные данные'!B1133</f>
        <v>932.93</v>
      </c>
      <c r="F1131" s="12">
        <f t="shared" si="119"/>
        <v>0.99653909012252051</v>
      </c>
      <c r="G1131" s="12">
        <f t="shared" si="123"/>
        <v>4.261723029200791E-2</v>
      </c>
      <c r="H1131" s="12">
        <f t="shared" si="124"/>
        <v>1.2277258856515193E-4</v>
      </c>
      <c r="I1131" s="18">
        <f t="shared" si="120"/>
        <v>-4.2564184407473971E-7</v>
      </c>
      <c r="J1131" s="12">
        <f>F1131/ИТОГ!E$3</f>
        <v>0.84230479925183355</v>
      </c>
      <c r="K1131" s="12">
        <f t="shared" si="121"/>
        <v>-0.17161333588311392</v>
      </c>
      <c r="L1131" s="12">
        <f t="shared" si="125"/>
        <v>2.9451137052930506E-2</v>
      </c>
      <c r="M1131" s="18">
        <f t="shared" si="122"/>
        <v>3.6157923321753383E-6</v>
      </c>
    </row>
    <row r="1132" spans="1:13" x14ac:dyDescent="0.2">
      <c r="A1132" s="4">
        <v>1130</v>
      </c>
      <c r="B1132" s="1" t="str">
        <f>'Исходные данные'!A1382</f>
        <v>13.09.2011</v>
      </c>
      <c r="C1132" s="1">
        <f>'Исходные данные'!B1382</f>
        <v>928.9</v>
      </c>
      <c r="D1132" s="5" t="str">
        <f>'Исходные данные'!A1134</f>
        <v>10.09.2012</v>
      </c>
      <c r="E1132" s="1">
        <f>'Исходные данные'!B1134</f>
        <v>928.33</v>
      </c>
      <c r="F1132" s="12">
        <f t="shared" si="119"/>
        <v>0.9993863709764238</v>
      </c>
      <c r="G1132" s="12">
        <f t="shared" si="123"/>
        <v>4.2498283638586924E-2</v>
      </c>
      <c r="H1132" s="12">
        <f t="shared" si="124"/>
        <v>1.2242992461346862E-4</v>
      </c>
      <c r="I1132" s="18">
        <f t="shared" si="120"/>
        <v>-7.5149614448135669E-8</v>
      </c>
      <c r="J1132" s="12">
        <f>F1132/ИТОГ!E$3</f>
        <v>0.84471140663114441</v>
      </c>
      <c r="K1132" s="12">
        <f t="shared" si="121"/>
        <v>-0.16876024057385611</v>
      </c>
      <c r="L1132" s="12">
        <f t="shared" si="125"/>
        <v>2.8480018798545816E-2</v>
      </c>
      <c r="M1132" s="18">
        <f t="shared" si="122"/>
        <v>3.4868065544961335E-6</v>
      </c>
    </row>
    <row r="1133" spans="1:13" x14ac:dyDescent="0.2">
      <c r="A1133" s="4">
        <v>1131</v>
      </c>
      <c r="B1133" s="1" t="str">
        <f>'Исходные данные'!A1383</f>
        <v>12.09.2011</v>
      </c>
      <c r="C1133" s="1">
        <f>'Исходные данные'!B1383</f>
        <v>938</v>
      </c>
      <c r="D1133" s="5" t="str">
        <f>'Исходные данные'!A1135</f>
        <v>07.09.2012</v>
      </c>
      <c r="E1133" s="1">
        <f>'Исходные данные'!B1135</f>
        <v>929.2</v>
      </c>
      <c r="F1133" s="12">
        <f t="shared" si="119"/>
        <v>0.99061833688699363</v>
      </c>
      <c r="G1133" s="12">
        <f t="shared" si="123"/>
        <v>4.2379668970756346E-2</v>
      </c>
      <c r="H1133" s="12">
        <f t="shared" si="124"/>
        <v>1.2208821705266343E-4</v>
      </c>
      <c r="I1133" s="18">
        <f t="shared" si="120"/>
        <v>-1.1507971987772292E-6</v>
      </c>
      <c r="J1133" s="12">
        <f>F1133/ИТОГ!E$3</f>
        <v>0.83730040061368582</v>
      </c>
      <c r="K1133" s="12">
        <f t="shared" si="121"/>
        <v>-0.17757237131290698</v>
      </c>
      <c r="L1133" s="12">
        <f t="shared" si="125"/>
        <v>3.153194705368894E-2</v>
      </c>
      <c r="M1133" s="18">
        <f t="shared" si="122"/>
        <v>3.8496791959838667E-6</v>
      </c>
    </row>
    <row r="1134" spans="1:13" x14ac:dyDescent="0.2">
      <c r="A1134" s="4">
        <v>1132</v>
      </c>
      <c r="B1134" s="1" t="str">
        <f>'Исходные данные'!A1384</f>
        <v>09.09.2011</v>
      </c>
      <c r="C1134" s="1">
        <f>'Исходные данные'!B1384</f>
        <v>960.53</v>
      </c>
      <c r="D1134" s="5" t="str">
        <f>'Исходные данные'!A1136</f>
        <v>06.09.2012</v>
      </c>
      <c r="E1134" s="1">
        <f>'Исходные данные'!B1136</f>
        <v>912.97</v>
      </c>
      <c r="F1134" s="12">
        <f t="shared" si="119"/>
        <v>0.95048566937003531</v>
      </c>
      <c r="G1134" s="12">
        <f t="shared" si="123"/>
        <v>4.2261385361929117E-2</v>
      </c>
      <c r="H1134" s="12">
        <f t="shared" si="124"/>
        <v>1.2174746321340536E-4</v>
      </c>
      <c r="I1134" s="18">
        <f t="shared" si="120"/>
        <v>-6.18260330878309E-6</v>
      </c>
      <c r="J1134" s="12">
        <f>F1134/ИТОГ!E$3</f>
        <v>0.80337906346658394</v>
      </c>
      <c r="K1134" s="12">
        <f t="shared" si="121"/>
        <v>-0.21892861730866411</v>
      </c>
      <c r="L1134" s="12">
        <f t="shared" si="125"/>
        <v>4.7929739476683539E-2</v>
      </c>
      <c r="M1134" s="18">
        <f t="shared" si="122"/>
        <v>5.8353241937656321E-6</v>
      </c>
    </row>
    <row r="1135" spans="1:13" x14ac:dyDescent="0.2">
      <c r="A1135" s="4">
        <v>1133</v>
      </c>
      <c r="B1135" s="1" t="str">
        <f>'Исходные данные'!A1385</f>
        <v>08.09.2011</v>
      </c>
      <c r="C1135" s="1">
        <f>'Исходные данные'!B1385</f>
        <v>969.93</v>
      </c>
      <c r="D1135" s="5" t="str">
        <f>'Исходные данные'!A1137</f>
        <v>05.09.2012</v>
      </c>
      <c r="E1135" s="1">
        <f>'Исходные данные'!B1137</f>
        <v>904.53</v>
      </c>
      <c r="F1135" s="12">
        <f t="shared" si="119"/>
        <v>0.93257245368222452</v>
      </c>
      <c r="G1135" s="12">
        <f t="shared" si="123"/>
        <v>4.2143431888104266E-2</v>
      </c>
      <c r="H1135" s="12">
        <f t="shared" si="124"/>
        <v>1.2140766043381355E-4</v>
      </c>
      <c r="I1135" s="18">
        <f t="shared" si="120"/>
        <v>-8.4752784275577218E-6</v>
      </c>
      <c r="J1135" s="12">
        <f>F1135/ИТОГ!E$3</f>
        <v>0.78823827501841459</v>
      </c>
      <c r="K1135" s="12">
        <f t="shared" si="121"/>
        <v>-0.23795485536672145</v>
      </c>
      <c r="L1135" s="12">
        <f t="shared" si="125"/>
        <v>5.6622513192597368E-2</v>
      </c>
      <c r="M1135" s="18">
        <f t="shared" si="122"/>
        <v>6.8744068545959896E-6</v>
      </c>
    </row>
    <row r="1136" spans="1:13" x14ac:dyDescent="0.2">
      <c r="A1136" s="4">
        <v>1134</v>
      </c>
      <c r="B1136" s="1" t="str">
        <f>'Исходные данные'!A1386</f>
        <v>07.09.2011</v>
      </c>
      <c r="C1136" s="1">
        <f>'Исходные данные'!B1386</f>
        <v>966.12</v>
      </c>
      <c r="D1136" s="5" t="str">
        <f>'Исходные данные'!A1138</f>
        <v>04.09.2012</v>
      </c>
      <c r="E1136" s="1">
        <f>'Исходные данные'!B1138</f>
        <v>907.67</v>
      </c>
      <c r="F1136" s="12">
        <f t="shared" si="119"/>
        <v>0.9395002691177079</v>
      </c>
      <c r="G1136" s="12">
        <f t="shared" si="123"/>
        <v>4.2025807627859811E-2</v>
      </c>
      <c r="H1136" s="12">
        <f t="shared" si="124"/>
        <v>1.2106880605943669E-4</v>
      </c>
      <c r="I1136" s="18">
        <f t="shared" si="120"/>
        <v>-7.555562007085414E-6</v>
      </c>
      <c r="J1136" s="12">
        <f>F1136/ИТОГ!E$3</f>
        <v>0.79409387290461608</v>
      </c>
      <c r="K1136" s="12">
        <f t="shared" si="121"/>
        <v>-0.2305535968837947</v>
      </c>
      <c r="L1136" s="12">
        <f t="shared" si="125"/>
        <v>5.3154961036055347E-2</v>
      </c>
      <c r="M1136" s="18">
        <f t="shared" si="122"/>
        <v>6.4354076687710987E-6</v>
      </c>
    </row>
    <row r="1137" spans="1:13" x14ac:dyDescent="0.2">
      <c r="A1137" s="4">
        <v>1135</v>
      </c>
      <c r="B1137" s="1" t="str">
        <f>'Исходные данные'!A1387</f>
        <v>06.09.2011</v>
      </c>
      <c r="C1137" s="1">
        <f>'Исходные данные'!B1387</f>
        <v>946.85</v>
      </c>
      <c r="D1137" s="5" t="str">
        <f>'Исходные данные'!A1139</f>
        <v>03.09.2012</v>
      </c>
      <c r="E1137" s="1">
        <f>'Исходные данные'!B1139</f>
        <v>908.18</v>
      </c>
      <c r="F1137" s="12">
        <f t="shared" si="119"/>
        <v>0.95915931773776197</v>
      </c>
      <c r="G1137" s="12">
        <f t="shared" si="123"/>
        <v>4.1908511662345486E-2</v>
      </c>
      <c r="H1137" s="12">
        <f t="shared" si="124"/>
        <v>1.2073089744323215E-4</v>
      </c>
      <c r="I1137" s="18">
        <f t="shared" si="120"/>
        <v>-5.0342476907847769E-6</v>
      </c>
      <c r="J1137" s="12">
        <f>F1137/ИТОГ!E$3</f>
        <v>0.81071029183441523</v>
      </c>
      <c r="K1137" s="12">
        <f t="shared" si="121"/>
        <v>-0.20984451207162796</v>
      </c>
      <c r="L1137" s="12">
        <f t="shared" si="125"/>
        <v>4.4034719246579652E-2</v>
      </c>
      <c r="M1137" s="18">
        <f t="shared" si="122"/>
        <v>5.3163511733003285E-6</v>
      </c>
    </row>
    <row r="1138" spans="1:13" x14ac:dyDescent="0.2">
      <c r="A1138" s="4">
        <v>1136</v>
      </c>
      <c r="B1138" s="1" t="str">
        <f>'Исходные данные'!A1388</f>
        <v>05.09.2011</v>
      </c>
      <c r="C1138" s="1">
        <f>'Исходные данные'!B1388</f>
        <v>945.25</v>
      </c>
      <c r="D1138" s="5" t="str">
        <f>'Исходные данные'!A1140</f>
        <v>31.08.2012</v>
      </c>
      <c r="E1138" s="1">
        <f>'Исходные данные'!B1140</f>
        <v>905.89</v>
      </c>
      <c r="F1138" s="12">
        <f t="shared" si="119"/>
        <v>0.95836022216344885</v>
      </c>
      <c r="G1138" s="12">
        <f t="shared" si="123"/>
        <v>4.1791543075275515E-2</v>
      </c>
      <c r="H1138" s="12">
        <f t="shared" si="124"/>
        <v>1.2039393194554513E-4</v>
      </c>
      <c r="I1138" s="18">
        <f t="shared" si="120"/>
        <v>-5.1205413672848701E-6</v>
      </c>
      <c r="J1138" s="12">
        <f>F1138/ИТОГ!E$3</f>
        <v>0.81003487223073256</v>
      </c>
      <c r="K1138" s="12">
        <f t="shared" si="121"/>
        <v>-0.21067798010566238</v>
      </c>
      <c r="L1138" s="12">
        <f t="shared" si="125"/>
        <v>4.4385211301401911E-2</v>
      </c>
      <c r="M1138" s="18">
        <f t="shared" si="122"/>
        <v>5.343710108809622E-6</v>
      </c>
    </row>
    <row r="1139" spans="1:13" x14ac:dyDescent="0.2">
      <c r="A1139" s="4">
        <v>1137</v>
      </c>
      <c r="B1139" s="1" t="str">
        <f>'Исходные данные'!A1389</f>
        <v>02.09.2011</v>
      </c>
      <c r="C1139" s="1">
        <f>'Исходные данные'!B1389</f>
        <v>953.77</v>
      </c>
      <c r="D1139" s="5" t="str">
        <f>'Исходные данные'!A1141</f>
        <v>30.08.2012</v>
      </c>
      <c r="E1139" s="1">
        <f>'Исходные данные'!B1141</f>
        <v>901.27</v>
      </c>
      <c r="F1139" s="12">
        <f t="shared" si="119"/>
        <v>0.94495528272015261</v>
      </c>
      <c r="G1139" s="12">
        <f t="shared" si="123"/>
        <v>4.167490095292168E-2</v>
      </c>
      <c r="H1139" s="12">
        <f t="shared" si="124"/>
        <v>1.2005790693408869E-4</v>
      </c>
      <c r="I1139" s="18">
        <f t="shared" si="120"/>
        <v>-6.7973992535329066E-6</v>
      </c>
      <c r="J1139" s="12">
        <f>F1139/ИТОГ!E$3</f>
        <v>0.79870461440273255</v>
      </c>
      <c r="K1139" s="12">
        <f t="shared" si="121"/>
        <v>-0.2247640956838057</v>
      </c>
      <c r="L1139" s="12">
        <f t="shared" si="125"/>
        <v>5.0518898708559003E-2</v>
      </c>
      <c r="M1139" s="18">
        <f t="shared" si="122"/>
        <v>6.0651932395648301E-6</v>
      </c>
    </row>
    <row r="1140" spans="1:13" x14ac:dyDescent="0.2">
      <c r="A1140" s="4">
        <v>1138</v>
      </c>
      <c r="B1140" s="1" t="str">
        <f>'Исходные данные'!A1390</f>
        <v>01.09.2011</v>
      </c>
      <c r="C1140" s="1">
        <f>'Исходные данные'!B1390</f>
        <v>947.6</v>
      </c>
      <c r="D1140" s="5" t="str">
        <f>'Исходные данные'!A1142</f>
        <v>29.08.2012</v>
      </c>
      <c r="E1140" s="1">
        <f>'Исходные данные'!B1142</f>
        <v>893.83</v>
      </c>
      <c r="F1140" s="12">
        <f t="shared" si="119"/>
        <v>0.94325664837484169</v>
      </c>
      <c r="G1140" s="12">
        <f t="shared" si="123"/>
        <v>4.1558584384105833E-2</v>
      </c>
      <c r="H1140" s="12">
        <f t="shared" si="124"/>
        <v>1.197228197839222E-4</v>
      </c>
      <c r="I1140" s="18">
        <f t="shared" si="120"/>
        <v>-6.993832613981183E-6</v>
      </c>
      <c r="J1140" s="12">
        <f>F1140/ИТОГ!E$3</f>
        <v>0.79726887758577192</v>
      </c>
      <c r="K1140" s="12">
        <f t="shared" si="121"/>
        <v>-0.2265632949956638</v>
      </c>
      <c r="L1140" s="12">
        <f t="shared" si="125"/>
        <v>5.1330926639292215E-2</v>
      </c>
      <c r="M1140" s="18">
        <f t="shared" si="122"/>
        <v>6.145483279377713E-6</v>
      </c>
    </row>
    <row r="1141" spans="1:13" x14ac:dyDescent="0.2">
      <c r="A1141" s="4">
        <v>1139</v>
      </c>
      <c r="B1141" s="1" t="str">
        <f>'Исходные данные'!A1391</f>
        <v>31.08.2011</v>
      </c>
      <c r="C1141" s="1">
        <f>'Исходные данные'!B1391</f>
        <v>939.49</v>
      </c>
      <c r="D1141" s="5" t="str">
        <f>'Исходные данные'!A1143</f>
        <v>28.08.2012</v>
      </c>
      <c r="E1141" s="1">
        <f>'Исходные данные'!B1143</f>
        <v>890.04</v>
      </c>
      <c r="F1141" s="12">
        <f t="shared" si="119"/>
        <v>0.94736505976646901</v>
      </c>
      <c r="G1141" s="12">
        <f t="shared" si="123"/>
        <v>4.1442592460193078E-2</v>
      </c>
      <c r="H1141" s="12">
        <f t="shared" si="124"/>
        <v>1.1938866787743165E-4</v>
      </c>
      <c r="I1141" s="18">
        <f t="shared" si="120"/>
        <v>-6.4554371179367345E-6</v>
      </c>
      <c r="J1141" s="12">
        <f>F1141/ИТОГ!E$3</f>
        <v>0.80074143041061208</v>
      </c>
      <c r="K1141" s="12">
        <f t="shared" si="121"/>
        <v>-0.22221719250378918</v>
      </c>
      <c r="L1141" s="12">
        <f t="shared" si="125"/>
        <v>4.9380480644266138E-2</v>
      </c>
      <c r="M1141" s="18">
        <f t="shared" si="122"/>
        <v>5.8954698032662322E-6</v>
      </c>
    </row>
    <row r="1142" spans="1:13" x14ac:dyDescent="0.2">
      <c r="A1142" s="4">
        <v>1140</v>
      </c>
      <c r="B1142" s="1" t="str">
        <f>'Исходные данные'!A1392</f>
        <v>30.08.2011</v>
      </c>
      <c r="C1142" s="1">
        <f>'Исходные данные'!B1392</f>
        <v>909.47</v>
      </c>
      <c r="D1142" s="5" t="str">
        <f>'Исходные данные'!A1144</f>
        <v>27.08.2012</v>
      </c>
      <c r="E1142" s="1">
        <f>'Исходные данные'!B1144</f>
        <v>886.6</v>
      </c>
      <c r="F1142" s="12">
        <f t="shared" si="119"/>
        <v>0.97485348609629785</v>
      </c>
      <c r="G1142" s="12">
        <f t="shared" si="123"/>
        <v>4.1326924275084546E-2</v>
      </c>
      <c r="H1142" s="12">
        <f t="shared" si="124"/>
        <v>1.1905544860430891E-4</v>
      </c>
      <c r="I1142" s="18">
        <f t="shared" si="120"/>
        <v>-3.0321148736780721E-6</v>
      </c>
      <c r="J1142" s="12">
        <f>F1142/ИТОГ!E$3</f>
        <v>0.82397547476570976</v>
      </c>
      <c r="K1142" s="12">
        <f t="shared" si="121"/>
        <v>-0.19361451314945846</v>
      </c>
      <c r="L1142" s="12">
        <f t="shared" si="125"/>
        <v>3.7486579702101855E-2</v>
      </c>
      <c r="M1142" s="18">
        <f t="shared" si="122"/>
        <v>4.4629815630749171E-6</v>
      </c>
    </row>
    <row r="1143" spans="1:13" x14ac:dyDescent="0.2">
      <c r="A1143" s="4">
        <v>1141</v>
      </c>
      <c r="B1143" s="1" t="str">
        <f>'Исходные данные'!A1393</f>
        <v>29.08.2011</v>
      </c>
      <c r="C1143" s="1">
        <f>'Исходные данные'!B1393</f>
        <v>891.95</v>
      </c>
      <c r="D1143" s="5" t="str">
        <f>'Исходные данные'!A1145</f>
        <v>24.08.2012</v>
      </c>
      <c r="E1143" s="1">
        <f>'Исходные данные'!B1145</f>
        <v>889.5</v>
      </c>
      <c r="F1143" s="12">
        <f t="shared" si="119"/>
        <v>0.99725320926060868</v>
      </c>
      <c r="G1143" s="12">
        <f t="shared" si="123"/>
        <v>4.1211578925210282E-2</v>
      </c>
      <c r="H1143" s="12">
        <f t="shared" si="124"/>
        <v>1.1872315936153115E-4</v>
      </c>
      <c r="I1143" s="18">
        <f t="shared" si="120"/>
        <v>-3.2655637129478144E-7</v>
      </c>
      <c r="J1143" s="12">
        <f>F1143/ИТОГ!E$3</f>
        <v>0.84290839421685915</v>
      </c>
      <c r="K1143" s="12">
        <f t="shared" si="121"/>
        <v>-0.17089699329432337</v>
      </c>
      <c r="L1143" s="12">
        <f t="shared" si="125"/>
        <v>2.9205782317040036E-2</v>
      </c>
      <c r="M1143" s="18">
        <f t="shared" si="122"/>
        <v>3.467402748304133E-6</v>
      </c>
    </row>
    <row r="1144" spans="1:13" x14ac:dyDescent="0.2">
      <c r="A1144" s="4">
        <v>1142</v>
      </c>
      <c r="B1144" s="1" t="str">
        <f>'Исходные данные'!A1394</f>
        <v>26.08.2011</v>
      </c>
      <c r="C1144" s="1">
        <f>'Исходные данные'!B1394</f>
        <v>878.06</v>
      </c>
      <c r="D1144" s="5" t="str">
        <f>'Исходные данные'!A1146</f>
        <v>23.08.2012</v>
      </c>
      <c r="E1144" s="1">
        <f>'Исходные данные'!B1146</f>
        <v>898.69</v>
      </c>
      <c r="F1144" s="12">
        <f t="shared" si="119"/>
        <v>1.0234949775641757</v>
      </c>
      <c r="G1144" s="12">
        <f t="shared" si="123"/>
        <v>4.1096555509522292E-2</v>
      </c>
      <c r="H1144" s="12">
        <f t="shared" si="124"/>
        <v>1.183917975533409E-4</v>
      </c>
      <c r="I1144" s="18">
        <f t="shared" si="120"/>
        <v>2.7494386410386211E-6</v>
      </c>
      <c r="J1144" s="12">
        <f>F1144/ИТОГ!E$3</f>
        <v>0.86508872572822182</v>
      </c>
      <c r="K1144" s="12">
        <f t="shared" si="121"/>
        <v>-0.14492320421430788</v>
      </c>
      <c r="L1144" s="12">
        <f t="shared" si="125"/>
        <v>2.100273511974201E-2</v>
      </c>
      <c r="M1144" s="18">
        <f t="shared" si="122"/>
        <v>2.4865515643629389E-6</v>
      </c>
    </row>
    <row r="1145" spans="1:13" x14ac:dyDescent="0.2">
      <c r="A1145" s="4">
        <v>1143</v>
      </c>
      <c r="B1145" s="1" t="str">
        <f>'Исходные данные'!A1395</f>
        <v>25.08.2011</v>
      </c>
      <c r="C1145" s="1">
        <f>'Исходные данные'!B1395</f>
        <v>887.87</v>
      </c>
      <c r="D1145" s="5" t="str">
        <f>'Исходные данные'!A1147</f>
        <v>22.08.2012</v>
      </c>
      <c r="E1145" s="1">
        <f>'Исходные данные'!B1147</f>
        <v>887.47</v>
      </c>
      <c r="F1145" s="12">
        <f t="shared" si="119"/>
        <v>0.9995494835955715</v>
      </c>
      <c r="G1145" s="12">
        <f t="shared" si="123"/>
        <v>4.098185312948744E-2</v>
      </c>
      <c r="H1145" s="12">
        <f t="shared" si="124"/>
        <v>1.1806136059122553E-4</v>
      </c>
      <c r="I1145" s="18">
        <f t="shared" si="120"/>
        <v>-5.3200564439022094E-8</v>
      </c>
      <c r="J1145" s="12">
        <f>F1145/ИТОГ!E$3</f>
        <v>0.84484927432071966</v>
      </c>
      <c r="K1145" s="12">
        <f t="shared" si="121"/>
        <v>-0.1685970411203703</v>
      </c>
      <c r="L1145" s="12">
        <f t="shared" si="125"/>
        <v>2.8424962274543861E-2</v>
      </c>
      <c r="M1145" s="18">
        <f t="shared" si="122"/>
        <v>3.3558897208869052E-6</v>
      </c>
    </row>
    <row r="1146" spans="1:13" x14ac:dyDescent="0.2">
      <c r="A1146" s="4">
        <v>1144</v>
      </c>
      <c r="B1146" s="1" t="str">
        <f>'Исходные данные'!A1396</f>
        <v>24.08.2011</v>
      </c>
      <c r="C1146" s="1">
        <f>'Исходные данные'!B1396</f>
        <v>895.34</v>
      </c>
      <c r="D1146" s="5" t="str">
        <f>'Исходные данные'!A1148</f>
        <v>21.08.2012</v>
      </c>
      <c r="E1146" s="1">
        <f>'Исходные данные'!B1148</f>
        <v>889.81</v>
      </c>
      <c r="F1146" s="12">
        <f t="shared" si="119"/>
        <v>0.99382357540152333</v>
      </c>
      <c r="G1146" s="12">
        <f t="shared" si="123"/>
        <v>4.0867470889080375E-2</v>
      </c>
      <c r="H1146" s="12">
        <f t="shared" si="124"/>
        <v>1.1773184589389687E-4</v>
      </c>
      <c r="I1146" s="18">
        <f t="shared" si="120"/>
        <v>-7.2941678892051207E-7</v>
      </c>
      <c r="J1146" s="12">
        <f>F1146/ИТОГ!E$3</f>
        <v>0.84000956456951537</v>
      </c>
      <c r="K1146" s="12">
        <f t="shared" si="121"/>
        <v>-0.17434200081732204</v>
      </c>
      <c r="L1146" s="12">
        <f t="shared" si="125"/>
        <v>3.0395133248987148E-2</v>
      </c>
      <c r="M1146" s="18">
        <f t="shared" si="122"/>
        <v>3.5784751435942159E-6</v>
      </c>
    </row>
    <row r="1147" spans="1:13" x14ac:dyDescent="0.2">
      <c r="A1147" s="4">
        <v>1145</v>
      </c>
      <c r="B1147" s="1" t="str">
        <f>'Исходные данные'!A1397</f>
        <v>23.08.2011</v>
      </c>
      <c r="C1147" s="1">
        <f>'Исходные данные'!B1397</f>
        <v>909.58</v>
      </c>
      <c r="D1147" s="5" t="str">
        <f>'Исходные данные'!A1149</f>
        <v>20.08.2012</v>
      </c>
      <c r="E1147" s="1">
        <f>'Исходные данные'!B1149</f>
        <v>878.78</v>
      </c>
      <c r="F1147" s="12">
        <f t="shared" si="119"/>
        <v>0.96613821763891017</v>
      </c>
      <c r="G1147" s="12">
        <f t="shared" si="123"/>
        <v>4.0753407894776703E-2</v>
      </c>
      <c r="H1147" s="12">
        <f t="shared" si="124"/>
        <v>1.1740325088727157E-4</v>
      </c>
      <c r="I1147" s="18">
        <f t="shared" si="120"/>
        <v>-4.0443509266720138E-6</v>
      </c>
      <c r="J1147" s="12">
        <f>F1147/ИТОГ!E$3</f>
        <v>0.81660906784681686</v>
      </c>
      <c r="K1147" s="12">
        <f t="shared" si="121"/>
        <v>-0.20259479576593575</v>
      </c>
      <c r="L1147" s="12">
        <f t="shared" si="125"/>
        <v>4.1044651271441253E-2</v>
      </c>
      <c r="M1147" s="18">
        <f t="shared" si="122"/>
        <v>4.8187754908015873E-6</v>
      </c>
    </row>
    <row r="1148" spans="1:13" x14ac:dyDescent="0.2">
      <c r="A1148" s="4">
        <v>1146</v>
      </c>
      <c r="B1148" s="1" t="str">
        <f>'Исходные данные'!A1398</f>
        <v>22.08.2011</v>
      </c>
      <c r="C1148" s="1">
        <f>'Исходные данные'!B1398</f>
        <v>904.55</v>
      </c>
      <c r="D1148" s="5" t="str">
        <f>'Исходные данные'!A1150</f>
        <v>17.08.2012</v>
      </c>
      <c r="E1148" s="1">
        <f>'Исходные данные'!B1150</f>
        <v>881.35</v>
      </c>
      <c r="F1148" s="12">
        <f t="shared" si="119"/>
        <v>0.97435188767895642</v>
      </c>
      <c r="G1148" s="12">
        <f t="shared" si="123"/>
        <v>4.063966325554582E-2</v>
      </c>
      <c r="H1148" s="12">
        <f t="shared" si="124"/>
        <v>1.1707557300445046E-4</v>
      </c>
      <c r="I1148" s="18">
        <f t="shared" si="120"/>
        <v>-3.0419464685599807E-6</v>
      </c>
      <c r="J1148" s="12">
        <f>F1148/ИТОГ!E$3</f>
        <v>0.8235515087031523</v>
      </c>
      <c r="K1148" s="12">
        <f t="shared" si="121"/>
        <v>-0.1941291828042441</v>
      </c>
      <c r="L1148" s="12">
        <f t="shared" si="125"/>
        <v>3.7686139616243654E-2</v>
      </c>
      <c r="M1148" s="18">
        <f t="shared" si="122"/>
        <v>4.4121263898974462E-6</v>
      </c>
    </row>
    <row r="1149" spans="1:13" x14ac:dyDescent="0.2">
      <c r="A1149" s="4">
        <v>1147</v>
      </c>
      <c r="B1149" s="1" t="str">
        <f>'Исходные данные'!A1399</f>
        <v>19.08.2011</v>
      </c>
      <c r="C1149" s="1">
        <f>'Исходные данные'!B1399</f>
        <v>893.38</v>
      </c>
      <c r="D1149" s="5" t="str">
        <f>'Исходные данные'!A1151</f>
        <v>16.08.2012</v>
      </c>
      <c r="E1149" s="1">
        <f>'Исходные данные'!B1151</f>
        <v>876.8</v>
      </c>
      <c r="F1149" s="12">
        <f t="shared" si="119"/>
        <v>0.98144126799346298</v>
      </c>
      <c r="G1149" s="12">
        <f t="shared" si="123"/>
        <v>4.0526236082844058E-2</v>
      </c>
      <c r="H1149" s="12">
        <f t="shared" si="124"/>
        <v>1.1674880968569877E-4</v>
      </c>
      <c r="I1149" s="18">
        <f t="shared" si="120"/>
        <v>-2.1870678370944733E-6</v>
      </c>
      <c r="J1149" s="12">
        <f>F1149/ИТОГ!E$3</f>
        <v>0.82954366608244401</v>
      </c>
      <c r="K1149" s="12">
        <f t="shared" si="121"/>
        <v>-0.18687952928754939</v>
      </c>
      <c r="L1149" s="12">
        <f t="shared" si="125"/>
        <v>3.4923958466736064E-2</v>
      </c>
      <c r="M1149" s="18">
        <f t="shared" si="122"/>
        <v>4.077330580504217E-6</v>
      </c>
    </row>
    <row r="1150" spans="1:13" x14ac:dyDescent="0.2">
      <c r="A1150" s="4">
        <v>1148</v>
      </c>
      <c r="B1150" s="1" t="str">
        <f>'Исходные данные'!A1400</f>
        <v>18.08.2011</v>
      </c>
      <c r="C1150" s="1">
        <f>'Исходные данные'!B1400</f>
        <v>923.19</v>
      </c>
      <c r="D1150" s="5" t="str">
        <f>'Исходные данные'!A1152</f>
        <v>15.08.2012</v>
      </c>
      <c r="E1150" s="1">
        <f>'Исходные данные'!B1152</f>
        <v>863.55</v>
      </c>
      <c r="F1150" s="12">
        <f t="shared" si="119"/>
        <v>0.9353979137555648</v>
      </c>
      <c r="G1150" s="12">
        <f t="shared" si="123"/>
        <v>4.0413125490607688E-2</v>
      </c>
      <c r="H1150" s="12">
        <f t="shared" si="124"/>
        <v>1.1642295837842597E-4</v>
      </c>
      <c r="I1150" s="18">
        <f t="shared" si="120"/>
        <v>-7.7751051669288485E-6</v>
      </c>
      <c r="J1150" s="12">
        <f>F1150/ИТОГ!E$3</f>
        <v>0.79062643881796646</v>
      </c>
      <c r="K1150" s="12">
        <f t="shared" si="121"/>
        <v>-0.2349296872190966</v>
      </c>
      <c r="L1150" s="12">
        <f t="shared" si="125"/>
        <v>5.5191957936862601E-2</v>
      </c>
      <c r="M1150" s="18">
        <f t="shared" si="122"/>
        <v>6.4256110217071912E-6</v>
      </c>
    </row>
    <row r="1151" spans="1:13" x14ac:dyDescent="0.2">
      <c r="A1151" s="4">
        <v>1149</v>
      </c>
      <c r="B1151" s="1" t="str">
        <f>'Исходные данные'!A1401</f>
        <v>17.08.2011</v>
      </c>
      <c r="C1151" s="1">
        <f>'Исходные данные'!B1401</f>
        <v>937.32</v>
      </c>
      <c r="D1151" s="5" t="str">
        <f>'Исходные данные'!A1153</f>
        <v>14.08.2012</v>
      </c>
      <c r="E1151" s="1">
        <f>'Исходные данные'!B1153</f>
        <v>869.26</v>
      </c>
      <c r="F1151" s="12">
        <f t="shared" si="119"/>
        <v>0.92738872530192462</v>
      </c>
      <c r="G1151" s="12">
        <f t="shared" si="123"/>
        <v>4.0300330595246042E-2</v>
      </c>
      <c r="H1151" s="12">
        <f t="shared" si="124"/>
        <v>1.16098016537166E-4</v>
      </c>
      <c r="I1151" s="18">
        <f t="shared" si="120"/>
        <v>-8.7517546006302673E-6</v>
      </c>
      <c r="J1151" s="12">
        <f>F1151/ИТОГ!E$3</f>
        <v>0.78385683194606326</v>
      </c>
      <c r="K1151" s="12">
        <f t="shared" si="121"/>
        <v>-0.24352888762108274</v>
      </c>
      <c r="L1151" s="12">
        <f t="shared" si="125"/>
        <v>5.9306319105961985E-2</v>
      </c>
      <c r="M1151" s="18">
        <f t="shared" si="122"/>
        <v>6.8853460163224189E-6</v>
      </c>
    </row>
    <row r="1152" spans="1:13" x14ac:dyDescent="0.2">
      <c r="A1152" s="4">
        <v>1150</v>
      </c>
      <c r="B1152" s="1" t="str">
        <f>'Исходные данные'!A1402</f>
        <v>16.08.2011</v>
      </c>
      <c r="C1152" s="1">
        <f>'Исходные данные'!B1402</f>
        <v>926.95</v>
      </c>
      <c r="D1152" s="5" t="str">
        <f>'Исходные данные'!A1154</f>
        <v>13.08.2012</v>
      </c>
      <c r="E1152" s="1">
        <f>'Исходные данные'!B1154</f>
        <v>865.24</v>
      </c>
      <c r="F1152" s="12">
        <f t="shared" si="119"/>
        <v>0.93342682992610171</v>
      </c>
      <c r="G1152" s="12">
        <f t="shared" si="123"/>
        <v>4.0187850515634629E-2</v>
      </c>
      <c r="H1152" s="12">
        <f t="shared" si="124"/>
        <v>1.1577398162355744E-4</v>
      </c>
      <c r="I1152" s="18">
        <f t="shared" si="120"/>
        <v>-7.9759823671022585E-6</v>
      </c>
      <c r="J1152" s="12">
        <f>F1152/ИТОГ!E$3</f>
        <v>0.78896041950598905</v>
      </c>
      <c r="K1152" s="12">
        <f t="shared" si="121"/>
        <v>-0.23703912478623701</v>
      </c>
      <c r="L1152" s="12">
        <f t="shared" si="125"/>
        <v>5.6187546679425278E-2</v>
      </c>
      <c r="M1152" s="18">
        <f t="shared" si="122"/>
        <v>6.5050559967365576E-6</v>
      </c>
    </row>
    <row r="1153" spans="1:13" x14ac:dyDescent="0.2">
      <c r="A1153" s="4">
        <v>1151</v>
      </c>
      <c r="B1153" s="1" t="str">
        <f>'Исходные данные'!A1403</f>
        <v>15.08.2011</v>
      </c>
      <c r="C1153" s="1">
        <f>'Исходные данные'!B1403</f>
        <v>934.83</v>
      </c>
      <c r="D1153" s="5" t="str">
        <f>'Исходные данные'!A1155</f>
        <v>10.08.2012</v>
      </c>
      <c r="E1153" s="1">
        <f>'Исходные данные'!B1155</f>
        <v>860.96</v>
      </c>
      <c r="F1153" s="12">
        <f t="shared" si="119"/>
        <v>0.92098028518554176</v>
      </c>
      <c r="G1153" s="12">
        <f t="shared" si="123"/>
        <v>4.0075684373108128E-2</v>
      </c>
      <c r="H1153" s="12">
        <f t="shared" si="124"/>
        <v>1.1545085110632322E-4</v>
      </c>
      <c r="I1153" s="18">
        <f t="shared" si="120"/>
        <v>-9.5035271682014431E-6</v>
      </c>
      <c r="J1153" s="12">
        <f>F1153/ИТОГ!E$3</f>
        <v>0.77844022569423665</v>
      </c>
      <c r="K1153" s="12">
        <f t="shared" si="121"/>
        <v>-0.25046307203776641</v>
      </c>
      <c r="L1153" s="12">
        <f t="shared" si="125"/>
        <v>6.273175045459542E-2</v>
      </c>
      <c r="M1153" s="18">
        <f t="shared" si="122"/>
        <v>7.2424339813725198E-6</v>
      </c>
    </row>
    <row r="1154" spans="1:13" x14ac:dyDescent="0.2">
      <c r="A1154" s="4">
        <v>1152</v>
      </c>
      <c r="B1154" s="1" t="str">
        <f>'Исходные данные'!A1404</f>
        <v>12.08.2011</v>
      </c>
      <c r="C1154" s="1">
        <f>'Исходные данные'!B1404</f>
        <v>910.47</v>
      </c>
      <c r="D1154" s="5" t="str">
        <f>'Исходные данные'!A1156</f>
        <v>09.08.2012</v>
      </c>
      <c r="E1154" s="1">
        <f>'Исходные данные'!B1156</f>
        <v>871.96</v>
      </c>
      <c r="F1154" s="12">
        <f t="shared" ref="F1154:F1217" si="126">E1154/C1154</f>
        <v>0.95770316429975733</v>
      </c>
      <c r="G1154" s="12">
        <f t="shared" si="123"/>
        <v>3.9963831291453714E-2</v>
      </c>
      <c r="H1154" s="12">
        <f t="shared" si="124"/>
        <v>1.1512862246125153E-4</v>
      </c>
      <c r="I1154" s="18">
        <f t="shared" ref="I1154:I1217" si="127">H1154*LN(F1154)</f>
        <v>-4.9755595439738505E-6</v>
      </c>
      <c r="J1154" s="12">
        <f>F1154/ИТОГ!E$3</f>
        <v>0.8094795071703359</v>
      </c>
      <c r="K1154" s="12">
        <f t="shared" ref="K1154:K1217" si="128">LN(J1154)</f>
        <v>-0.21136382160139688</v>
      </c>
      <c r="L1154" s="12">
        <f t="shared" si="125"/>
        <v>4.4674665081947167E-2</v>
      </c>
      <c r="M1154" s="18">
        <f t="shared" ref="M1154:M1217" si="129">L1154*H1154</f>
        <v>5.1433326498023517E-6</v>
      </c>
    </row>
    <row r="1155" spans="1:13" x14ac:dyDescent="0.2">
      <c r="A1155" s="4">
        <v>1153</v>
      </c>
      <c r="B1155" s="1" t="str">
        <f>'Исходные данные'!A1405</f>
        <v>11.08.2011</v>
      </c>
      <c r="C1155" s="1">
        <f>'Исходные данные'!B1405</f>
        <v>890.8</v>
      </c>
      <c r="D1155" s="5" t="str">
        <f>'Исходные данные'!A1157</f>
        <v>08.08.2012</v>
      </c>
      <c r="E1155" s="1">
        <f>'Исходные данные'!B1157</f>
        <v>870.35</v>
      </c>
      <c r="F1155" s="12">
        <f t="shared" si="126"/>
        <v>0.97704310731926369</v>
      </c>
      <c r="G1155" s="12">
        <f t="shared" ref="G1155:G1218" si="130">1/POWER(2,A1155/248)</f>
        <v>3.9852290396904057E-2</v>
      </c>
      <c r="H1155" s="12">
        <f t="shared" ref="H1155:H1218" si="131">G1155/SUM(G$2:G$1242)</f>
        <v>1.1480729317117558E-4</v>
      </c>
      <c r="I1155" s="18">
        <f t="shared" si="127"/>
        <v>-2.6663426443560887E-6</v>
      </c>
      <c r="J1155" s="12">
        <f>F1155/ИТОГ!E$3</f>
        <v>0.82582620845285593</v>
      </c>
      <c r="K1155" s="12">
        <f t="shared" si="128"/>
        <v>-0.19137092898743069</v>
      </c>
      <c r="L1155" s="12">
        <f t="shared" ref="L1155:L1218" si="132">POWER(K1155-AVERAGE(K$2:K$1242),2)</f>
        <v>3.6622832461512274E-2</v>
      </c>
      <c r="M1155" s="18">
        <f t="shared" si="129"/>
        <v>4.2045682631676855E-6</v>
      </c>
    </row>
    <row r="1156" spans="1:13" x14ac:dyDescent="0.2">
      <c r="A1156" s="4">
        <v>1154</v>
      </c>
      <c r="B1156" s="1" t="str">
        <f>'Исходные данные'!A1406</f>
        <v>10.08.2011</v>
      </c>
      <c r="C1156" s="1">
        <f>'Исходные данные'!B1406</f>
        <v>938.53</v>
      </c>
      <c r="D1156" s="5" t="str">
        <f>'Исходные данные'!A1158</f>
        <v>07.08.2012</v>
      </c>
      <c r="E1156" s="1">
        <f>'Исходные данные'!B1158</f>
        <v>877.53</v>
      </c>
      <c r="F1156" s="12">
        <f t="shared" si="126"/>
        <v>0.93500474145738544</v>
      </c>
      <c r="G1156" s="12">
        <f t="shared" si="130"/>
        <v>3.9741060818130586E-2</v>
      </c>
      <c r="H1156" s="12">
        <f t="shared" si="131"/>
        <v>1.144868607259542E-4</v>
      </c>
      <c r="I1156" s="18">
        <f t="shared" si="127"/>
        <v>-7.6939381954575535E-6</v>
      </c>
      <c r="J1156" s="12">
        <f>F1156/ИТОГ!E$3</f>
        <v>0.79029411777108338</v>
      </c>
      <c r="K1156" s="12">
        <f t="shared" si="128"/>
        <v>-0.23535010183182684</v>
      </c>
      <c r="L1156" s="12">
        <f t="shared" si="132"/>
        <v>5.5389670432251299E-2</v>
      </c>
      <c r="M1156" s="18">
        <f t="shared" si="129"/>
        <v>6.3413894844336584E-6</v>
      </c>
    </row>
    <row r="1157" spans="1:13" x14ac:dyDescent="0.2">
      <c r="A1157" s="4">
        <v>1155</v>
      </c>
      <c r="B1157" s="1" t="str">
        <f>'Исходные данные'!A1407</f>
        <v>09.08.2011</v>
      </c>
      <c r="C1157" s="1">
        <f>'Исходные данные'!B1407</f>
        <v>904.65</v>
      </c>
      <c r="D1157" s="5" t="str">
        <f>'Исходные данные'!A1159</f>
        <v>06.08.2012</v>
      </c>
      <c r="E1157" s="1">
        <f>'Исходные данные'!B1159</f>
        <v>880.65</v>
      </c>
      <c r="F1157" s="12">
        <f t="shared" si="126"/>
        <v>0.97347040291825571</v>
      </c>
      <c r="G1157" s="12">
        <f t="shared" si="130"/>
        <v>3.9630141686236575E-2</v>
      </c>
      <c r="H1157" s="12">
        <f t="shared" si="131"/>
        <v>1.1416732262245195E-4</v>
      </c>
      <c r="I1157" s="18">
        <f t="shared" si="127"/>
        <v>-3.069714688905368E-6</v>
      </c>
      <c r="J1157" s="12">
        <f>F1157/ИТОГ!E$3</f>
        <v>0.82280645128215912</v>
      </c>
      <c r="K1157" s="12">
        <f t="shared" si="128"/>
        <v>-0.19503428058973729</v>
      </c>
      <c r="L1157" s="12">
        <f t="shared" si="132"/>
        <v>3.8038370605156406E-2</v>
      </c>
      <c r="M1157" s="18">
        <f t="shared" si="129"/>
        <v>4.3427389289112843E-6</v>
      </c>
    </row>
    <row r="1158" spans="1:13" x14ac:dyDescent="0.2">
      <c r="A1158" s="4">
        <v>1156</v>
      </c>
      <c r="B1158" s="1" t="str">
        <f>'Исходные данные'!A1408</f>
        <v>08.08.2011</v>
      </c>
      <c r="C1158" s="1">
        <f>'Исходные данные'!B1408</f>
        <v>961.05</v>
      </c>
      <c r="D1158" s="5" t="str">
        <f>'Исходные данные'!A1160</f>
        <v>03.08.2012</v>
      </c>
      <c r="E1158" s="1">
        <f>'Исходные данные'!B1160</f>
        <v>881.09</v>
      </c>
      <c r="F1158" s="12">
        <f t="shared" si="126"/>
        <v>0.91679933406170344</v>
      </c>
      <c r="G1158" s="12">
        <f t="shared" si="130"/>
        <v>3.9519532134750512E-2</v>
      </c>
      <c r="H1158" s="12">
        <f t="shared" si="131"/>
        <v>1.1384867636451996E-4</v>
      </c>
      <c r="I1158" s="18">
        <f t="shared" si="127"/>
        <v>-9.8896541922615428E-6</v>
      </c>
      <c r="J1158" s="12">
        <f>F1158/ИТОГ!E$3</f>
        <v>0.7749063601068733</v>
      </c>
      <c r="K1158" s="12">
        <f t="shared" si="128"/>
        <v>-0.25501308259734973</v>
      </c>
      <c r="L1158" s="12">
        <f t="shared" si="132"/>
        <v>6.503167229580277E-2</v>
      </c>
      <c r="M1158" s="18">
        <f t="shared" si="129"/>
        <v>7.4037698126483685E-6</v>
      </c>
    </row>
    <row r="1159" spans="1:13" x14ac:dyDescent="0.2">
      <c r="A1159" s="4">
        <v>1157</v>
      </c>
      <c r="B1159" s="1" t="str">
        <f>'Исходные данные'!A1409</f>
        <v>05.08.2011</v>
      </c>
      <c r="C1159" s="1">
        <f>'Исходные данные'!B1409</f>
        <v>1030.52</v>
      </c>
      <c r="D1159" s="5" t="str">
        <f>'Исходные данные'!A1161</f>
        <v>02.08.2012</v>
      </c>
      <c r="E1159" s="1">
        <f>'Исходные данные'!B1161</f>
        <v>874.94</v>
      </c>
      <c r="F1159" s="12">
        <f t="shared" si="126"/>
        <v>0.84902767534836787</v>
      </c>
      <c r="G1159" s="12">
        <f t="shared" si="130"/>
        <v>3.9409231299619228E-2</v>
      </c>
      <c r="H1159" s="12">
        <f t="shared" si="131"/>
        <v>1.1353091946297618E-4</v>
      </c>
      <c r="I1159" s="18">
        <f t="shared" si="127"/>
        <v>-1.8580867140105253E-5</v>
      </c>
      <c r="J1159" s="12">
        <f>F1159/ИТОГ!E$3</f>
        <v>0.7176237166528352</v>
      </c>
      <c r="K1159" s="12">
        <f t="shared" si="128"/>
        <v>-0.33180991882154376</v>
      </c>
      <c r="L1159" s="12">
        <f t="shared" si="132"/>
        <v>0.11009782222835954</v>
      </c>
      <c r="M1159" s="18">
        <f t="shared" si="129"/>
        <v>1.2499506988456956E-5</v>
      </c>
    </row>
    <row r="1160" spans="1:13" x14ac:dyDescent="0.2">
      <c r="A1160" s="4">
        <v>1158</v>
      </c>
      <c r="B1160" s="1" t="str">
        <f>'Исходные данные'!A1410</f>
        <v>04.08.2011</v>
      </c>
      <c r="C1160" s="1">
        <f>'Исходные данные'!B1410</f>
        <v>1076</v>
      </c>
      <c r="D1160" s="5" t="str">
        <f>'Исходные данные'!A1162</f>
        <v>01.08.2012</v>
      </c>
      <c r="E1160" s="1">
        <f>'Исходные данные'!B1162</f>
        <v>879.53</v>
      </c>
      <c r="F1160" s="12">
        <f t="shared" si="126"/>
        <v>0.81740706319702605</v>
      </c>
      <c r="G1160" s="12">
        <f t="shared" si="130"/>
        <v>3.929923831920111E-2</v>
      </c>
      <c r="H1160" s="12">
        <f t="shared" si="131"/>
        <v>1.1321404943558586E-4</v>
      </c>
      <c r="I1160" s="18">
        <f t="shared" si="127"/>
        <v>-2.2825997785869335E-5</v>
      </c>
      <c r="J1160" s="12">
        <f>F1160/ИТОГ!E$3</f>
        <v>0.69089702460999569</v>
      </c>
      <c r="K1160" s="12">
        <f t="shared" si="128"/>
        <v>-0.36976449003885858</v>
      </c>
      <c r="L1160" s="12">
        <f t="shared" si="132"/>
        <v>0.13672577809369724</v>
      </c>
      <c r="M1160" s="18">
        <f t="shared" si="129"/>
        <v>1.547927900021878E-5</v>
      </c>
    </row>
    <row r="1161" spans="1:13" x14ac:dyDescent="0.2">
      <c r="A1161" s="4">
        <v>1159</v>
      </c>
      <c r="B1161" s="1" t="str">
        <f>'Исходные данные'!A1411</f>
        <v>03.08.2011</v>
      </c>
      <c r="C1161" s="1">
        <f>'Исходные данные'!B1411</f>
        <v>1100.3</v>
      </c>
      <c r="D1161" s="5" t="str">
        <f>'Исходные данные'!A1163</f>
        <v>31.07.2012</v>
      </c>
      <c r="E1161" s="1">
        <f>'Исходные данные'!B1163</f>
        <v>881.67</v>
      </c>
      <c r="F1161" s="12">
        <f t="shared" si="126"/>
        <v>0.80129964555121325</v>
      </c>
      <c r="G1161" s="12">
        <f t="shared" si="130"/>
        <v>3.9189552334259477E-2</v>
      </c>
      <c r="H1161" s="12">
        <f t="shared" si="131"/>
        <v>1.1289806380704237E-4</v>
      </c>
      <c r="I1161" s="18">
        <f t="shared" si="127"/>
        <v>-2.5009214379740628E-5</v>
      </c>
      <c r="J1161" s="12">
        <f>F1161/ИТОГ!E$3</f>
        <v>0.67728255095703171</v>
      </c>
      <c r="K1161" s="12">
        <f t="shared" si="128"/>
        <v>-0.38966673574332389</v>
      </c>
      <c r="L1161" s="12">
        <f t="shared" si="132"/>
        <v>0.1518401649448575</v>
      </c>
      <c r="M1161" s="18">
        <f t="shared" si="129"/>
        <v>1.7142460630416361E-5</v>
      </c>
    </row>
    <row r="1162" spans="1:13" x14ac:dyDescent="0.2">
      <c r="A1162" s="4">
        <v>1160</v>
      </c>
      <c r="B1162" s="1" t="str">
        <f>'Исходные данные'!A1412</f>
        <v>02.08.2011</v>
      </c>
      <c r="C1162" s="1">
        <f>'Исходные данные'!B1412</f>
        <v>1120.8599999999999</v>
      </c>
      <c r="D1162" s="5" t="str">
        <f>'Исходные данные'!A1164</f>
        <v>30.07.2012</v>
      </c>
      <c r="E1162" s="1">
        <f>'Исходные данные'!B1164</f>
        <v>889.16</v>
      </c>
      <c r="F1162" s="12">
        <f t="shared" si="126"/>
        <v>0.79328372856556573</v>
      </c>
      <c r="G1162" s="12">
        <f t="shared" si="130"/>
        <v>3.9080172487955832E-2</v>
      </c>
      <c r="H1162" s="12">
        <f t="shared" si="131"/>
        <v>1.1258296010894786E-4</v>
      </c>
      <c r="I1162" s="18">
        <f t="shared" si="127"/>
        <v>-2.6071323551897163E-5</v>
      </c>
      <c r="J1162" s="12">
        <f>F1162/ИТОГ!E$3</f>
        <v>0.67050725692758717</v>
      </c>
      <c r="K1162" s="12">
        <f t="shared" si="128"/>
        <v>-0.39972075316075278</v>
      </c>
      <c r="L1162" s="12">
        <f t="shared" si="132"/>
        <v>0.15977668050739954</v>
      </c>
      <c r="M1162" s="18">
        <f t="shared" si="129"/>
        <v>1.7988131647904669E-5</v>
      </c>
    </row>
    <row r="1163" spans="1:13" x14ac:dyDescent="0.2">
      <c r="A1163" s="4">
        <v>1161</v>
      </c>
      <c r="B1163" s="1" t="str">
        <f>'Исходные данные'!A1413</f>
        <v>01.08.2011</v>
      </c>
      <c r="C1163" s="1">
        <f>'Исходные данные'!B1413</f>
        <v>1129.81</v>
      </c>
      <c r="D1163" s="5" t="str">
        <f>'Исходные данные'!A1165</f>
        <v>27.07.2012</v>
      </c>
      <c r="E1163" s="1">
        <f>'Исходные данные'!B1165</f>
        <v>882.49</v>
      </c>
      <c r="F1163" s="12">
        <f t="shared" si="126"/>
        <v>0.78109593648489573</v>
      </c>
      <c r="G1163" s="12">
        <f t="shared" si="130"/>
        <v>3.8971097925843128E-2</v>
      </c>
      <c r="H1163" s="12">
        <f t="shared" si="131"/>
        <v>1.122687358797938E-4</v>
      </c>
      <c r="I1163" s="18">
        <f t="shared" si="127"/>
        <v>-2.7736810612409926E-5</v>
      </c>
      <c r="J1163" s="12">
        <f>F1163/ИТОГ!E$3</f>
        <v>0.66020576864319913</v>
      </c>
      <c r="K1163" s="12">
        <f t="shared" si="128"/>
        <v>-0.41520372188052868</v>
      </c>
      <c r="L1163" s="12">
        <f t="shared" si="132"/>
        <v>0.1723941306634435</v>
      </c>
      <c r="M1163" s="18">
        <f t="shared" si="129"/>
        <v>1.9354471122680799E-5</v>
      </c>
    </row>
    <row r="1164" spans="1:13" x14ac:dyDescent="0.2">
      <c r="A1164" s="4">
        <v>1162</v>
      </c>
      <c r="B1164" s="1" t="str">
        <f>'Исходные данные'!A1414</f>
        <v>29.07.2011</v>
      </c>
      <c r="C1164" s="1">
        <f>'Исходные данные'!B1414</f>
        <v>1123.1300000000001</v>
      </c>
      <c r="D1164" s="5" t="str">
        <f>'Исходные данные'!A1166</f>
        <v>26.07.2012</v>
      </c>
      <c r="E1164" s="1">
        <f>'Исходные данные'!B1166</f>
        <v>868.86</v>
      </c>
      <c r="F1164" s="12">
        <f t="shared" si="126"/>
        <v>0.7736059049264109</v>
      </c>
      <c r="G1164" s="12">
        <f t="shared" si="130"/>
        <v>3.8862327795859124E-2</v>
      </c>
      <c r="H1164" s="12">
        <f t="shared" si="131"/>
        <v>1.1195538866494187E-4</v>
      </c>
      <c r="I1164" s="18">
        <f t="shared" si="127"/>
        <v>-2.8738131200111368E-5</v>
      </c>
      <c r="J1164" s="12">
        <f>F1164/ИТОГ!E$3</f>
        <v>0.65387496878718565</v>
      </c>
      <c r="K1164" s="12">
        <f t="shared" si="128"/>
        <v>-0.42483912502650256</v>
      </c>
      <c r="L1164" s="12">
        <f t="shared" si="132"/>
        <v>0.18048828215328436</v>
      </c>
      <c r="M1164" s="18">
        <f t="shared" si="129"/>
        <v>2.0206635777938643E-5</v>
      </c>
    </row>
    <row r="1165" spans="1:13" x14ac:dyDescent="0.2">
      <c r="A1165" s="4">
        <v>1163</v>
      </c>
      <c r="B1165" s="1" t="str">
        <f>'Исходные данные'!A1415</f>
        <v>28.07.2011</v>
      </c>
      <c r="C1165" s="1">
        <f>'Исходные данные'!B1415</f>
        <v>1128.02</v>
      </c>
      <c r="D1165" s="5" t="str">
        <f>'Исходные данные'!A1167</f>
        <v>25.07.2012</v>
      </c>
      <c r="E1165" s="1">
        <f>'Исходные данные'!B1167</f>
        <v>865.45</v>
      </c>
      <c r="F1165" s="12">
        <f t="shared" si="126"/>
        <v>0.76722930444495674</v>
      </c>
      <c r="G1165" s="12">
        <f t="shared" si="130"/>
        <v>3.8753861248319699E-2</v>
      </c>
      <c r="H1165" s="12">
        <f t="shared" si="131"/>
        <v>1.1164291601660466E-4</v>
      </c>
      <c r="I1165" s="18">
        <f t="shared" si="127"/>
        <v>-2.9581974280991431E-5</v>
      </c>
      <c r="J1165" s="12">
        <f>F1165/ИТОГ!E$3</f>
        <v>0.64848527435203807</v>
      </c>
      <c r="K1165" s="12">
        <f t="shared" si="128"/>
        <v>-0.43311598272780333</v>
      </c>
      <c r="L1165" s="12">
        <f t="shared" si="132"/>
        <v>0.18758945449427092</v>
      </c>
      <c r="M1165" s="18">
        <f t="shared" si="129"/>
        <v>2.094303371370457E-5</v>
      </c>
    </row>
    <row r="1166" spans="1:13" x14ac:dyDescent="0.2">
      <c r="A1166" s="4">
        <v>1164</v>
      </c>
      <c r="B1166" s="1" t="str">
        <f>'Исходные данные'!A1416</f>
        <v>27.07.2011</v>
      </c>
      <c r="C1166" s="1">
        <f>'Исходные данные'!B1416</f>
        <v>1128.6199999999999</v>
      </c>
      <c r="D1166" s="5" t="str">
        <f>'Исходные данные'!A1168</f>
        <v>24.07.2012</v>
      </c>
      <c r="E1166" s="1">
        <f>'Исходные данные'!B1168</f>
        <v>847.17</v>
      </c>
      <c r="F1166" s="12">
        <f t="shared" si="126"/>
        <v>0.75062465666034628</v>
      </c>
      <c r="G1166" s="12">
        <f t="shared" si="130"/>
        <v>3.8645697435912278E-2</v>
      </c>
      <c r="H1166" s="12">
        <f t="shared" si="131"/>
        <v>1.1133131549382679E-4</v>
      </c>
      <c r="I1166" s="18">
        <f t="shared" si="127"/>
        <v>-3.1935337032562346E-5</v>
      </c>
      <c r="J1166" s="12">
        <f>F1166/ИТОГ!E$3</f>
        <v>0.6344505268368712</v>
      </c>
      <c r="K1166" s="12">
        <f t="shared" si="128"/>
        <v>-0.45499596675596427</v>
      </c>
      <c r="L1166" s="12">
        <f t="shared" si="132"/>
        <v>0.20702132976419463</v>
      </c>
      <c r="M1166" s="18">
        <f t="shared" si="129"/>
        <v>2.3047956977929106E-5</v>
      </c>
    </row>
    <row r="1167" spans="1:13" x14ac:dyDescent="0.2">
      <c r="A1167" s="4">
        <v>1165</v>
      </c>
      <c r="B1167" s="1" t="str">
        <f>'Исходные данные'!A1417</f>
        <v>26.07.2011</v>
      </c>
      <c r="C1167" s="1">
        <f>'Исходные данные'!B1417</f>
        <v>1132.02</v>
      </c>
      <c r="D1167" s="5" t="str">
        <f>'Исходные данные'!A1169</f>
        <v>23.07.2012</v>
      </c>
      <c r="E1167" s="1">
        <f>'Исходные данные'!B1169</f>
        <v>841.12</v>
      </c>
      <c r="F1167" s="12">
        <f t="shared" si="126"/>
        <v>0.7430257415946715</v>
      </c>
      <c r="G1167" s="12">
        <f t="shared" si="130"/>
        <v>3.8537835513689167E-2</v>
      </c>
      <c r="H1167" s="12">
        <f t="shared" si="131"/>
        <v>1.1102058466246566E-4</v>
      </c>
      <c r="I1167" s="18">
        <f t="shared" si="127"/>
        <v>-3.2975843572145095E-5</v>
      </c>
      <c r="J1167" s="12">
        <f>F1167/ИТОГ!E$3</f>
        <v>0.62802769536707104</v>
      </c>
      <c r="K1167" s="12">
        <f t="shared" si="128"/>
        <v>-0.46517101258337523</v>
      </c>
      <c r="L1167" s="12">
        <f t="shared" si="132"/>
        <v>0.21638407094784273</v>
      </c>
      <c r="M1167" s="18">
        <f t="shared" si="129"/>
        <v>2.4023086068273951E-5</v>
      </c>
    </row>
    <row r="1168" spans="1:13" x14ac:dyDescent="0.2">
      <c r="A1168" s="4">
        <v>1166</v>
      </c>
      <c r="B1168" s="1" t="str">
        <f>'Исходные данные'!A1418</f>
        <v>25.07.2011</v>
      </c>
      <c r="C1168" s="1">
        <f>'Исходные данные'!B1418</f>
        <v>1134.1199999999999</v>
      </c>
      <c r="D1168" s="5" t="str">
        <f>'Исходные данные'!A1170</f>
        <v>20.07.2012</v>
      </c>
      <c r="E1168" s="1">
        <f>'Исходные данные'!B1170</f>
        <v>858.65</v>
      </c>
      <c r="F1168" s="12">
        <f t="shared" si="126"/>
        <v>0.75710683172856497</v>
      </c>
      <c r="G1168" s="12">
        <f t="shared" si="130"/>
        <v>3.8430274639060923E-2</v>
      </c>
      <c r="H1168" s="12">
        <f t="shared" si="131"/>
        <v>1.1071072109517237E-4</v>
      </c>
      <c r="I1168" s="18">
        <f t="shared" si="127"/>
        <v>-3.0805358931907715E-5</v>
      </c>
      <c r="J1168" s="12">
        <f>F1168/ИТОГ!E$3</f>
        <v>0.63992945608678142</v>
      </c>
      <c r="K1168" s="12">
        <f t="shared" si="128"/>
        <v>-0.44639733356803035</v>
      </c>
      <c r="L1168" s="12">
        <f t="shared" si="132"/>
        <v>0.19927057941664747</v>
      </c>
      <c r="M1168" s="18">
        <f t="shared" si="129"/>
        <v>2.2061389540269854E-5</v>
      </c>
    </row>
    <row r="1169" spans="1:13" x14ac:dyDescent="0.2">
      <c r="A1169" s="4">
        <v>1167</v>
      </c>
      <c r="B1169" s="1" t="str">
        <f>'Исходные данные'!A1419</f>
        <v>22.07.2011</v>
      </c>
      <c r="C1169" s="1">
        <f>'Исходные данные'!B1419</f>
        <v>1138.3900000000001</v>
      </c>
      <c r="D1169" s="5" t="str">
        <f>'Исходные данные'!A1171</f>
        <v>19.07.2012</v>
      </c>
      <c r="E1169" s="1">
        <f>'Исходные данные'!B1171</f>
        <v>863.68</v>
      </c>
      <c r="F1169" s="12">
        <f t="shared" si="126"/>
        <v>0.75868551199501044</v>
      </c>
      <c r="G1169" s="12">
        <f t="shared" si="130"/>
        <v>3.8323013971789832E-2</v>
      </c>
      <c r="H1169" s="12">
        <f t="shared" si="131"/>
        <v>1.1040172237137293E-4</v>
      </c>
      <c r="I1169" s="18">
        <f t="shared" si="127"/>
        <v>-3.0489415428170209E-5</v>
      </c>
      <c r="J1169" s="12">
        <f>F1169/ИТОГ!E$3</f>
        <v>0.64126380410994599</v>
      </c>
      <c r="K1169" s="12">
        <f t="shared" si="128"/>
        <v>-0.44431435585174889</v>
      </c>
      <c r="L1169" s="12">
        <f t="shared" si="132"/>
        <v>0.19741524681595465</v>
      </c>
      <c r="M1169" s="18">
        <f t="shared" si="129"/>
        <v>2.1794983270851088E-5</v>
      </c>
    </row>
    <row r="1170" spans="1:13" x14ac:dyDescent="0.2">
      <c r="A1170" s="4">
        <v>1168</v>
      </c>
      <c r="B1170" s="1" t="str">
        <f>'Исходные данные'!A1420</f>
        <v>21.07.2011</v>
      </c>
      <c r="C1170" s="1">
        <f>'Исходные данные'!B1420</f>
        <v>1126.03</v>
      </c>
      <c r="D1170" s="5" t="str">
        <f>'Исходные данные'!A1172</f>
        <v>18.07.2012</v>
      </c>
      <c r="E1170" s="1">
        <f>'Исходные данные'!B1172</f>
        <v>850.12</v>
      </c>
      <c r="F1170" s="12">
        <f t="shared" si="126"/>
        <v>0.75497100432492925</v>
      </c>
      <c r="G1170" s="12">
        <f t="shared" si="130"/>
        <v>3.8216052673983376E-2</v>
      </c>
      <c r="H1170" s="12">
        <f t="shared" si="131"/>
        <v>1.1009358607724944E-4</v>
      </c>
      <c r="I1170" s="18">
        <f t="shared" si="127"/>
        <v>-3.0944657681404095E-5</v>
      </c>
      <c r="J1170" s="12">
        <f>F1170/ИТОГ!E$3</f>
        <v>0.63812419055300817</v>
      </c>
      <c r="K1170" s="12">
        <f t="shared" si="128"/>
        <v>-0.44922235854117798</v>
      </c>
      <c r="L1170" s="12">
        <f t="shared" si="132"/>
        <v>0.20180072741329877</v>
      </c>
      <c r="M1170" s="18">
        <f t="shared" si="129"/>
        <v>2.2216965753927558E-5</v>
      </c>
    </row>
    <row r="1171" spans="1:13" x14ac:dyDescent="0.2">
      <c r="A1171" s="4">
        <v>1169</v>
      </c>
      <c r="B1171" s="1" t="str">
        <f>'Исходные данные'!A1421</f>
        <v>20.07.2011</v>
      </c>
      <c r="C1171" s="1">
        <f>'Исходные данные'!B1421</f>
        <v>1131.58</v>
      </c>
      <c r="D1171" s="5" t="str">
        <f>'Исходные данные'!A1173</f>
        <v>17.07.2012</v>
      </c>
      <c r="E1171" s="1">
        <f>'Исходные данные'!B1173</f>
        <v>848.34</v>
      </c>
      <c r="F1171" s="12">
        <f t="shared" si="126"/>
        <v>0.7496951165626824</v>
      </c>
      <c r="G1171" s="12">
        <f t="shared" si="130"/>
        <v>3.8109389910087568E-2</v>
      </c>
      <c r="H1171" s="12">
        <f t="shared" si="131"/>
        <v>1.0978630980572088E-4</v>
      </c>
      <c r="I1171" s="18">
        <f t="shared" si="127"/>
        <v>-3.1628191575377967E-5</v>
      </c>
      <c r="J1171" s="12">
        <f>F1171/ИТОГ!E$3</f>
        <v>0.63366485160032526</v>
      </c>
      <c r="K1171" s="12">
        <f t="shared" si="128"/>
        <v>-0.4562350895525713</v>
      </c>
      <c r="L1171" s="12">
        <f t="shared" si="132"/>
        <v>0.20815045693904285</v>
      </c>
      <c r="M1171" s="18">
        <f t="shared" si="129"/>
        <v>2.2852070551712124E-5</v>
      </c>
    </row>
    <row r="1172" spans="1:13" x14ac:dyDescent="0.2">
      <c r="A1172" s="4">
        <v>1170</v>
      </c>
      <c r="B1172" s="1" t="str">
        <f>'Исходные данные'!A1422</f>
        <v>19.07.2011</v>
      </c>
      <c r="C1172" s="1">
        <f>'Исходные данные'!B1422</f>
        <v>1127.67</v>
      </c>
      <c r="D1172" s="5" t="str">
        <f>'Исходные данные'!A1174</f>
        <v>16.07.2012</v>
      </c>
      <c r="E1172" s="1">
        <f>'Исходные данные'!B1174</f>
        <v>845.17</v>
      </c>
      <c r="F1172" s="12">
        <f t="shared" si="126"/>
        <v>0.74948344817189416</v>
      </c>
      <c r="G1172" s="12">
        <f t="shared" si="130"/>
        <v>3.8003024846880486E-2</v>
      </c>
      <c r="H1172" s="12">
        <f t="shared" si="131"/>
        <v>1.0947989115642452E-4</v>
      </c>
      <c r="I1172" s="18">
        <f t="shared" si="127"/>
        <v>-3.1570830675102228E-5</v>
      </c>
      <c r="J1172" s="12">
        <f>F1172/ИТОГ!E$3</f>
        <v>0.63348594311276263</v>
      </c>
      <c r="K1172" s="12">
        <f t="shared" si="128"/>
        <v>-0.45651746871296467</v>
      </c>
      <c r="L1172" s="12">
        <f t="shared" si="132"/>
        <v>0.20840819924009277</v>
      </c>
      <c r="M1172" s="18">
        <f t="shared" si="129"/>
        <v>2.281650696891179E-5</v>
      </c>
    </row>
    <row r="1173" spans="1:13" x14ac:dyDescent="0.2">
      <c r="A1173" s="4">
        <v>1171</v>
      </c>
      <c r="B1173" s="1" t="str">
        <f>'Исходные данные'!A1423</f>
        <v>18.07.2011</v>
      </c>
      <c r="C1173" s="1">
        <f>'Исходные данные'!B1423</f>
        <v>1127.8900000000001</v>
      </c>
      <c r="D1173" s="5" t="str">
        <f>'Исходные данные'!A1175</f>
        <v>13.07.2012</v>
      </c>
      <c r="E1173" s="1">
        <f>'Исходные данные'!B1175</f>
        <v>840.29</v>
      </c>
      <c r="F1173" s="12">
        <f t="shared" si="126"/>
        <v>0.74501059500483191</v>
      </c>
      <c r="G1173" s="12">
        <f t="shared" si="130"/>
        <v>3.7896956653465798E-2</v>
      </c>
      <c r="H1173" s="12">
        <f t="shared" si="131"/>
        <v>1.0917432773569718E-4</v>
      </c>
      <c r="I1173" s="18">
        <f t="shared" si="127"/>
        <v>-3.2136210036325279E-5</v>
      </c>
      <c r="J1173" s="12">
        <f>F1173/ИТОГ!E$3</f>
        <v>0.62970535314262699</v>
      </c>
      <c r="K1173" s="12">
        <f t="shared" si="128"/>
        <v>-0.46250326242364248</v>
      </c>
      <c r="L1173" s="12">
        <f t="shared" si="132"/>
        <v>0.21390926775251282</v>
      </c>
      <c r="M1173" s="18">
        <f t="shared" si="129"/>
        <v>2.3353400503315833E-5</v>
      </c>
    </row>
    <row r="1174" spans="1:13" x14ac:dyDescent="0.2">
      <c r="A1174" s="4">
        <v>1172</v>
      </c>
      <c r="B1174" s="1" t="str">
        <f>'Исходные данные'!A1424</f>
        <v>15.07.2011</v>
      </c>
      <c r="C1174" s="1">
        <f>'Исходные данные'!B1424</f>
        <v>1129.52</v>
      </c>
      <c r="D1174" s="5" t="str">
        <f>'Исходные данные'!A1176</f>
        <v>12.07.2012</v>
      </c>
      <c r="E1174" s="1">
        <f>'Исходные данные'!B1176</f>
        <v>840.38</v>
      </c>
      <c r="F1174" s="12">
        <f t="shared" si="126"/>
        <v>0.74401515688079889</v>
      </c>
      <c r="G1174" s="12">
        <f t="shared" si="130"/>
        <v>3.7791184501266256E-2</v>
      </c>
      <c r="H1174" s="12">
        <f t="shared" si="131"/>
        <v>1.088696171565566E-4</v>
      </c>
      <c r="I1174" s="18">
        <f t="shared" si="127"/>
        <v>-3.2192078662491945E-5</v>
      </c>
      <c r="J1174" s="12">
        <f>F1174/ИТОГ!E$3</f>
        <v>0.62886397891301382</v>
      </c>
      <c r="K1174" s="12">
        <f t="shared" si="128"/>
        <v>-0.46384029540787969</v>
      </c>
      <c r="L1174" s="12">
        <f t="shared" si="132"/>
        <v>0.2151478196440692</v>
      </c>
      <c r="M1174" s="18">
        <f t="shared" si="129"/>
        <v>2.3423060756717703E-5</v>
      </c>
    </row>
    <row r="1175" spans="1:13" x14ac:dyDescent="0.2">
      <c r="A1175" s="4">
        <v>1173</v>
      </c>
      <c r="B1175" s="1" t="str">
        <f>'Исходные данные'!A1425</f>
        <v>14.07.2011</v>
      </c>
      <c r="C1175" s="1">
        <f>'Исходные данные'!B1425</f>
        <v>1128.77</v>
      </c>
      <c r="D1175" s="5" t="str">
        <f>'Исходные данные'!A1177</f>
        <v>11.07.2012</v>
      </c>
      <c r="E1175" s="1">
        <f>'Исходные данные'!B1177</f>
        <v>843.93</v>
      </c>
      <c r="F1175" s="12">
        <f t="shared" si="126"/>
        <v>0.74765452660860932</v>
      </c>
      <c r="G1175" s="12">
        <f t="shared" si="130"/>
        <v>3.7685707564017151E-2</v>
      </c>
      <c r="H1175" s="12">
        <f t="shared" si="131"/>
        <v>1.0856575703868252E-4</v>
      </c>
      <c r="I1175" s="18">
        <f t="shared" si="127"/>
        <v>-3.1572471436858005E-5</v>
      </c>
      <c r="J1175" s="12">
        <f>F1175/ИТОГ!E$3</f>
        <v>0.63194008362217247</v>
      </c>
      <c r="K1175" s="12">
        <f t="shared" si="128"/>
        <v>-0.45896069372479709</v>
      </c>
      <c r="L1175" s="12">
        <f t="shared" si="132"/>
        <v>0.2106449183843471</v>
      </c>
      <c r="M1175" s="18">
        <f t="shared" si="129"/>
        <v>2.2868825030748135E-5</v>
      </c>
    </row>
    <row r="1176" spans="1:13" x14ac:dyDescent="0.2">
      <c r="A1176" s="4">
        <v>1174</v>
      </c>
      <c r="B1176" s="1" t="str">
        <f>'Исходные данные'!A1426</f>
        <v>13.07.2011</v>
      </c>
      <c r="C1176" s="1">
        <f>'Исходные данные'!B1426</f>
        <v>1129.25</v>
      </c>
      <c r="D1176" s="5" t="str">
        <f>'Исходные данные'!A1178</f>
        <v>10.07.2012</v>
      </c>
      <c r="E1176" s="1">
        <f>'Исходные данные'!B1178</f>
        <v>852.21</v>
      </c>
      <c r="F1176" s="12">
        <f t="shared" si="126"/>
        <v>0.75466902811600622</v>
      </c>
      <c r="G1176" s="12">
        <f t="shared" si="130"/>
        <v>3.7580525017759984E-2</v>
      </c>
      <c r="H1176" s="12">
        <f t="shared" si="131"/>
        <v>1.0826274500839843E-4</v>
      </c>
      <c r="I1176" s="18">
        <f t="shared" si="127"/>
        <v>-3.0473364327707794E-5</v>
      </c>
      <c r="J1176" s="12">
        <f>F1176/ИТОГ!E$3</f>
        <v>0.63786895118251397</v>
      </c>
      <c r="K1176" s="12">
        <f t="shared" si="128"/>
        <v>-0.44962242240602185</v>
      </c>
      <c r="L1176" s="12">
        <f t="shared" si="132"/>
        <v>0.20216032273025925</v>
      </c>
      <c r="M1176" s="18">
        <f t="shared" si="129"/>
        <v>2.1886431470561587E-5</v>
      </c>
    </row>
    <row r="1177" spans="1:13" x14ac:dyDescent="0.2">
      <c r="A1177" s="4">
        <v>1175</v>
      </c>
      <c r="B1177" s="1" t="str">
        <f>'Исходные данные'!A1427</f>
        <v>12.07.2011</v>
      </c>
      <c r="C1177" s="1">
        <f>'Исходные данные'!B1427</f>
        <v>1117.0999999999999</v>
      </c>
      <c r="D1177" s="5" t="str">
        <f>'Исходные данные'!A1179</f>
        <v>09.07.2012</v>
      </c>
      <c r="E1177" s="1">
        <f>'Исходные данные'!B1179</f>
        <v>844.53</v>
      </c>
      <c r="F1177" s="12">
        <f t="shared" si="126"/>
        <v>0.75600214842001612</v>
      </c>
      <c r="G1177" s="12">
        <f t="shared" si="130"/>
        <v>3.7475636040835897E-2</v>
      </c>
      <c r="H1177" s="12">
        <f t="shared" si="131"/>
        <v>1.0796057869865267E-4</v>
      </c>
      <c r="I1177" s="18">
        <f t="shared" si="127"/>
        <v>-3.0197768011947057E-5</v>
      </c>
      <c r="J1177" s="12">
        <f>F1177/ИТОГ!E$3</f>
        <v>0.63899574454283214</v>
      </c>
      <c r="K1177" s="12">
        <f t="shared" si="128"/>
        <v>-0.44785748418416038</v>
      </c>
      <c r="L1177" s="12">
        <f t="shared" si="132"/>
        <v>0.20057632613976556</v>
      </c>
      <c r="M1177" s="18">
        <f t="shared" si="129"/>
        <v>2.1654336243298785E-5</v>
      </c>
    </row>
    <row r="1178" spans="1:13" x14ac:dyDescent="0.2">
      <c r="A1178" s="4">
        <v>1176</v>
      </c>
      <c r="B1178" s="1" t="str">
        <f>'Исходные данные'!A1428</f>
        <v>11.07.2011</v>
      </c>
      <c r="C1178" s="1">
        <f>'Исходные данные'!B1428</f>
        <v>1118.83</v>
      </c>
      <c r="D1178" s="5" t="str">
        <f>'Исходные данные'!A1180</f>
        <v>06.07.2012</v>
      </c>
      <c r="E1178" s="1">
        <f>'Исходные данные'!B1180</f>
        <v>849.47</v>
      </c>
      <c r="F1178" s="12">
        <f t="shared" si="126"/>
        <v>0.75924850066587424</v>
      </c>
      <c r="G1178" s="12">
        <f t="shared" si="130"/>
        <v>3.7371039813879417E-2</v>
      </c>
      <c r="H1178" s="12">
        <f t="shared" si="131"/>
        <v>1.0765925574900046E-4</v>
      </c>
      <c r="I1178" s="18">
        <f t="shared" si="127"/>
        <v>-2.9652174302902291E-5</v>
      </c>
      <c r="J1178" s="12">
        <f>F1178/ИТОГ!E$3</f>
        <v>0.6417396590604374</v>
      </c>
      <c r="K1178" s="12">
        <f t="shared" si="128"/>
        <v>-0.44357257301799857</v>
      </c>
      <c r="L1178" s="12">
        <f t="shared" si="132"/>
        <v>0.19675662753380777</v>
      </c>
      <c r="M1178" s="18">
        <f t="shared" si="129"/>
        <v>2.1182672083973037E-5</v>
      </c>
    </row>
    <row r="1179" spans="1:13" x14ac:dyDescent="0.2">
      <c r="A1179" s="4">
        <v>1177</v>
      </c>
      <c r="B1179" s="1" t="str">
        <f>'Исходные данные'!A1429</f>
        <v>08.07.2011</v>
      </c>
      <c r="C1179" s="1">
        <f>'Исходные данные'!B1429</f>
        <v>1132.1199999999999</v>
      </c>
      <c r="D1179" s="5" t="str">
        <f>'Исходные данные'!A1181</f>
        <v>05.07.2012</v>
      </c>
      <c r="E1179" s="1">
        <f>'Исходные данные'!B1181</f>
        <v>852</v>
      </c>
      <c r="F1179" s="12">
        <f t="shared" si="126"/>
        <v>0.75257039889764343</v>
      </c>
      <c r="G1179" s="12">
        <f t="shared" si="130"/>
        <v>3.7266735519811835E-2</v>
      </c>
      <c r="H1179" s="12">
        <f t="shared" si="131"/>
        <v>1.0735877380558475E-4</v>
      </c>
      <c r="I1179" s="18">
        <f t="shared" si="127"/>
        <v>-3.0517883777031984E-5</v>
      </c>
      <c r="J1179" s="12">
        <f>F1179/ИТОГ!E$3</f>
        <v>0.63609512667327195</v>
      </c>
      <c r="K1179" s="12">
        <f t="shared" si="128"/>
        <v>-0.45240715658553454</v>
      </c>
      <c r="L1179" s="12">
        <f t="shared" si="132"/>
        <v>0.20467223532980847</v>
      </c>
      <c r="M1179" s="18">
        <f t="shared" si="129"/>
        <v>2.1973360217056319E-5</v>
      </c>
    </row>
    <row r="1180" spans="1:13" x14ac:dyDescent="0.2">
      <c r="A1180" s="4">
        <v>1178</v>
      </c>
      <c r="B1180" s="1" t="str">
        <f>'Исходные данные'!A1430</f>
        <v>07.07.2011</v>
      </c>
      <c r="C1180" s="1">
        <f>'Исходные данные'!B1430</f>
        <v>1123.5999999999999</v>
      </c>
      <c r="D1180" s="5" t="str">
        <f>'Исходные данные'!A1182</f>
        <v>04.07.2012</v>
      </c>
      <c r="E1180" s="1">
        <f>'Исходные данные'!B1182</f>
        <v>858.75</v>
      </c>
      <c r="F1180" s="12">
        <f t="shared" si="126"/>
        <v>0.76428444286222863</v>
      </c>
      <c r="G1180" s="12">
        <f t="shared" si="130"/>
        <v>3.7162722343835032E-2</v>
      </c>
      <c r="H1180" s="12">
        <f t="shared" si="131"/>
        <v>1.0705913052111843E-4</v>
      </c>
      <c r="I1180" s="18">
        <f t="shared" si="127"/>
        <v>-2.8779127117124864E-5</v>
      </c>
      <c r="J1180" s="12">
        <f>F1180/ИТОГ!E$3</f>
        <v>0.64599618880702525</v>
      </c>
      <c r="K1180" s="12">
        <f t="shared" si="128"/>
        <v>-0.43696167489646587</v>
      </c>
      <c r="L1180" s="12">
        <f t="shared" si="132"/>
        <v>0.19093550532832482</v>
      </c>
      <c r="M1180" s="18">
        <f t="shared" si="129"/>
        <v>2.044138918606083E-5</v>
      </c>
    </row>
    <row r="1181" spans="1:13" x14ac:dyDescent="0.2">
      <c r="A1181" s="4">
        <v>1179</v>
      </c>
      <c r="B1181" s="1" t="str">
        <f>'Исходные данные'!A1431</f>
        <v>06.07.2011</v>
      </c>
      <c r="C1181" s="1">
        <f>'Исходные данные'!B1431</f>
        <v>1092.07</v>
      </c>
      <c r="D1181" s="5" t="str">
        <f>'Исходные данные'!A1183</f>
        <v>03.07.2012</v>
      </c>
      <c r="E1181" s="1">
        <f>'Исходные данные'!B1183</f>
        <v>851.34</v>
      </c>
      <c r="F1181" s="12">
        <f t="shared" si="126"/>
        <v>0.77956541247355948</v>
      </c>
      <c r="G1181" s="12">
        <f t="shared" si="130"/>
        <v>3.7058999473425024E-2</v>
      </c>
      <c r="H1181" s="12">
        <f t="shared" si="131"/>
        <v>1.067603235548658E-4</v>
      </c>
      <c r="I1181" s="18">
        <f t="shared" si="127"/>
        <v>-2.6585314641658621E-5</v>
      </c>
      <c r="J1181" s="12">
        <f>F1181/ИТОГ!E$3</f>
        <v>0.65891212373463848</v>
      </c>
      <c r="K1181" s="12">
        <f t="shared" si="128"/>
        <v>-0.41716510127013073</v>
      </c>
      <c r="L1181" s="12">
        <f t="shared" si="132"/>
        <v>0.17402672171771852</v>
      </c>
      <c r="M1181" s="18">
        <f t="shared" si="129"/>
        <v>1.8579149117776222E-5</v>
      </c>
    </row>
    <row r="1182" spans="1:13" x14ac:dyDescent="0.2">
      <c r="A1182" s="4">
        <v>1180</v>
      </c>
      <c r="B1182" s="1" t="str">
        <f>'Исходные данные'!A1432</f>
        <v>05.07.2011</v>
      </c>
      <c r="C1182" s="1">
        <f>'Исходные данные'!B1432</f>
        <v>1093.73</v>
      </c>
      <c r="D1182" s="5" t="str">
        <f>'Исходные данные'!A1184</f>
        <v>02.07.2012</v>
      </c>
      <c r="E1182" s="1">
        <f>'Исходные данные'!B1184</f>
        <v>836.3</v>
      </c>
      <c r="F1182" s="12">
        <f t="shared" si="126"/>
        <v>0.76463112468342276</v>
      </c>
      <c r="G1182" s="12">
        <f t="shared" si="130"/>
        <v>3.6955566098325544E-2</v>
      </c>
      <c r="H1182" s="12">
        <f t="shared" si="131"/>
        <v>1.0646235057262404E-4</v>
      </c>
      <c r="I1182" s="18">
        <f t="shared" si="127"/>
        <v>-2.8570422858136018E-5</v>
      </c>
      <c r="J1182" s="12">
        <f>F1182/ИТОГ!E$3</f>
        <v>0.64628921470505529</v>
      </c>
      <c r="K1182" s="12">
        <f t="shared" si="128"/>
        <v>-0.43650817460580915</v>
      </c>
      <c r="L1182" s="12">
        <f t="shared" si="132"/>
        <v>0.19053938649769567</v>
      </c>
      <c r="M1182" s="18">
        <f t="shared" si="129"/>
        <v>2.0285270963210385E-5</v>
      </c>
    </row>
    <row r="1183" spans="1:13" x14ac:dyDescent="0.2">
      <c r="A1183" s="4">
        <v>1181</v>
      </c>
      <c r="B1183" s="1" t="str">
        <f>'Исходные данные'!A1433</f>
        <v>04.07.2011</v>
      </c>
      <c r="C1183" s="1">
        <f>'Исходные данные'!B1433</f>
        <v>1090.17</v>
      </c>
      <c r="D1183" s="5" t="str">
        <f>'Исходные данные'!A1185</f>
        <v>29.06.2012</v>
      </c>
      <c r="E1183" s="1">
        <f>'Исходные данные'!B1185</f>
        <v>825.08</v>
      </c>
      <c r="F1183" s="12">
        <f t="shared" si="126"/>
        <v>0.75683608978416206</v>
      </c>
      <c r="G1183" s="12">
        <f t="shared" si="130"/>
        <v>3.6852421410541882E-2</v>
      </c>
      <c r="H1183" s="12">
        <f t="shared" si="131"/>
        <v>1.0616520924670546E-4</v>
      </c>
      <c r="I1183" s="18">
        <f t="shared" si="127"/>
        <v>-2.9578537666468033E-5</v>
      </c>
      <c r="J1183" s="12">
        <f>F1183/ИТОГ!E$3</f>
        <v>0.6397006168556969</v>
      </c>
      <c r="K1183" s="12">
        <f t="shared" si="128"/>
        <v>-0.44675499823747317</v>
      </c>
      <c r="L1183" s="12">
        <f t="shared" si="132"/>
        <v>0.19959002845016474</v>
      </c>
      <c r="M1183" s="18">
        <f t="shared" si="129"/>
        <v>2.1189517133967636E-5</v>
      </c>
    </row>
    <row r="1184" spans="1:13" x14ac:dyDescent="0.2">
      <c r="A1184" s="4">
        <v>1182</v>
      </c>
      <c r="B1184" s="1" t="str">
        <f>'Исходные данные'!A1434</f>
        <v>01.07.2011</v>
      </c>
      <c r="C1184" s="1">
        <f>'Исходные данные'!B1434</f>
        <v>1079.1099999999999</v>
      </c>
      <c r="D1184" s="5" t="str">
        <f>'Исходные данные'!A1186</f>
        <v>28.06.2012</v>
      </c>
      <c r="E1184" s="1">
        <f>'Исходные данные'!B1186</f>
        <v>808.38</v>
      </c>
      <c r="F1184" s="12">
        <f t="shared" si="126"/>
        <v>0.74911732816858345</v>
      </c>
      <c r="G1184" s="12">
        <f t="shared" si="130"/>
        <v>3.67495646043344E-2</v>
      </c>
      <c r="H1184" s="12">
        <f t="shared" si="131"/>
        <v>1.0586889725591884E-4</v>
      </c>
      <c r="I1184" s="18">
        <f t="shared" si="127"/>
        <v>-3.0581253804891875E-5</v>
      </c>
      <c r="J1184" s="12">
        <f>F1184/ИТОГ!E$3</f>
        <v>0.63317648747881172</v>
      </c>
      <c r="K1184" s="12">
        <f t="shared" si="128"/>
        <v>-0.4570060845156188</v>
      </c>
      <c r="L1184" s="12">
        <f t="shared" si="132"/>
        <v>0.20885456128429702</v>
      </c>
      <c r="M1184" s="18">
        <f t="shared" si="129"/>
        <v>2.2111202090037246E-5</v>
      </c>
    </row>
    <row r="1185" spans="1:13" x14ac:dyDescent="0.2">
      <c r="A1185" s="4">
        <v>1183</v>
      </c>
      <c r="B1185" s="1" t="str">
        <f>'Исходные данные'!A1435</f>
        <v>30.06.2011</v>
      </c>
      <c r="C1185" s="1">
        <f>'Исходные данные'!B1435</f>
        <v>1074.8599999999999</v>
      </c>
      <c r="D1185" s="5" t="str">
        <f>'Исходные данные'!A1187</f>
        <v>27.06.2012</v>
      </c>
      <c r="E1185" s="1">
        <f>'Исходные данные'!B1187</f>
        <v>810.19</v>
      </c>
      <c r="F1185" s="12">
        <f t="shared" si="126"/>
        <v>0.75376328079936006</v>
      </c>
      <c r="G1185" s="12">
        <f t="shared" si="130"/>
        <v>3.6646994876212403E-2</v>
      </c>
      <c r="H1185" s="12">
        <f t="shared" si="131"/>
        <v>1.0557341228555175E-4</v>
      </c>
      <c r="I1185" s="18">
        <f t="shared" si="127"/>
        <v>-2.9843166117347951E-5</v>
      </c>
      <c r="J1185" s="12">
        <f>F1185/ИТОГ!E$3</f>
        <v>0.63710338631979824</v>
      </c>
      <c r="K1185" s="12">
        <f t="shared" si="128"/>
        <v>-0.45082333466459368</v>
      </c>
      <c r="L1185" s="12">
        <f t="shared" si="132"/>
        <v>0.20324167907810434</v>
      </c>
      <c r="M1185" s="18">
        <f t="shared" si="129"/>
        <v>2.1456917578920508E-5</v>
      </c>
    </row>
    <row r="1186" spans="1:13" x14ac:dyDescent="0.2">
      <c r="A1186" s="4">
        <v>1184</v>
      </c>
      <c r="B1186" s="1" t="str">
        <f>'Исходные данные'!A1436</f>
        <v>29.06.2011</v>
      </c>
      <c r="C1186" s="1">
        <f>'Исходные данные'!B1436</f>
        <v>1072.97</v>
      </c>
      <c r="D1186" s="5" t="str">
        <f>'Исходные данные'!A1188</f>
        <v>26.06.2012</v>
      </c>
      <c r="E1186" s="1">
        <f>'Исходные данные'!B1188</f>
        <v>807.4</v>
      </c>
      <c r="F1186" s="12">
        <f t="shared" si="126"/>
        <v>0.75249074997437015</v>
      </c>
      <c r="G1186" s="12">
        <f t="shared" si="130"/>
        <v>3.6544711424927719E-2</v>
      </c>
      <c r="H1186" s="12">
        <f t="shared" si="131"/>
        <v>1.0527875202735207E-4</v>
      </c>
      <c r="I1186" s="18">
        <f t="shared" si="127"/>
        <v>-2.9937758116134138E-5</v>
      </c>
      <c r="J1186" s="12">
        <f>F1186/ИТОГ!E$3</f>
        <v>0.6360278050087298</v>
      </c>
      <c r="K1186" s="12">
        <f t="shared" si="128"/>
        <v>-0.45251299803045841</v>
      </c>
      <c r="L1186" s="12">
        <f t="shared" si="132"/>
        <v>0.20476801338651376</v>
      </c>
      <c r="M1186" s="18">
        <f t="shared" si="129"/>
        <v>2.1557720904452291E-5</v>
      </c>
    </row>
    <row r="1187" spans="1:13" x14ac:dyDescent="0.2">
      <c r="A1187" s="4">
        <v>1185</v>
      </c>
      <c r="B1187" s="1" t="str">
        <f>'Исходные данные'!A1437</f>
        <v>28.06.2011</v>
      </c>
      <c r="C1187" s="1">
        <f>'Исходные данные'!B1437</f>
        <v>1072.1099999999999</v>
      </c>
      <c r="D1187" s="5" t="str">
        <f>'Исходные данные'!A1189</f>
        <v>25.06.2012</v>
      </c>
      <c r="E1187" s="1">
        <f>'Исходные данные'!B1189</f>
        <v>808.33</v>
      </c>
      <c r="F1187" s="12">
        <f t="shared" si="126"/>
        <v>0.75396181361987125</v>
      </c>
      <c r="G1187" s="12">
        <f t="shared" si="130"/>
        <v>3.6442713451468475E-2</v>
      </c>
      <c r="H1187" s="12">
        <f t="shared" si="131"/>
        <v>1.0498491417951006E-4</v>
      </c>
      <c r="I1187" s="18">
        <f t="shared" si="127"/>
        <v>-2.9649163078703086E-5</v>
      </c>
      <c r="J1187" s="12">
        <f>F1187/ИТОГ!E$3</f>
        <v>0.63727119222845052</v>
      </c>
      <c r="K1187" s="12">
        <f t="shared" si="128"/>
        <v>-0.45055998052610591</v>
      </c>
      <c r="L1187" s="12">
        <f t="shared" si="132"/>
        <v>0.20300429605168505</v>
      </c>
      <c r="M1187" s="18">
        <f t="shared" si="129"/>
        <v>2.1312388599058007E-5</v>
      </c>
    </row>
    <row r="1188" spans="1:13" x14ac:dyDescent="0.2">
      <c r="A1188" s="4">
        <v>1186</v>
      </c>
      <c r="B1188" s="1" t="str">
        <f>'Исходные данные'!A1438</f>
        <v>27.06.2011</v>
      </c>
      <c r="C1188" s="1">
        <f>'Исходные данные'!B1438</f>
        <v>1069.44</v>
      </c>
      <c r="D1188" s="5" t="str">
        <f>'Исходные данные'!A1190</f>
        <v>22.06.2012</v>
      </c>
      <c r="E1188" s="1">
        <f>'Исходные данные'!B1190</f>
        <v>808.25</v>
      </c>
      <c r="F1188" s="12">
        <f t="shared" si="126"/>
        <v>0.75576937462597238</v>
      </c>
      <c r="G1188" s="12">
        <f t="shared" si="130"/>
        <v>3.6341000159052922E-2</v>
      </c>
      <c r="H1188" s="12">
        <f t="shared" si="131"/>
        <v>1.0469189644664056E-4</v>
      </c>
      <c r="I1188" s="18">
        <f t="shared" si="127"/>
        <v>-2.9315721131157897E-5</v>
      </c>
      <c r="J1188" s="12">
        <f>F1188/ИТОГ!E$3</f>
        <v>0.63879899713391819</v>
      </c>
      <c r="K1188" s="12">
        <f t="shared" si="128"/>
        <v>-0.4481654325643683</v>
      </c>
      <c r="L1188" s="12">
        <f t="shared" si="132"/>
        <v>0.20085225494560746</v>
      </c>
      <c r="M1188" s="18">
        <f t="shared" si="129"/>
        <v>2.1027603475839786E-5</v>
      </c>
    </row>
    <row r="1189" spans="1:13" x14ac:dyDescent="0.2">
      <c r="A1189" s="4">
        <v>1187</v>
      </c>
      <c r="B1189" s="1" t="str">
        <f>'Исходные данные'!A1439</f>
        <v>24.06.2011</v>
      </c>
      <c r="C1189" s="1">
        <f>'Исходные данные'!B1439</f>
        <v>1073.3399999999999</v>
      </c>
      <c r="D1189" s="5" t="str">
        <f>'Исходные данные'!A1191</f>
        <v>21.06.2012</v>
      </c>
      <c r="E1189" s="1">
        <f>'Исходные данные'!B1191</f>
        <v>818.23</v>
      </c>
      <c r="F1189" s="12">
        <f t="shared" si="126"/>
        <v>0.7623213520412917</v>
      </c>
      <c r="G1189" s="12">
        <f t="shared" si="130"/>
        <v>3.623957075312316E-2</v>
      </c>
      <c r="H1189" s="12">
        <f t="shared" si="131"/>
        <v>1.0439969653976491E-4</v>
      </c>
      <c r="I1189" s="18">
        <f t="shared" si="127"/>
        <v>-2.8332729877995681E-5</v>
      </c>
      <c r="J1189" s="12">
        <f>F1189/ИТОГ!E$3</f>
        <v>0.64433692542615861</v>
      </c>
      <c r="K1189" s="12">
        <f t="shared" si="128"/>
        <v>-0.43953351355912351</v>
      </c>
      <c r="L1189" s="12">
        <f t="shared" si="132"/>
        <v>0.19318970954162831</v>
      </c>
      <c r="M1189" s="18">
        <f t="shared" si="129"/>
        <v>2.0168947050751322E-5</v>
      </c>
    </row>
    <row r="1190" spans="1:13" x14ac:dyDescent="0.2">
      <c r="A1190" s="4">
        <v>1188</v>
      </c>
      <c r="B1190" s="1" t="str">
        <f>'Исходные данные'!A1440</f>
        <v>23.06.2011</v>
      </c>
      <c r="C1190" s="1">
        <f>'Исходные данные'!B1440</f>
        <v>1070.19</v>
      </c>
      <c r="D1190" s="5" t="str">
        <f>'Исходные данные'!A1192</f>
        <v>20.06.2012</v>
      </c>
      <c r="E1190" s="1">
        <f>'Исходные данные'!B1192</f>
        <v>829</v>
      </c>
      <c r="F1190" s="12">
        <f t="shared" si="126"/>
        <v>0.77462880423102431</v>
      </c>
      <c r="G1190" s="12">
        <f t="shared" si="130"/>
        <v>3.6138424441338905E-2</v>
      </c>
      <c r="H1190" s="12">
        <f t="shared" si="131"/>
        <v>1.0410831217629305E-4</v>
      </c>
      <c r="I1190" s="18">
        <f t="shared" si="127"/>
        <v>-2.6586277795795193E-5</v>
      </c>
      <c r="J1190" s="12">
        <f>F1190/ИТОГ!E$3</f>
        <v>0.65473955403222739</v>
      </c>
      <c r="K1190" s="12">
        <f t="shared" si="128"/>
        <v>-0.4235177498533485</v>
      </c>
      <c r="L1190" s="12">
        <f t="shared" si="132"/>
        <v>0.17936728444084357</v>
      </c>
      <c r="M1190" s="18">
        <f t="shared" si="129"/>
        <v>1.8673625242781295E-5</v>
      </c>
    </row>
    <row r="1191" spans="1:13" x14ac:dyDescent="0.2">
      <c r="A1191" s="4">
        <v>1189</v>
      </c>
      <c r="B1191" s="1" t="str">
        <f>'Исходные данные'!A1441</f>
        <v>22.06.2011</v>
      </c>
      <c r="C1191" s="1">
        <f>'Исходные данные'!B1441</f>
        <v>1075.45</v>
      </c>
      <c r="D1191" s="5" t="str">
        <f>'Исходные данные'!A1193</f>
        <v>19.06.2012</v>
      </c>
      <c r="E1191" s="1">
        <f>'Исходные данные'!B1193</f>
        <v>839.17</v>
      </c>
      <c r="F1191" s="12">
        <f t="shared" si="126"/>
        <v>0.7802966200195266</v>
      </c>
      <c r="G1191" s="12">
        <f t="shared" si="130"/>
        <v>3.6037560433571356E-2</v>
      </c>
      <c r="H1191" s="12">
        <f t="shared" si="131"/>
        <v>1.0381774108000572E-4</v>
      </c>
      <c r="I1191" s="18">
        <f t="shared" si="127"/>
        <v>-2.575522454677212E-5</v>
      </c>
      <c r="J1191" s="12">
        <f>F1191/ИТОГ!E$3</f>
        <v>0.65953016233575501</v>
      </c>
      <c r="K1191" s="12">
        <f t="shared" si="128"/>
        <v>-0.41622757271402255</v>
      </c>
      <c r="L1191" s="12">
        <f t="shared" si="132"/>
        <v>0.17324539228740701</v>
      </c>
      <c r="M1191" s="18">
        <f t="shared" si="129"/>
        <v>1.7985945279798042E-5</v>
      </c>
    </row>
    <row r="1192" spans="1:13" x14ac:dyDescent="0.2">
      <c r="A1192" s="4">
        <v>1190</v>
      </c>
      <c r="B1192" s="1" t="str">
        <f>'Исходные данные'!A1442</f>
        <v>21.06.2011</v>
      </c>
      <c r="C1192" s="1">
        <f>'Исходные данные'!B1442</f>
        <v>1082.3800000000001</v>
      </c>
      <c r="D1192" s="5" t="str">
        <f>'Исходные данные'!A1194</f>
        <v>18.06.2012</v>
      </c>
      <c r="E1192" s="1">
        <f>'Исходные данные'!B1194</f>
        <v>836.38</v>
      </c>
      <c r="F1192" s="12">
        <f t="shared" si="126"/>
        <v>0.7727230732275171</v>
      </c>
      <c r="G1192" s="12">
        <f t="shared" si="130"/>
        <v>3.5936977941896993E-2</v>
      </c>
      <c r="H1192" s="12">
        <f t="shared" si="131"/>
        <v>1.0352798098103679E-4</v>
      </c>
      <c r="I1192" s="18">
        <f t="shared" si="127"/>
        <v>-2.6693089763718919E-5</v>
      </c>
      <c r="J1192" s="12">
        <f>F1192/ИТОГ!E$3</f>
        <v>0.65312877289353688</v>
      </c>
      <c r="K1192" s="12">
        <f t="shared" si="128"/>
        <v>-0.42598096716654665</v>
      </c>
      <c r="L1192" s="12">
        <f t="shared" si="132"/>
        <v>0.18145978438814658</v>
      </c>
      <c r="M1192" s="18">
        <f t="shared" si="129"/>
        <v>1.8786165106959076E-5</v>
      </c>
    </row>
    <row r="1193" spans="1:13" x14ac:dyDescent="0.2">
      <c r="A1193" s="4">
        <v>1191</v>
      </c>
      <c r="B1193" s="1" t="str">
        <f>'Исходные данные'!A1443</f>
        <v>20.06.2011</v>
      </c>
      <c r="C1193" s="1">
        <f>'Исходные данные'!B1443</f>
        <v>1083.94</v>
      </c>
      <c r="D1193" s="5" t="str">
        <f>'Исходные данные'!A1195</f>
        <v>15.06.2012</v>
      </c>
      <c r="E1193" s="1">
        <f>'Исходные данные'!B1195</f>
        <v>833.42</v>
      </c>
      <c r="F1193" s="12">
        <f t="shared" si="126"/>
        <v>0.76888019632082949</v>
      </c>
      <c r="G1193" s="12">
        <f t="shared" si="130"/>
        <v>3.5836676180591463E-2</v>
      </c>
      <c r="H1193" s="12">
        <f t="shared" si="131"/>
        <v>1.0323902961585543E-4</v>
      </c>
      <c r="I1193" s="18">
        <f t="shared" si="127"/>
        <v>-2.7133293443445333E-5</v>
      </c>
      <c r="J1193" s="12">
        <f>F1193/ИТОГ!E$3</f>
        <v>0.64988065779848425</v>
      </c>
      <c r="K1193" s="12">
        <f t="shared" si="128"/>
        <v>-0.43096653633656679</v>
      </c>
      <c r="L1193" s="12">
        <f t="shared" si="132"/>
        <v>0.18573215544193744</v>
      </c>
      <c r="M1193" s="18">
        <f t="shared" si="129"/>
        <v>1.9174807496286843E-5</v>
      </c>
    </row>
    <row r="1194" spans="1:13" x14ac:dyDescent="0.2">
      <c r="A1194" s="4">
        <v>1192</v>
      </c>
      <c r="B1194" s="1" t="str">
        <f>'Исходные данные'!A1444</f>
        <v>17.06.2011</v>
      </c>
      <c r="C1194" s="1">
        <f>'Исходные данные'!B1444</f>
        <v>1095.71</v>
      </c>
      <c r="D1194" s="5" t="str">
        <f>'Исходные данные'!A1196</f>
        <v>14.06.2012</v>
      </c>
      <c r="E1194" s="1">
        <f>'Исходные данные'!B1196</f>
        <v>814.6</v>
      </c>
      <c r="F1194" s="12">
        <f t="shared" si="126"/>
        <v>0.74344488961495281</v>
      </c>
      <c r="G1194" s="12">
        <f t="shared" si="130"/>
        <v>3.5736654366123333E-2</v>
      </c>
      <c r="H1194" s="12">
        <f t="shared" si="131"/>
        <v>1.0295088472724829E-4</v>
      </c>
      <c r="I1194" s="18">
        <f t="shared" si="127"/>
        <v>-3.0520885045204753E-5</v>
      </c>
      <c r="J1194" s="12">
        <f>F1194/ИТОГ!E$3</f>
        <v>0.62838197187521727</v>
      </c>
      <c r="K1194" s="12">
        <f t="shared" si="128"/>
        <v>-0.46460706194406926</v>
      </c>
      <c r="L1194" s="12">
        <f t="shared" si="132"/>
        <v>0.21585972200830031</v>
      </c>
      <c r="M1194" s="18">
        <f t="shared" si="129"/>
        <v>2.2222949357732386E-5</v>
      </c>
    </row>
    <row r="1195" spans="1:13" x14ac:dyDescent="0.2">
      <c r="A1195" s="4">
        <v>1193</v>
      </c>
      <c r="B1195" s="1" t="str">
        <f>'Исходные данные'!A1445</f>
        <v>16.06.2011</v>
      </c>
      <c r="C1195" s="1">
        <f>'Исходные данные'!B1445</f>
        <v>1093.95</v>
      </c>
      <c r="D1195" s="5" t="str">
        <f>'Исходные данные'!A1197</f>
        <v>13.06.2012</v>
      </c>
      <c r="E1195" s="1">
        <f>'Исходные данные'!B1197</f>
        <v>820.18</v>
      </c>
      <c r="F1195" s="12">
        <f t="shared" si="126"/>
        <v>0.74974176150646732</v>
      </c>
      <c r="G1195" s="12">
        <f t="shared" si="130"/>
        <v>3.5636911717148091E-2</v>
      </c>
      <c r="H1195" s="12">
        <f t="shared" si="131"/>
        <v>1.026635440643021E-4</v>
      </c>
      <c r="I1195" s="18">
        <f t="shared" si="127"/>
        <v>-2.9569816113972338E-5</v>
      </c>
      <c r="J1195" s="12">
        <f>F1195/ИТОГ!E$3</f>
        <v>0.63370427730916123</v>
      </c>
      <c r="K1195" s="12">
        <f t="shared" si="128"/>
        <v>-0.45617287293714431</v>
      </c>
      <c r="L1195" s="12">
        <f t="shared" si="132"/>
        <v>0.2080936900037281</v>
      </c>
      <c r="M1195" s="18">
        <f t="shared" si="129"/>
        <v>2.1363635713200961E-5</v>
      </c>
    </row>
    <row r="1196" spans="1:13" x14ac:dyDescent="0.2">
      <c r="A1196" s="4">
        <v>1194</v>
      </c>
      <c r="B1196" s="1" t="str">
        <f>'Исходные данные'!A1446</f>
        <v>15.06.2011</v>
      </c>
      <c r="C1196" s="1">
        <f>'Исходные данные'!B1446</f>
        <v>1103.21</v>
      </c>
      <c r="D1196" s="5" t="str">
        <f>'Исходные данные'!A1198</f>
        <v>09.06.2012</v>
      </c>
      <c r="E1196" s="1">
        <f>'Исходные данные'!B1198</f>
        <v>814.38</v>
      </c>
      <c r="F1196" s="12">
        <f t="shared" si="126"/>
        <v>0.73819127817913177</v>
      </c>
      <c r="G1196" s="12">
        <f t="shared" si="130"/>
        <v>3.5537447454501998E-2</v>
      </c>
      <c r="H1196" s="12">
        <f t="shared" si="131"/>
        <v>1.0237700538238605E-4</v>
      </c>
      <c r="I1196" s="18">
        <f t="shared" si="127"/>
        <v>-3.1076775803071821E-5</v>
      </c>
      <c r="J1196" s="12">
        <f>F1196/ИТОГ!E$3</f>
        <v>0.62394146154335239</v>
      </c>
      <c r="K1196" s="12">
        <f t="shared" si="128"/>
        <v>-0.47169872664253848</v>
      </c>
      <c r="L1196" s="12">
        <f t="shared" si="132"/>
        <v>0.22249968871619236</v>
      </c>
      <c r="M1196" s="18">
        <f t="shared" si="129"/>
        <v>2.2778851829276845E-5</v>
      </c>
    </row>
    <row r="1197" spans="1:13" x14ac:dyDescent="0.2">
      <c r="A1197" s="4">
        <v>1195</v>
      </c>
      <c r="B1197" s="1" t="str">
        <f>'Исходные данные'!A1447</f>
        <v>14.06.2011</v>
      </c>
      <c r="C1197" s="1">
        <f>'Исходные данные'!B1447</f>
        <v>1099.24</v>
      </c>
      <c r="D1197" s="5" t="str">
        <f>'Исходные данные'!A1199</f>
        <v>08.06.2012</v>
      </c>
      <c r="E1197" s="1">
        <f>'Исходные данные'!B1199</f>
        <v>806.08</v>
      </c>
      <c r="F1197" s="12">
        <f t="shared" si="126"/>
        <v>0.73330664822968594</v>
      </c>
      <c r="G1197" s="12">
        <f t="shared" si="130"/>
        <v>3.5438260801195963E-2</v>
      </c>
      <c r="H1197" s="12">
        <f t="shared" si="131"/>
        <v>1.0209126644313406E-4</v>
      </c>
      <c r="I1197" s="18">
        <f t="shared" si="127"/>
        <v>-3.1667824468111594E-5</v>
      </c>
      <c r="J1197" s="12">
        <f>F1197/ИТОГ!E$3</f>
        <v>0.61981282545695293</v>
      </c>
      <c r="K1197" s="12">
        <f t="shared" si="128"/>
        <v>-0.47833774094656462</v>
      </c>
      <c r="L1197" s="12">
        <f t="shared" si="132"/>
        <v>0.22880699441386287</v>
      </c>
      <c r="M1197" s="18">
        <f t="shared" si="129"/>
        <v>2.3359195830758362E-5</v>
      </c>
    </row>
    <row r="1198" spans="1:13" x14ac:dyDescent="0.2">
      <c r="A1198" s="4">
        <v>1196</v>
      </c>
      <c r="B1198" s="1" t="str">
        <f>'Исходные данные'!A1448</f>
        <v>10.06.2011</v>
      </c>
      <c r="C1198" s="1">
        <f>'Исходные данные'!B1448</f>
        <v>1097.45</v>
      </c>
      <c r="D1198" s="5" t="str">
        <f>'Исходные данные'!A1200</f>
        <v>07.06.2012</v>
      </c>
      <c r="E1198" s="1">
        <f>'Исходные данные'!B1200</f>
        <v>801.21</v>
      </c>
      <c r="F1198" s="12">
        <f t="shared" si="126"/>
        <v>0.7300651510319377</v>
      </c>
      <c r="G1198" s="12">
        <f t="shared" si="130"/>
        <v>3.5339350982409527E-2</v>
      </c>
      <c r="H1198" s="12">
        <f t="shared" si="131"/>
        <v>1.018063250144275E-4</v>
      </c>
      <c r="I1198" s="18">
        <f t="shared" si="127"/>
        <v>-3.2030458770342499E-5</v>
      </c>
      <c r="J1198" s="12">
        <f>F1198/ИТОГ!E$3</f>
        <v>0.61707301457197394</v>
      </c>
      <c r="K1198" s="12">
        <f t="shared" si="128"/>
        <v>-0.48276792403604585</v>
      </c>
      <c r="L1198" s="12">
        <f t="shared" si="132"/>
        <v>0.23306486847807345</v>
      </c>
      <c r="M1198" s="18">
        <f t="shared" si="129"/>
        <v>2.3727477749723546E-5</v>
      </c>
    </row>
    <row r="1199" spans="1:13" x14ac:dyDescent="0.2">
      <c r="A1199" s="4">
        <v>1197</v>
      </c>
      <c r="B1199" s="1" t="str">
        <f>'Исходные данные'!A1449</f>
        <v>09.06.2011</v>
      </c>
      <c r="C1199" s="1">
        <f>'Исходные данные'!B1449</f>
        <v>1088.4100000000001</v>
      </c>
      <c r="D1199" s="5" t="str">
        <f>'Исходные данные'!A1201</f>
        <v>06.06.2012</v>
      </c>
      <c r="E1199" s="1">
        <f>'Исходные данные'!B1201</f>
        <v>799.75</v>
      </c>
      <c r="F1199" s="12">
        <f t="shared" si="126"/>
        <v>0.73478744223224701</v>
      </c>
      <c r="G1199" s="12">
        <f t="shared" si="130"/>
        <v>3.5240717225484809E-2</v>
      </c>
      <c r="H1199" s="12">
        <f t="shared" si="131"/>
        <v>1.0152217887037777E-4</v>
      </c>
      <c r="I1199" s="18">
        <f t="shared" si="127"/>
        <v>-3.1286497558890788E-5</v>
      </c>
      <c r="J1199" s="12">
        <f>F1199/ИТОГ!E$3</f>
        <v>0.62106443706699743</v>
      </c>
      <c r="K1199" s="12">
        <f t="shared" si="128"/>
        <v>-0.47632043903879623</v>
      </c>
      <c r="L1199" s="12">
        <f t="shared" si="132"/>
        <v>0.22688116064611169</v>
      </c>
      <c r="M1199" s="18">
        <f t="shared" si="129"/>
        <v>2.3033469773433466E-5</v>
      </c>
    </row>
    <row r="1200" spans="1:13" x14ac:dyDescent="0.2">
      <c r="A1200" s="4">
        <v>1198</v>
      </c>
      <c r="B1200" s="1" t="str">
        <f>'Исходные данные'!A1450</f>
        <v>08.06.2011</v>
      </c>
      <c r="C1200" s="1">
        <f>'Исходные данные'!B1450</f>
        <v>1081.45</v>
      </c>
      <c r="D1200" s="5" t="str">
        <f>'Исходные данные'!A1202</f>
        <v>05.06.2012</v>
      </c>
      <c r="E1200" s="1">
        <f>'Исходные данные'!B1202</f>
        <v>801.21</v>
      </c>
      <c r="F1200" s="12">
        <f t="shared" si="126"/>
        <v>0.74086642933099078</v>
      </c>
      <c r="G1200" s="12">
        <f t="shared" si="130"/>
        <v>3.5142358759920396E-2</v>
      </c>
      <c r="H1200" s="12">
        <f t="shared" si="131"/>
        <v>1.0123882579130862E-4</v>
      </c>
      <c r="I1200" s="18">
        <f t="shared" si="127"/>
        <v>-3.0365059848333928E-5</v>
      </c>
      <c r="J1200" s="12">
        <f>F1200/ИТОГ!E$3</f>
        <v>0.62620257972353122</v>
      </c>
      <c r="K1200" s="12">
        <f t="shared" si="128"/>
        <v>-0.46808135045039151</v>
      </c>
      <c r="L1200" s="12">
        <f t="shared" si="132"/>
        <v>0.21910015063946234</v>
      </c>
      <c r="M1200" s="18">
        <f t="shared" si="129"/>
        <v>2.2181441981438004E-5</v>
      </c>
    </row>
    <row r="1201" spans="1:13" x14ac:dyDescent="0.2">
      <c r="A1201" s="4">
        <v>1199</v>
      </c>
      <c r="B1201" s="1" t="str">
        <f>'Исходные данные'!A1451</f>
        <v>07.06.2011</v>
      </c>
      <c r="C1201" s="1">
        <f>'Исходные данные'!B1451</f>
        <v>1081.43</v>
      </c>
      <c r="D1201" s="5" t="str">
        <f>'Исходные данные'!A1203</f>
        <v>04.06.2012</v>
      </c>
      <c r="E1201" s="1">
        <f>'Исходные данные'!B1203</f>
        <v>803.14</v>
      </c>
      <c r="F1201" s="12">
        <f t="shared" si="126"/>
        <v>0.74266480493420739</v>
      </c>
      <c r="G1201" s="12">
        <f t="shared" si="130"/>
        <v>3.5044274817365446E-2</v>
      </c>
      <c r="H1201" s="12">
        <f t="shared" si="131"/>
        <v>1.0095626356373925E-4</v>
      </c>
      <c r="I1201" s="18">
        <f t="shared" si="127"/>
        <v>-3.0035545768299277E-5</v>
      </c>
      <c r="J1201" s="12">
        <f>F1201/ИТОГ!E$3</f>
        <v>0.62772262085032782</v>
      </c>
      <c r="K1201" s="12">
        <f t="shared" si="128"/>
        <v>-0.46565689663023591</v>
      </c>
      <c r="L1201" s="12">
        <f t="shared" si="132"/>
        <v>0.2168363453793023</v>
      </c>
      <c r="M1201" s="18">
        <f t="shared" si="129"/>
        <v>2.1890987234310837E-5</v>
      </c>
    </row>
    <row r="1202" spans="1:13" x14ac:dyDescent="0.2">
      <c r="A1202" s="4">
        <v>1200</v>
      </c>
      <c r="B1202" s="1" t="str">
        <f>'Исходные данные'!A1452</f>
        <v>06.06.2011</v>
      </c>
      <c r="C1202" s="1">
        <f>'Исходные данные'!B1452</f>
        <v>1078.76</v>
      </c>
      <c r="D1202" s="5" t="str">
        <f>'Исходные данные'!A1204</f>
        <v>01.06.2012</v>
      </c>
      <c r="E1202" s="1">
        <f>'Исходные данные'!B1204</f>
        <v>807.1</v>
      </c>
      <c r="F1202" s="12">
        <f t="shared" si="126"/>
        <v>0.7481738292113167</v>
      </c>
      <c r="G1202" s="12">
        <f t="shared" si="130"/>
        <v>3.4946464631613598E-2</v>
      </c>
      <c r="H1202" s="12">
        <f t="shared" si="131"/>
        <v>1.0067448998036668E-4</v>
      </c>
      <c r="I1202" s="18">
        <f t="shared" si="127"/>
        <v>-2.9207676591220977E-5</v>
      </c>
      <c r="J1202" s="12">
        <f>F1202/ИТОГ!E$3</f>
        <v>0.63237901379446571</v>
      </c>
      <c r="K1202" s="12">
        <f t="shared" si="128"/>
        <v>-0.45826635921569392</v>
      </c>
      <c r="L1202" s="12">
        <f t="shared" si="132"/>
        <v>0.21000805598880751</v>
      </c>
      <c r="M1202" s="18">
        <f t="shared" si="129"/>
        <v>2.1142453928441488E-5</v>
      </c>
    </row>
    <row r="1203" spans="1:13" x14ac:dyDescent="0.2">
      <c r="A1203" s="4">
        <v>1201</v>
      </c>
      <c r="B1203" s="1" t="str">
        <f>'Исходные данные'!A1453</f>
        <v>03.06.2011</v>
      </c>
      <c r="C1203" s="1">
        <f>'Исходные данные'!B1453</f>
        <v>1086.6400000000001</v>
      </c>
      <c r="D1203" s="5" t="str">
        <f>'Исходные данные'!A1205</f>
        <v>31.05.2012</v>
      </c>
      <c r="E1203" s="1">
        <f>'Исходные данные'!B1205</f>
        <v>817.65</v>
      </c>
      <c r="F1203" s="12">
        <f t="shared" si="126"/>
        <v>0.75245711551203698</v>
      </c>
      <c r="G1203" s="12">
        <f t="shared" si="130"/>
        <v>3.4848927438596994E-2</v>
      </c>
      <c r="H1203" s="12">
        <f t="shared" si="131"/>
        <v>1.0039350284004862E-4</v>
      </c>
      <c r="I1203" s="18">
        <f t="shared" si="127"/>
        <v>-2.8553043977383085E-5</v>
      </c>
      <c r="J1203" s="12">
        <f>F1203/ИТОГ!E$3</f>
        <v>0.63599937614996827</v>
      </c>
      <c r="K1203" s="12">
        <f t="shared" si="128"/>
        <v>-0.45255769653877231</v>
      </c>
      <c r="L1203" s="12">
        <f t="shared" si="132"/>
        <v>0.20480846869647962</v>
      </c>
      <c r="M1203" s="18">
        <f t="shared" si="129"/>
        <v>2.0561439583746036E-5</v>
      </c>
    </row>
    <row r="1204" spans="1:13" x14ac:dyDescent="0.2">
      <c r="A1204" s="4">
        <v>1202</v>
      </c>
      <c r="B1204" s="1" t="str">
        <f>'Исходные данные'!A1454</f>
        <v>02.06.2011</v>
      </c>
      <c r="C1204" s="1">
        <f>'Исходные данные'!B1454</f>
        <v>1082.58</v>
      </c>
      <c r="D1204" s="5" t="str">
        <f>'Исходные данные'!A1206</f>
        <v>30.05.2012</v>
      </c>
      <c r="E1204" s="1">
        <f>'Исходные данные'!B1206</f>
        <v>811.67</v>
      </c>
      <c r="F1204" s="12">
        <f t="shared" si="126"/>
        <v>0.74975521439524107</v>
      </c>
      <c r="G1204" s="12">
        <f t="shared" si="130"/>
        <v>3.4751662476380313E-2</v>
      </c>
      <c r="H1204" s="12">
        <f t="shared" si="131"/>
        <v>1.0011329994778622E-4</v>
      </c>
      <c r="I1204" s="18">
        <f t="shared" si="127"/>
        <v>-2.8833482001945409E-5</v>
      </c>
      <c r="J1204" s="12">
        <f>F1204/ИТОГ!E$3</f>
        <v>0.63371564809520498</v>
      </c>
      <c r="K1204" s="12">
        <f t="shared" si="128"/>
        <v>-0.45615492973486993</v>
      </c>
      <c r="L1204" s="12">
        <f t="shared" si="132"/>
        <v>0.20807731992142423</v>
      </c>
      <c r="M1204" s="18">
        <f t="shared" si="129"/>
        <v>2.0831307141625017E-5</v>
      </c>
    </row>
    <row r="1205" spans="1:13" x14ac:dyDescent="0.2">
      <c r="A1205" s="4">
        <v>1203</v>
      </c>
      <c r="B1205" s="1" t="str">
        <f>'Исходные данные'!A1455</f>
        <v>01.06.2011</v>
      </c>
      <c r="C1205" s="1">
        <f>'Исходные данные'!B1455</f>
        <v>1095.0899999999999</v>
      </c>
      <c r="D1205" s="5" t="str">
        <f>'Исходные данные'!A1207</f>
        <v>29.05.2012</v>
      </c>
      <c r="E1205" s="1">
        <f>'Исходные данные'!B1207</f>
        <v>818.97</v>
      </c>
      <c r="F1205" s="12">
        <f t="shared" si="126"/>
        <v>0.74785634057474737</v>
      </c>
      <c r="G1205" s="12">
        <f t="shared" si="130"/>
        <v>3.4654668985154853E-2</v>
      </c>
      <c r="H1205" s="12">
        <f t="shared" si="131"/>
        <v>9.983387911470702E-5</v>
      </c>
      <c r="I1205" s="18">
        <f t="shared" si="127"/>
        <v>-2.9006172261623467E-5</v>
      </c>
      <c r="J1205" s="12">
        <f>F1205/ИТОГ!E$3</f>
        <v>0.63211066285375406</v>
      </c>
      <c r="K1205" s="12">
        <f t="shared" si="128"/>
        <v>-0.45869080071125695</v>
      </c>
      <c r="L1205" s="12">
        <f t="shared" si="132"/>
        <v>0.21039725065713413</v>
      </c>
      <c r="M1205" s="18">
        <f t="shared" si="129"/>
        <v>2.1004773688171043E-5</v>
      </c>
    </row>
    <row r="1206" spans="1:13" x14ac:dyDescent="0.2">
      <c r="A1206" s="4">
        <v>1204</v>
      </c>
      <c r="B1206" s="1" t="str">
        <f>'Исходные данные'!A1456</f>
        <v>31.05.2011</v>
      </c>
      <c r="C1206" s="1">
        <f>'Исходные данные'!B1456</f>
        <v>1102.31</v>
      </c>
      <c r="D1206" s="5" t="str">
        <f>'Исходные данные'!A1208</f>
        <v>28.05.2012</v>
      </c>
      <c r="E1206" s="1">
        <f>'Исходные данные'!B1208</f>
        <v>807.86</v>
      </c>
      <c r="F1206" s="12">
        <f t="shared" si="126"/>
        <v>0.73287913563335183</v>
      </c>
      <c r="G1206" s="12">
        <f t="shared" si="130"/>
        <v>3.4557946207232584E-2</v>
      </c>
      <c r="H1206" s="12">
        <f t="shared" si="131"/>
        <v>9.9555238158047853E-5</v>
      </c>
      <c r="I1206" s="18">
        <f t="shared" si="127"/>
        <v>-3.0939227438214302E-5</v>
      </c>
      <c r="J1206" s="12">
        <f>F1206/ИТОГ!E$3</f>
        <v>0.61945147895765151</v>
      </c>
      <c r="K1206" s="12">
        <f t="shared" si="128"/>
        <v>-0.4789209038896991</v>
      </c>
      <c r="L1206" s="12">
        <f t="shared" si="132"/>
        <v>0.2293652321825265</v>
      </c>
      <c r="M1206" s="18">
        <f t="shared" si="129"/>
        <v>2.2834510315107366E-5</v>
      </c>
    </row>
    <row r="1207" spans="1:13" x14ac:dyDescent="0.2">
      <c r="A1207" s="4">
        <v>1205</v>
      </c>
      <c r="B1207" s="1" t="str">
        <f>'Исходные данные'!A1457</f>
        <v>30.05.2011</v>
      </c>
      <c r="C1207" s="1">
        <f>'Исходные данные'!B1457</f>
        <v>1101.32</v>
      </c>
      <c r="D1207" s="5" t="str">
        <f>'Исходные данные'!A1209</f>
        <v>25.05.2012</v>
      </c>
      <c r="E1207" s="1">
        <f>'Исходные данные'!B1209</f>
        <v>800.1</v>
      </c>
      <c r="F1207" s="12">
        <f t="shared" si="126"/>
        <v>0.72649184614825857</v>
      </c>
      <c r="G1207" s="12">
        <f t="shared" si="130"/>
        <v>3.4461493387040215E-2</v>
      </c>
      <c r="H1207" s="12">
        <f t="shared" si="131"/>
        <v>9.9277374901137727E-5</v>
      </c>
      <c r="I1207" s="18">
        <f t="shared" si="127"/>
        <v>-3.1721902983901861E-5</v>
      </c>
      <c r="J1207" s="12">
        <f>F1207/ИТОГ!E$3</f>
        <v>0.61405274985527036</v>
      </c>
      <c r="K1207" s="12">
        <f t="shared" si="128"/>
        <v>-0.48767444270880211</v>
      </c>
      <c r="L1207" s="12">
        <f t="shared" si="132"/>
        <v>0.23782636207134084</v>
      </c>
      <c r="M1207" s="18">
        <f t="shared" si="129"/>
        <v>2.3610776908730226E-5</v>
      </c>
    </row>
    <row r="1208" spans="1:13" x14ac:dyDescent="0.2">
      <c r="A1208" s="4">
        <v>1206</v>
      </c>
      <c r="B1208" s="1" t="str">
        <f>'Исходные данные'!A1458</f>
        <v>27.05.2011</v>
      </c>
      <c r="C1208" s="1">
        <f>'Исходные данные'!B1458</f>
        <v>1098.7</v>
      </c>
      <c r="D1208" s="5" t="str">
        <f>'Исходные данные'!A1210</f>
        <v>24.05.2012</v>
      </c>
      <c r="E1208" s="1">
        <f>'Исходные данные'!B1210</f>
        <v>794.24</v>
      </c>
      <c r="F1208" s="12">
        <f t="shared" si="126"/>
        <v>0.72289068899608622</v>
      </c>
      <c r="G1208" s="12">
        <f t="shared" si="130"/>
        <v>3.4365309771113225E-2</v>
      </c>
      <c r="H1208" s="12">
        <f t="shared" si="131"/>
        <v>9.9000287173380637E-5</v>
      </c>
      <c r="I1208" s="18">
        <f t="shared" si="127"/>
        <v>-3.2125321840909027E-5</v>
      </c>
      <c r="J1208" s="12">
        <f>F1208/ИТОГ!E$3</f>
        <v>0.61100894356387658</v>
      </c>
      <c r="K1208" s="12">
        <f t="shared" si="128"/>
        <v>-0.49264368233358408</v>
      </c>
      <c r="L1208" s="12">
        <f t="shared" si="132"/>
        <v>0.24269779774319342</v>
      </c>
      <c r="M1208" s="18">
        <f t="shared" si="129"/>
        <v>2.4027151672923199E-5</v>
      </c>
    </row>
    <row r="1209" spans="1:13" x14ac:dyDescent="0.2">
      <c r="A1209" s="4">
        <v>1207</v>
      </c>
      <c r="B1209" s="1" t="str">
        <f>'Исходные данные'!A1459</f>
        <v>26.05.2011</v>
      </c>
      <c r="C1209" s="1">
        <f>'Исходные данные'!B1459</f>
        <v>1108.48</v>
      </c>
      <c r="D1209" s="5" t="str">
        <f>'Исходные данные'!A1211</f>
        <v>23.05.2012</v>
      </c>
      <c r="E1209" s="1">
        <f>'Исходные данные'!B1211</f>
        <v>790.88</v>
      </c>
      <c r="F1209" s="12">
        <f t="shared" si="126"/>
        <v>0.71348152424942257</v>
      </c>
      <c r="G1209" s="12">
        <f t="shared" si="130"/>
        <v>3.4269394608090156E-2</v>
      </c>
      <c r="H1209" s="12">
        <f t="shared" si="131"/>
        <v>9.8723972810239139E-5</v>
      </c>
      <c r="I1209" s="18">
        <f t="shared" si="127"/>
        <v>-3.3329088525972806E-5</v>
      </c>
      <c r="J1209" s="12">
        <f>F1209/ИТОГ!E$3</f>
        <v>0.60305603463976043</v>
      </c>
      <c r="K1209" s="12">
        <f t="shared" si="128"/>
        <v>-0.50574516013824833</v>
      </c>
      <c r="L1209" s="12">
        <f t="shared" si="132"/>
        <v>0.25577816700326256</v>
      </c>
      <c r="M1209" s="18">
        <f t="shared" si="129"/>
        <v>2.5251436804682898E-5</v>
      </c>
    </row>
    <row r="1210" spans="1:13" x14ac:dyDescent="0.2">
      <c r="A1210" s="4">
        <v>1208</v>
      </c>
      <c r="B1210" s="1" t="str">
        <f>'Исходные данные'!A1460</f>
        <v>25.05.2011</v>
      </c>
      <c r="C1210" s="1">
        <f>'Исходные данные'!B1460</f>
        <v>1094.22</v>
      </c>
      <c r="D1210" s="5" t="str">
        <f>'Исходные данные'!A1212</f>
        <v>22.05.2012</v>
      </c>
      <c r="E1210" s="1">
        <f>'Исходные данные'!B1212</f>
        <v>809.49</v>
      </c>
      <c r="F1210" s="12">
        <f t="shared" si="126"/>
        <v>0.73978724570927235</v>
      </c>
      <c r="G1210" s="12">
        <f t="shared" si="130"/>
        <v>3.4173747148706579E-2</v>
      </c>
      <c r="H1210" s="12">
        <f t="shared" si="131"/>
        <v>9.8448429653216939E-5</v>
      </c>
      <c r="I1210" s="18">
        <f t="shared" si="127"/>
        <v>-2.9671632109153358E-5</v>
      </c>
      <c r="J1210" s="12">
        <f>F1210/ИТОГ!E$3</f>
        <v>0.62529042128152201</v>
      </c>
      <c r="K1210" s="12">
        <f t="shared" si="128"/>
        <v>-0.46953906312285409</v>
      </c>
      <c r="L1210" s="12">
        <f t="shared" si="132"/>
        <v>0.22046693179828766</v>
      </c>
      <c r="M1210" s="18">
        <f t="shared" si="129"/>
        <v>2.1704623226004299E-5</v>
      </c>
    </row>
    <row r="1211" spans="1:13" x14ac:dyDescent="0.2">
      <c r="A1211" s="4">
        <v>1209</v>
      </c>
      <c r="B1211" s="1" t="str">
        <f>'Исходные данные'!A1461</f>
        <v>24.05.2011</v>
      </c>
      <c r="C1211" s="1">
        <f>'Исходные данные'!B1461</f>
        <v>1085.46</v>
      </c>
      <c r="D1211" s="5" t="str">
        <f>'Исходные данные'!A1213</f>
        <v>21.05.2012</v>
      </c>
      <c r="E1211" s="1">
        <f>'Исходные данные'!B1213</f>
        <v>803.83</v>
      </c>
      <c r="F1211" s="12">
        <f t="shared" si="126"/>
        <v>0.7405431798500175</v>
      </c>
      <c r="G1211" s="12">
        <f t="shared" si="130"/>
        <v>3.407836664578931E-2</v>
      </c>
      <c r="H1211" s="12">
        <f t="shared" si="131"/>
        <v>9.8173655549842244E-5</v>
      </c>
      <c r="I1211" s="18">
        <f t="shared" si="127"/>
        <v>-2.9488552001474975E-5</v>
      </c>
      <c r="J1211" s="12">
        <f>F1211/ИТОГ!E$3</f>
        <v>0.62592935954393347</v>
      </c>
      <c r="K1211" s="12">
        <f t="shared" si="128"/>
        <v>-0.4685177584284419</v>
      </c>
      <c r="L1211" s="12">
        <f t="shared" si="132"/>
        <v>0.21950888996281195</v>
      </c>
      <c r="M1211" s="18">
        <f t="shared" si="129"/>
        <v>2.1549990153337325E-5</v>
      </c>
    </row>
    <row r="1212" spans="1:13" x14ac:dyDescent="0.2">
      <c r="A1212" s="4">
        <v>1210</v>
      </c>
      <c r="B1212" s="1" t="str">
        <f>'Исходные данные'!A1462</f>
        <v>23.05.2011</v>
      </c>
      <c r="C1212" s="1">
        <f>'Исходные данные'!B1462</f>
        <v>1077.77</v>
      </c>
      <c r="D1212" s="5" t="str">
        <f>'Исходные данные'!A1214</f>
        <v>18.05.2012</v>
      </c>
      <c r="E1212" s="1">
        <f>'Исходные данные'!B1214</f>
        <v>794.23</v>
      </c>
      <c r="F1212" s="12">
        <f t="shared" si="126"/>
        <v>0.73691975096727502</v>
      </c>
      <c r="G1212" s="12">
        <f t="shared" si="130"/>
        <v>3.3983252354250516E-2</v>
      </c>
      <c r="H1212" s="12">
        <f t="shared" si="131"/>
        <v>9.7899648353650802E-5</v>
      </c>
      <c r="I1212" s="18">
        <f t="shared" si="127"/>
        <v>-2.988644034426627E-5</v>
      </c>
      <c r="J1212" s="12">
        <f>F1212/ИТОГ!E$3</f>
        <v>0.622866728516277</v>
      </c>
      <c r="K1212" s="12">
        <f t="shared" si="128"/>
        <v>-0.47342270199308162</v>
      </c>
      <c r="L1212" s="12">
        <f t="shared" si="132"/>
        <v>0.22412905476243028</v>
      </c>
      <c r="M1212" s="18">
        <f t="shared" si="129"/>
        <v>2.1942155647078069E-5</v>
      </c>
    </row>
    <row r="1213" spans="1:13" x14ac:dyDescent="0.2">
      <c r="A1213" s="4">
        <v>1211</v>
      </c>
      <c r="B1213" s="1" t="str">
        <f>'Исходные данные'!A1463</f>
        <v>20.05.2011</v>
      </c>
      <c r="C1213" s="1">
        <f>'Исходные данные'!B1463</f>
        <v>1096.33</v>
      </c>
      <c r="D1213" s="5" t="str">
        <f>'Исходные данные'!A1215</f>
        <v>17.05.2012</v>
      </c>
      <c r="E1213" s="1">
        <f>'Исходные данные'!B1215</f>
        <v>809.29</v>
      </c>
      <c r="F1213" s="12">
        <f t="shared" si="126"/>
        <v>0.73818102213749515</v>
      </c>
      <c r="G1213" s="12">
        <f t="shared" si="130"/>
        <v>3.3888403531081995E-2</v>
      </c>
      <c r="H1213" s="12">
        <f t="shared" si="131"/>
        <v>9.7626405924169376E-5</v>
      </c>
      <c r="I1213" s="18">
        <f t="shared" si="127"/>
        <v>-2.9636076774206579E-5</v>
      </c>
      <c r="J1213" s="12">
        <f>F1213/ИТОГ!E$3</f>
        <v>0.62393279282862002</v>
      </c>
      <c r="K1213" s="12">
        <f t="shared" si="128"/>
        <v>-0.4717126202134686</v>
      </c>
      <c r="L1213" s="12">
        <f t="shared" si="132"/>
        <v>0.22251279606865618</v>
      </c>
      <c r="M1213" s="18">
        <f t="shared" si="129"/>
        <v>2.1723124552320547E-5</v>
      </c>
    </row>
    <row r="1214" spans="1:13" x14ac:dyDescent="0.2">
      <c r="A1214" s="4">
        <v>1212</v>
      </c>
      <c r="B1214" s="1" t="str">
        <f>'Исходные данные'!A1464</f>
        <v>19.05.2011</v>
      </c>
      <c r="C1214" s="1">
        <f>'Исходные данные'!B1464</f>
        <v>1090.06</v>
      </c>
      <c r="D1214" s="5" t="str">
        <f>'Исходные данные'!A1216</f>
        <v>16.05.2012</v>
      </c>
      <c r="E1214" s="1">
        <f>'Исходные данные'!B1216</f>
        <v>816.15</v>
      </c>
      <c r="F1214" s="12">
        <f t="shared" si="126"/>
        <v>0.7487202539309763</v>
      </c>
      <c r="G1214" s="12">
        <f t="shared" si="130"/>
        <v>3.3793819435349301E-2</v>
      </c>
      <c r="H1214" s="12">
        <f t="shared" si="131"/>
        <v>9.7353926126898859E-5</v>
      </c>
      <c r="I1214" s="18">
        <f t="shared" si="127"/>
        <v>-2.8173238855633022E-5</v>
      </c>
      <c r="J1214" s="12">
        <f>F1214/ИТОГ!E$3</f>
        <v>0.6328408683954152</v>
      </c>
      <c r="K1214" s="12">
        <f t="shared" si="128"/>
        <v>-0.45753628118267298</v>
      </c>
      <c r="L1214" s="12">
        <f t="shared" si="132"/>
        <v>0.20933944859847009</v>
      </c>
      <c r="M1214" s="18">
        <f t="shared" si="129"/>
        <v>2.0380017214301197E-5</v>
      </c>
    </row>
    <row r="1215" spans="1:13" x14ac:dyDescent="0.2">
      <c r="A1215" s="4">
        <v>1213</v>
      </c>
      <c r="B1215" s="1" t="str">
        <f>'Исходные данные'!A1465</f>
        <v>18.05.2011</v>
      </c>
      <c r="C1215" s="1">
        <f>'Исходные данные'!B1465</f>
        <v>1077.71</v>
      </c>
      <c r="D1215" s="5" t="str">
        <f>'Исходные данные'!A1217</f>
        <v>15.05.2012</v>
      </c>
      <c r="E1215" s="1">
        <f>'Исходные данные'!B1217</f>
        <v>820.98</v>
      </c>
      <c r="F1215" s="12">
        <f t="shared" si="126"/>
        <v>0.7617819264922846</v>
      </c>
      <c r="G1215" s="12">
        <f t="shared" si="130"/>
        <v>3.3699499328185931E-2</v>
      </c>
      <c r="H1215" s="12">
        <f t="shared" si="131"/>
        <v>9.7082206833297536E-5</v>
      </c>
      <c r="I1215" s="18">
        <f t="shared" si="127"/>
        <v>-2.6415578210321965E-5</v>
      </c>
      <c r="J1215" s="12">
        <f>F1215/ИТОГ!E$3</f>
        <v>0.64388098673466998</v>
      </c>
      <c r="K1215" s="12">
        <f t="shared" si="128"/>
        <v>-0.44024137316303441</v>
      </c>
      <c r="L1215" s="12">
        <f t="shared" si="132"/>
        <v>0.19381246664447421</v>
      </c>
      <c r="M1215" s="18">
        <f t="shared" si="129"/>
        <v>1.8815741973650426E-5</v>
      </c>
    </row>
    <row r="1216" spans="1:13" x14ac:dyDescent="0.2">
      <c r="A1216" s="4">
        <v>1214</v>
      </c>
      <c r="B1216" s="1" t="str">
        <f>'Исходные данные'!A1466</f>
        <v>17.05.2011</v>
      </c>
      <c r="C1216" s="1">
        <f>'Исходные данные'!B1466</f>
        <v>1075.1300000000001</v>
      </c>
      <c r="D1216" s="5" t="str">
        <f>'Исходные данные'!A1218</f>
        <v>14.05.2012</v>
      </c>
      <c r="E1216" s="1">
        <f>'Исходные данные'!B1218</f>
        <v>835.3</v>
      </c>
      <c r="F1216" s="12">
        <f t="shared" si="126"/>
        <v>0.77692930157283291</v>
      </c>
      <c r="G1216" s="12">
        <f t="shared" si="130"/>
        <v>3.3605442472787649E-2</v>
      </c>
      <c r="H1216" s="12">
        <f t="shared" si="131"/>
        <v>9.6811245920764674E-5</v>
      </c>
      <c r="I1216" s="18">
        <f t="shared" si="127"/>
        <v>-2.4435731759588022E-5</v>
      </c>
      <c r="J1216" s="12">
        <f>F1216/ИТОГ!E$3</f>
        <v>0.65668400354843581</v>
      </c>
      <c r="K1216" s="12">
        <f t="shared" si="128"/>
        <v>-0.42055234492392624</v>
      </c>
      <c r="L1216" s="12">
        <f t="shared" si="132"/>
        <v>0.17686427482101311</v>
      </c>
      <c r="M1216" s="18">
        <f t="shared" si="129"/>
        <v>1.7122450804294806E-5</v>
      </c>
    </row>
    <row r="1217" spans="1:13" x14ac:dyDescent="0.2">
      <c r="A1217" s="4">
        <v>1215</v>
      </c>
      <c r="B1217" s="1" t="str">
        <f>'Исходные данные'!A1467</f>
        <v>16.05.2011</v>
      </c>
      <c r="C1217" s="1">
        <f>'Исходные данные'!B1467</f>
        <v>1072.3</v>
      </c>
      <c r="D1217" s="5" t="str">
        <f>'Исходные данные'!A1219</f>
        <v>12.05.2012</v>
      </c>
      <c r="E1217" s="1">
        <f>'Исходные данные'!B1219</f>
        <v>863.26</v>
      </c>
      <c r="F1217" s="12">
        <f t="shared" si="126"/>
        <v>0.80505455562808914</v>
      </c>
      <c r="G1217" s="12">
        <f t="shared" si="130"/>
        <v>3.3511648134406657E-2</v>
      </c>
      <c r="H1217" s="12">
        <f t="shared" si="131"/>
        <v>9.6541041272623824E-5</v>
      </c>
      <c r="I1217" s="18">
        <f t="shared" si="127"/>
        <v>-2.0934464578528774E-5</v>
      </c>
      <c r="J1217" s="12">
        <f>F1217/ИТОГ!E$3</f>
        <v>0.68045631384286365</v>
      </c>
      <c r="K1217" s="12">
        <f t="shared" si="128"/>
        <v>-0.3849916560962881</v>
      </c>
      <c r="L1217" s="12">
        <f t="shared" si="132"/>
        <v>0.14821857526376264</v>
      </c>
      <c r="M1217" s="18">
        <f t="shared" si="129"/>
        <v>1.4309175591908409E-5</v>
      </c>
    </row>
    <row r="1218" spans="1:13" x14ac:dyDescent="0.2">
      <c r="A1218" s="4">
        <v>1216</v>
      </c>
      <c r="B1218" s="1" t="str">
        <f>'Исходные данные'!A1468</f>
        <v>13.05.2011</v>
      </c>
      <c r="C1218" s="1">
        <f>'Исходные данные'!B1468</f>
        <v>1087.04</v>
      </c>
      <c r="D1218" s="5" t="str">
        <f>'Исходные данные'!A1220</f>
        <v>11.05.2012</v>
      </c>
      <c r="E1218" s="1">
        <f>'Исходные данные'!B1220</f>
        <v>861.55</v>
      </c>
      <c r="F1218" s="12">
        <f t="shared" ref="F1218:F1242" si="133">E1218/C1218</f>
        <v>0.79256513099793935</v>
      </c>
      <c r="G1218" s="12">
        <f t="shared" si="130"/>
        <v>3.341811558034586E-2</v>
      </c>
      <c r="H1218" s="12">
        <f t="shared" si="131"/>
        <v>9.6271590778106164E-5</v>
      </c>
      <c r="I1218" s="18">
        <f t="shared" ref="I1218:I1242" si="134">H1218*LN(F1218)</f>
        <v>-2.2381276453758528E-5</v>
      </c>
      <c r="J1218" s="12">
        <f>F1218/ИТОГ!E$3</f>
        <v>0.66989987665927475</v>
      </c>
      <c r="K1218" s="12">
        <f t="shared" ref="K1218:K1242" si="135">LN(J1218)</f>
        <v>-0.40062701558604713</v>
      </c>
      <c r="L1218" s="12">
        <f t="shared" si="132"/>
        <v>0.16050200561738293</v>
      </c>
      <c r="M1218" s="18">
        <f t="shared" ref="M1218:M1242" si="136">L1218*H1218</f>
        <v>1.5451783403861986E-5</v>
      </c>
    </row>
    <row r="1219" spans="1:13" x14ac:dyDescent="0.2">
      <c r="A1219" s="4">
        <v>1217</v>
      </c>
      <c r="B1219" s="1" t="str">
        <f>'Исходные данные'!A1469</f>
        <v>12.05.2011</v>
      </c>
      <c r="C1219" s="1">
        <f>'Исходные данные'!B1469</f>
        <v>1087.6500000000001</v>
      </c>
      <c r="D1219" s="5" t="str">
        <f>'Исходные данные'!A1221</f>
        <v>10.05.2012</v>
      </c>
      <c r="E1219" s="1">
        <f>'Исходные данные'!B1221</f>
        <v>871.12</v>
      </c>
      <c r="F1219" s="12">
        <f t="shared" si="133"/>
        <v>0.80091941341424167</v>
      </c>
      <c r="G1219" s="12">
        <f t="shared" ref="G1219:G1242" si="137">1/POWER(2,A1219/248)</f>
        <v>3.3324844079953134E-2</v>
      </c>
      <c r="H1219" s="12">
        <f t="shared" ref="H1219:H1242" si="138">G1219/SUM(G$2:G$1242)</f>
        <v>9.6002892332334156E-5</v>
      </c>
      <c r="I1219" s="18">
        <f t="shared" si="134"/>
        <v>-2.1312156750154816E-5</v>
      </c>
      <c r="J1219" s="12">
        <f>F1219/ИТОГ!E$3</f>
        <v>0.67696116732343881</v>
      </c>
      <c r="K1219" s="12">
        <f t="shared" si="135"/>
        <v>-0.3901413676508424</v>
      </c>
      <c r="L1219" s="12">
        <f t="shared" ref="L1219:L1242" si="139">POWER(K1219-AVERAGE(K$2:K$1242),2)</f>
        <v>0.15221028675246986</v>
      </c>
      <c r="M1219" s="18">
        <f t="shared" si="136"/>
        <v>1.4612627770971073E-5</v>
      </c>
    </row>
    <row r="1220" spans="1:13" x14ac:dyDescent="0.2">
      <c r="A1220" s="4">
        <v>1218</v>
      </c>
      <c r="B1220" s="1" t="str">
        <f>'Исходные данные'!A1470</f>
        <v>11.05.2011</v>
      </c>
      <c r="C1220" s="1">
        <f>'Исходные данные'!B1470</f>
        <v>1097.77</v>
      </c>
      <c r="D1220" s="5" t="str">
        <f>'Исходные данные'!A1222</f>
        <v>05.05.2012</v>
      </c>
      <c r="E1220" s="1">
        <f>'Исходные данные'!B1222</f>
        <v>878.92</v>
      </c>
      <c r="F1220" s="12">
        <f t="shared" si="133"/>
        <v>0.80064130009018275</v>
      </c>
      <c r="G1220" s="12">
        <f t="shared" si="137"/>
        <v>3.3231832904615684E-2</v>
      </c>
      <c r="H1220" s="12">
        <f t="shared" si="138"/>
        <v>9.5734943836305134E-5</v>
      </c>
      <c r="I1220" s="18">
        <f t="shared" si="134"/>
        <v>-2.1285922560698561E-5</v>
      </c>
      <c r="J1220" s="12">
        <f>F1220/ИТОГ!E$3</f>
        <v>0.67672609758065339</v>
      </c>
      <c r="K1220" s="12">
        <f t="shared" si="135"/>
        <v>-0.39048867053422281</v>
      </c>
      <c r="L1220" s="12">
        <f t="shared" si="139"/>
        <v>0.15248140181558489</v>
      </c>
      <c r="M1220" s="18">
        <f t="shared" si="136"/>
        <v>1.4597798438896095E-5</v>
      </c>
    </row>
    <row r="1221" spans="1:13" x14ac:dyDescent="0.2">
      <c r="A1221" s="4">
        <v>1219</v>
      </c>
      <c r="B1221" s="1" t="str">
        <f>'Исходные данные'!A1471</f>
        <v>10.05.2011</v>
      </c>
      <c r="C1221" s="1">
        <f>'Исходные данные'!B1471</f>
        <v>1086.8800000000001</v>
      </c>
      <c r="D1221" s="5" t="str">
        <f>'Исходные данные'!A1223</f>
        <v>04.05.2012</v>
      </c>
      <c r="E1221" s="1">
        <f>'Исходные данные'!B1223</f>
        <v>889.77</v>
      </c>
      <c r="F1221" s="12">
        <f t="shared" si="133"/>
        <v>0.81864603268070057</v>
      </c>
      <c r="G1221" s="12">
        <f t="shared" si="137"/>
        <v>3.313908132775429E-2</v>
      </c>
      <c r="H1221" s="12">
        <f t="shared" si="138"/>
        <v>9.5467743196874823E-5</v>
      </c>
      <c r="I1221" s="18">
        <f t="shared" si="134"/>
        <v>-1.9103427935586747E-5</v>
      </c>
      <c r="J1221" s="12">
        <f>F1221/ИТОГ!E$3</f>
        <v>0.69194423886638512</v>
      </c>
      <c r="K1221" s="12">
        <f t="shared" si="135"/>
        <v>-0.36824990628403759</v>
      </c>
      <c r="L1221" s="12">
        <f t="shared" si="139"/>
        <v>0.13560799347820254</v>
      </c>
      <c r="M1221" s="18">
        <f t="shared" si="136"/>
        <v>1.2946189096820516E-5</v>
      </c>
    </row>
    <row r="1222" spans="1:13" x14ac:dyDescent="0.2">
      <c r="A1222" s="4">
        <v>1220</v>
      </c>
      <c r="B1222" s="1" t="str">
        <f>'Исходные данные'!A1472</f>
        <v>06.05.2011</v>
      </c>
      <c r="C1222" s="1">
        <f>'Исходные данные'!B1472</f>
        <v>1073.3699999999999</v>
      </c>
      <c r="D1222" s="5" t="str">
        <f>'Исходные данные'!A1224</f>
        <v>03.05.2012</v>
      </c>
      <c r="E1222" s="1">
        <f>'Исходные данные'!B1224</f>
        <v>910.48</v>
      </c>
      <c r="F1222" s="12">
        <f t="shared" si="133"/>
        <v>0.84824431463521444</v>
      </c>
      <c r="G1222" s="12">
        <f t="shared" si="137"/>
        <v>3.304658862481763E-2</v>
      </c>
      <c r="H1222" s="12">
        <f t="shared" si="138"/>
        <v>9.5201288326740981E-5</v>
      </c>
      <c r="I1222" s="18">
        <f t="shared" si="134"/>
        <v>-1.5668854248220917E-5</v>
      </c>
      <c r="J1222" s="12">
        <f>F1222/ИТОГ!E$3</f>
        <v>0.71696159662686276</v>
      </c>
      <c r="K1222" s="12">
        <f t="shared" si="135"/>
        <v>-0.33273300100683906</v>
      </c>
      <c r="L1222" s="12">
        <f t="shared" si="139"/>
        <v>0.11071124995901724</v>
      </c>
      <c r="M1222" s="18">
        <f t="shared" si="136"/>
        <v>1.053985362836229E-5</v>
      </c>
    </row>
    <row r="1223" spans="1:13" x14ac:dyDescent="0.2">
      <c r="A1223" s="4">
        <v>1221</v>
      </c>
      <c r="B1223" s="1" t="str">
        <f>'Исходные данные'!A1473</f>
        <v>05.05.2011</v>
      </c>
      <c r="C1223" s="1">
        <f>'Исходные данные'!B1473</f>
        <v>1063.27</v>
      </c>
      <c r="D1223" s="5" t="str">
        <f>'Исходные данные'!A1225</f>
        <v>02.05.2012</v>
      </c>
      <c r="E1223" s="1">
        <f>'Исходные данные'!B1225</f>
        <v>922.2</v>
      </c>
      <c r="F1223" s="12">
        <f t="shared" si="133"/>
        <v>0.86732438609196161</v>
      </c>
      <c r="G1223" s="12">
        <f t="shared" si="137"/>
        <v>3.2954354073276633E-2</v>
      </c>
      <c r="H1223" s="12">
        <f t="shared" si="138"/>
        <v>9.4935577144427056E-5</v>
      </c>
      <c r="I1223" s="18">
        <f t="shared" si="134"/>
        <v>-1.3513341228835595E-5</v>
      </c>
      <c r="J1223" s="12">
        <f>F1223/ИТОГ!E$3</f>
        <v>0.73308864665167428</v>
      </c>
      <c r="K1223" s="12">
        <f t="shared" si="135"/>
        <v>-0.31048864763875078</v>
      </c>
      <c r="L1223" s="12">
        <f t="shared" si="139"/>
        <v>9.6403200312540405E-2</v>
      </c>
      <c r="M1223" s="18">
        <f t="shared" si="136"/>
        <v>9.1520934602408348E-6</v>
      </c>
    </row>
    <row r="1224" spans="1:13" x14ac:dyDescent="0.2">
      <c r="A1224" s="4">
        <v>1222</v>
      </c>
      <c r="B1224" s="1" t="str">
        <f>'Исходные данные'!A1474</f>
        <v>04.05.2011</v>
      </c>
      <c r="C1224" s="1">
        <f>'Исходные данные'!B1474</f>
        <v>1075.6400000000001</v>
      </c>
      <c r="D1224" s="5" t="str">
        <f>'Исходные данные'!A1226</f>
        <v>28.04.2012</v>
      </c>
      <c r="E1224" s="1">
        <f>'Исходные данные'!B1226</f>
        <v>907.55</v>
      </c>
      <c r="F1224" s="12">
        <f t="shared" si="133"/>
        <v>0.8437302443196607</v>
      </c>
      <c r="G1224" s="12">
        <f t="shared" si="137"/>
        <v>3.2862376952618899E-2</v>
      </c>
      <c r="H1224" s="12">
        <f t="shared" si="138"/>
        <v>9.4670607574266207E-5</v>
      </c>
      <c r="I1224" s="18">
        <f t="shared" si="134"/>
        <v>-1.6086661696481118E-5</v>
      </c>
      <c r="J1224" s="12">
        <f>F1224/ИТОГ!E$3</f>
        <v>0.71314616868365621</v>
      </c>
      <c r="K1224" s="12">
        <f t="shared" si="135"/>
        <v>-0.33806887441211053</v>
      </c>
      <c r="L1224" s="12">
        <f t="shared" si="139"/>
        <v>0.11429056384627144</v>
      </c>
      <c r="M1224" s="18">
        <f t="shared" si="136"/>
        <v>1.0819957119331981E-5</v>
      </c>
    </row>
    <row r="1225" spans="1:13" x14ac:dyDescent="0.2">
      <c r="A1225" s="4">
        <v>1223</v>
      </c>
      <c r="B1225" s="1" t="str">
        <f>'Исходные данные'!A1475</f>
        <v>03.05.2011</v>
      </c>
      <c r="C1225" s="1">
        <f>'Исходные данные'!B1475</f>
        <v>1092.17</v>
      </c>
      <c r="D1225" s="5" t="str">
        <f>'Исходные данные'!A1227</f>
        <v>27.04.2012</v>
      </c>
      <c r="E1225" s="1">
        <f>'Исходные данные'!B1227</f>
        <v>906.82</v>
      </c>
      <c r="F1225" s="12">
        <f t="shared" si="133"/>
        <v>0.83029198751110178</v>
      </c>
      <c r="G1225" s="12">
        <f t="shared" si="137"/>
        <v>3.2770656544342955E-2</v>
      </c>
      <c r="H1225" s="12">
        <f t="shared" si="138"/>
        <v>9.4406377546384689E-5</v>
      </c>
      <c r="I1225" s="18">
        <f t="shared" si="134"/>
        <v>-1.7557494921638464E-5</v>
      </c>
      <c r="J1225" s="12">
        <f>F1225/ИТОГ!E$3</f>
        <v>0.70178775001687188</v>
      </c>
      <c r="K1225" s="12">
        <f t="shared" si="135"/>
        <v>-0.35412427107674083</v>
      </c>
      <c r="L1225" s="12">
        <f t="shared" si="139"/>
        <v>0.1254039993656331</v>
      </c>
      <c r="M1225" s="18">
        <f t="shared" si="136"/>
        <v>1.1838937309938545E-5</v>
      </c>
    </row>
    <row r="1226" spans="1:13" x14ac:dyDescent="0.2">
      <c r="A1226" s="4">
        <v>1224</v>
      </c>
      <c r="B1226" s="1" t="str">
        <f>'Исходные данные'!A1476</f>
        <v>29.04.2011</v>
      </c>
      <c r="C1226" s="1">
        <f>'Исходные данные'!B1476</f>
        <v>1115.2</v>
      </c>
      <c r="D1226" s="5" t="str">
        <f>'Исходные данные'!A1228</f>
        <v>26.04.2012</v>
      </c>
      <c r="E1226" s="1">
        <f>'Исходные данные'!B1228</f>
        <v>891.86</v>
      </c>
      <c r="F1226" s="12">
        <f t="shared" si="133"/>
        <v>0.79973098995695835</v>
      </c>
      <c r="G1226" s="12">
        <f t="shared" si="137"/>
        <v>3.2679192131952729E-2</v>
      </c>
      <c r="H1226" s="12">
        <f t="shared" si="138"/>
        <v>9.4142884996685968E-5</v>
      </c>
      <c r="I1226" s="18">
        <f t="shared" si="134"/>
        <v>-2.1039039739736414E-5</v>
      </c>
      <c r="J1226" s="12">
        <f>F1226/ИТОГ!E$3</f>
        <v>0.67595667608818766</v>
      </c>
      <c r="K1226" s="12">
        <f t="shared" si="135"/>
        <v>-0.39162629361987811</v>
      </c>
      <c r="L1226" s="12">
        <f t="shared" si="139"/>
        <v>0.15337115385444305</v>
      </c>
      <c r="M1226" s="18">
        <f t="shared" si="136"/>
        <v>1.4438802899127862E-5</v>
      </c>
    </row>
    <row r="1227" spans="1:13" x14ac:dyDescent="0.2">
      <c r="A1227" s="4">
        <v>1225</v>
      </c>
      <c r="B1227" s="1" t="str">
        <f>'Исходные данные'!A1477</f>
        <v>28.04.2011</v>
      </c>
      <c r="C1227" s="1">
        <f>'Исходные данные'!B1477</f>
        <v>1127.8499999999999</v>
      </c>
      <c r="D1227" s="5" t="str">
        <f>'Исходные данные'!A1229</f>
        <v>25.04.2012</v>
      </c>
      <c r="E1227" s="1">
        <f>'Исходные данные'!B1229</f>
        <v>890.64</v>
      </c>
      <c r="F1227" s="12">
        <f t="shared" si="133"/>
        <v>0.78967947865407639</v>
      </c>
      <c r="G1227" s="12">
        <f t="shared" si="137"/>
        <v>3.2587983000951878E-2</v>
      </c>
      <c r="H1227" s="12">
        <f t="shared" si="138"/>
        <v>9.3880127866834378E-5</v>
      </c>
      <c r="I1227" s="18">
        <f t="shared" si="134"/>
        <v>-2.2167739889008256E-5</v>
      </c>
      <c r="J1227" s="12">
        <f>F1227/ИТОГ!E$3</f>
        <v>0.6674608365430369</v>
      </c>
      <c r="K1227" s="12">
        <f t="shared" si="135"/>
        <v>-0.40427456227463016</v>
      </c>
      <c r="L1227" s="12">
        <f t="shared" si="139"/>
        <v>0.16343792170234392</v>
      </c>
      <c r="M1227" s="18">
        <f t="shared" si="136"/>
        <v>1.5343572987705713E-5</v>
      </c>
    </row>
    <row r="1228" spans="1:13" x14ac:dyDescent="0.2">
      <c r="A1228" s="4">
        <v>1226</v>
      </c>
      <c r="B1228" s="1" t="str">
        <f>'Исходные данные'!A1478</f>
        <v>27.04.2011</v>
      </c>
      <c r="C1228" s="1">
        <f>'Исходные данные'!B1478</f>
        <v>1123.3699999999999</v>
      </c>
      <c r="D1228" s="5" t="str">
        <f>'Исходные данные'!A1230</f>
        <v>24.04.2012</v>
      </c>
      <c r="E1228" s="1">
        <f>'Исходные данные'!B1230</f>
        <v>894.54</v>
      </c>
      <c r="F1228" s="12">
        <f t="shared" si="133"/>
        <v>0.7963004174937911</v>
      </c>
      <c r="G1228" s="12">
        <f t="shared" si="137"/>
        <v>3.2497028438838296E-2</v>
      </c>
      <c r="H1228" s="12">
        <f t="shared" si="138"/>
        <v>9.3618104104239264E-5</v>
      </c>
      <c r="I1228" s="18">
        <f t="shared" si="134"/>
        <v>-2.1324215238278861E-5</v>
      </c>
      <c r="J1228" s="12">
        <f>F1228/ИТОГ!E$3</f>
        <v>0.67305705310445541</v>
      </c>
      <c r="K1228" s="12">
        <f t="shared" si="135"/>
        <v>-0.39592517862972193</v>
      </c>
      <c r="L1228" s="12">
        <f t="shared" si="139"/>
        <v>0.15675674707297732</v>
      </c>
      <c r="M1228" s="18">
        <f t="shared" si="136"/>
        <v>1.4675269466519894E-5</v>
      </c>
    </row>
    <row r="1229" spans="1:13" x14ac:dyDescent="0.2">
      <c r="A1229" s="4">
        <v>1227</v>
      </c>
      <c r="B1229" s="1" t="str">
        <f>'Исходные данные'!A1479</f>
        <v>26.04.2011</v>
      </c>
      <c r="C1229" s="1">
        <f>'Исходные данные'!B1479</f>
        <v>1133.33</v>
      </c>
      <c r="D1229" s="5" t="str">
        <f>'Исходные данные'!A1231</f>
        <v>23.04.2012</v>
      </c>
      <c r="E1229" s="1">
        <f>'Исходные данные'!B1231</f>
        <v>899.56</v>
      </c>
      <c r="F1229" s="12">
        <f t="shared" si="133"/>
        <v>0.793731746269842</v>
      </c>
      <c r="G1229" s="12">
        <f t="shared" si="137"/>
        <v>3.2406327735098515E-2</v>
      </c>
      <c r="H1229" s="12">
        <f t="shared" si="138"/>
        <v>9.3356811662038909E-5</v>
      </c>
      <c r="I1229" s="18">
        <f t="shared" si="134"/>
        <v>-2.1566331469683888E-5</v>
      </c>
      <c r="J1229" s="12">
        <f>F1229/ИТОГ!E$3</f>
        <v>0.67088593496059368</v>
      </c>
      <c r="K1229" s="12">
        <f t="shared" si="135"/>
        <v>-0.39915614906799907</v>
      </c>
      <c r="L1229" s="12">
        <f t="shared" si="139"/>
        <v>0.15932563133879479</v>
      </c>
      <c r="M1229" s="18">
        <f t="shared" si="136"/>
        <v>1.4874132957831309E-5</v>
      </c>
    </row>
    <row r="1230" spans="1:13" x14ac:dyDescent="0.2">
      <c r="A1230" s="4">
        <v>1228</v>
      </c>
      <c r="B1230" s="1" t="str">
        <f>'Исходные данные'!A1480</f>
        <v>25.04.2011</v>
      </c>
      <c r="C1230" s="1">
        <f>'Исходные данные'!B1480</f>
        <v>1147.6199999999999</v>
      </c>
      <c r="D1230" s="5" t="str">
        <f>'Исходные данные'!A1232</f>
        <v>20.04.2012</v>
      </c>
      <c r="E1230" s="1">
        <f>'Исходные данные'!B1232</f>
        <v>904.29</v>
      </c>
      <c r="F1230" s="12">
        <f t="shared" si="133"/>
        <v>0.78796988550216973</v>
      </c>
      <c r="G1230" s="12">
        <f t="shared" si="137"/>
        <v>3.2315880181202065E-2</v>
      </c>
      <c r="H1230" s="12">
        <f t="shared" si="138"/>
        <v>9.3096248499084229E-5</v>
      </c>
      <c r="I1230" s="18">
        <f t="shared" si="134"/>
        <v>-2.2184408353863961E-5</v>
      </c>
      <c r="J1230" s="12">
        <f>F1230/ИТОГ!E$3</f>
        <v>0.66601583701327227</v>
      </c>
      <c r="K1230" s="12">
        <f t="shared" si="135"/>
        <v>-0.40644182942526336</v>
      </c>
      <c r="L1230" s="12">
        <f t="shared" si="139"/>
        <v>0.16519496070655496</v>
      </c>
      <c r="M1230" s="18">
        <f t="shared" si="136"/>
        <v>1.5379031112733896E-5</v>
      </c>
    </row>
    <row r="1231" spans="1:13" x14ac:dyDescent="0.2">
      <c r="A1231" s="4">
        <v>1229</v>
      </c>
      <c r="B1231" s="1" t="str">
        <f>'Исходные данные'!A1481</f>
        <v>22.04.2011</v>
      </c>
      <c r="C1231" s="1">
        <f>'Исходные данные'!B1481</f>
        <v>1145.18</v>
      </c>
      <c r="D1231" s="5" t="str">
        <f>'Исходные данные'!A1233</f>
        <v>19.04.2012</v>
      </c>
      <c r="E1231" s="1">
        <f>'Исходные данные'!B1233</f>
        <v>903.14</v>
      </c>
      <c r="F1231" s="12">
        <f t="shared" si="133"/>
        <v>0.78864457989137071</v>
      </c>
      <c r="G1231" s="12">
        <f t="shared" si="137"/>
        <v>3.2225685070596088E-2</v>
      </c>
      <c r="H1231" s="12">
        <f t="shared" si="138"/>
        <v>9.2836412579923327E-5</v>
      </c>
      <c r="I1231" s="18">
        <f t="shared" si="134"/>
        <v>-2.2043034050443609E-5</v>
      </c>
      <c r="J1231" s="12">
        <f>F1231/ИТОГ!E$3</f>
        <v>0.66658610899525994</v>
      </c>
      <c r="K1231" s="12">
        <f t="shared" si="135"/>
        <v>-0.40558595191659336</v>
      </c>
      <c r="L1231" s="12">
        <f t="shared" si="139"/>
        <v>0.16449996439208928</v>
      </c>
      <c r="M1231" s="18">
        <f t="shared" si="136"/>
        <v>1.5271586563686697E-5</v>
      </c>
    </row>
    <row r="1232" spans="1:13" x14ac:dyDescent="0.2">
      <c r="A1232" s="4">
        <v>1230</v>
      </c>
      <c r="B1232" s="1" t="str">
        <f>'Исходные данные'!A1482</f>
        <v>21.04.2011</v>
      </c>
      <c r="C1232" s="1">
        <f>'Исходные данные'!B1482</f>
        <v>1145.7</v>
      </c>
      <c r="D1232" s="5" t="str">
        <f>'Исходные данные'!A1234</f>
        <v>18.04.2012</v>
      </c>
      <c r="E1232" s="1">
        <f>'Исходные данные'!B1234</f>
        <v>895.64</v>
      </c>
      <c r="F1232" s="12">
        <f t="shared" si="133"/>
        <v>0.78174042070350003</v>
      </c>
      <c r="G1232" s="12">
        <f t="shared" si="137"/>
        <v>3.2135741698699753E-2</v>
      </c>
      <c r="H1232" s="12">
        <f t="shared" si="138"/>
        <v>9.2577301874785306E-5</v>
      </c>
      <c r="I1232" s="18">
        <f t="shared" si="134"/>
        <v>-2.2795543851515964E-5</v>
      </c>
      <c r="J1232" s="12">
        <f>F1232/ИТОГ!E$3</f>
        <v>0.66075050608074992</v>
      </c>
      <c r="K1232" s="12">
        <f t="shared" si="135"/>
        <v>-0.41437895957937887</v>
      </c>
      <c r="L1232" s="12">
        <f t="shared" si="139"/>
        <v>0.17170992214208861</v>
      </c>
      <c r="M1232" s="18">
        <f t="shared" si="136"/>
        <v>1.5896441297044017E-5</v>
      </c>
    </row>
    <row r="1233" spans="1:13" x14ac:dyDescent="0.2">
      <c r="A1233" s="4">
        <v>1231</v>
      </c>
      <c r="B1233" s="1" t="str">
        <f>'Исходные данные'!A1483</f>
        <v>20.04.2011</v>
      </c>
      <c r="C1233" s="1">
        <f>'Исходные данные'!B1483</f>
        <v>1136.83</v>
      </c>
      <c r="D1233" s="5" t="str">
        <f>'Исходные данные'!A1235</f>
        <v>17.04.2012</v>
      </c>
      <c r="E1233" s="1">
        <f>'Исходные данные'!B1235</f>
        <v>897.03</v>
      </c>
      <c r="F1233" s="12">
        <f t="shared" si="133"/>
        <v>0.78906256872179659</v>
      </c>
      <c r="G1233" s="12">
        <f t="shared" si="137"/>
        <v>3.2046049362898718E-2</v>
      </c>
      <c r="H1233" s="12">
        <f t="shared" si="138"/>
        <v>9.2318914359564429E-5</v>
      </c>
      <c r="I1233" s="18">
        <f t="shared" si="134"/>
        <v>-2.1871242611144893E-5</v>
      </c>
      <c r="J1233" s="12">
        <f>F1233/ИТОГ!E$3</f>
        <v>0.66693940572129007</v>
      </c>
      <c r="K1233" s="12">
        <f t="shared" si="135"/>
        <v>-0.40505608318832803</v>
      </c>
      <c r="L1233" s="12">
        <f t="shared" si="139"/>
        <v>0.16407043052786982</v>
      </c>
      <c r="M1233" s="18">
        <f t="shared" si="136"/>
        <v>1.514680402483928E-5</v>
      </c>
    </row>
    <row r="1234" spans="1:13" x14ac:dyDescent="0.2">
      <c r="A1234" s="4">
        <v>1232</v>
      </c>
      <c r="B1234" s="1" t="str">
        <f>'Исходные данные'!A1484</f>
        <v>19.04.2011</v>
      </c>
      <c r="C1234" s="1">
        <f>'Исходные данные'!B1484</f>
        <v>1131.04</v>
      </c>
      <c r="D1234" s="5" t="str">
        <f>'Исходные данные'!A1236</f>
        <v>16.04.2012</v>
      </c>
      <c r="E1234" s="1">
        <f>'Исходные данные'!B1236</f>
        <v>893.01</v>
      </c>
      <c r="F1234" s="12">
        <f t="shared" si="133"/>
        <v>0.78954767293818084</v>
      </c>
      <c r="G1234" s="12">
        <f t="shared" si="137"/>
        <v>3.1956607362539642E-2</v>
      </c>
      <c r="H1234" s="12">
        <f t="shared" si="138"/>
        <v>9.2061248015804208E-5</v>
      </c>
      <c r="I1234" s="18">
        <f t="shared" si="134"/>
        <v>-2.1753618436628913E-5</v>
      </c>
      <c r="J1234" s="12">
        <f>F1234/ИТОГ!E$3</f>
        <v>0.66734943038931138</v>
      </c>
      <c r="K1234" s="12">
        <f t="shared" si="135"/>
        <v>-0.4044414866034941</v>
      </c>
      <c r="L1234" s="12">
        <f t="shared" si="139"/>
        <v>0.16357291608604438</v>
      </c>
      <c r="M1234" s="18">
        <f t="shared" si="136"/>
        <v>1.5058726796465661E-5</v>
      </c>
    </row>
    <row r="1235" spans="1:13" x14ac:dyDescent="0.2">
      <c r="A1235" s="4">
        <v>1233</v>
      </c>
      <c r="B1235" s="1" t="str">
        <f>'Исходные данные'!A1485</f>
        <v>18.04.2011</v>
      </c>
      <c r="C1235" s="1">
        <f>'Исходные данные'!B1485</f>
        <v>1135.33</v>
      </c>
      <c r="D1235" s="5" t="str">
        <f>'Исходные данные'!A1237</f>
        <v>13.04.2012</v>
      </c>
      <c r="E1235" s="1">
        <f>'Исходные данные'!B1237</f>
        <v>895.13</v>
      </c>
      <c r="F1235" s="12">
        <f t="shared" si="133"/>
        <v>0.78843155734456061</v>
      </c>
      <c r="G1235" s="12">
        <f t="shared" si="137"/>
        <v>3.1867414998924794E-2</v>
      </c>
      <c r="H1235" s="12">
        <f t="shared" si="138"/>
        <v>9.180430083068193E-5</v>
      </c>
      <c r="I1235" s="18">
        <f t="shared" si="134"/>
        <v>-2.1822770737273925E-5</v>
      </c>
      <c r="J1235" s="12">
        <f>F1235/ИТОГ!E$3</f>
        <v>0.66640605593431579</v>
      </c>
      <c r="K1235" s="12">
        <f t="shared" si="135"/>
        <v>-0.40585610063430727</v>
      </c>
      <c r="L1235" s="12">
        <f t="shared" si="139"/>
        <v>0.16471917442208503</v>
      </c>
      <c r="M1235" s="18">
        <f t="shared" si="136"/>
        <v>1.5121928641226662E-5</v>
      </c>
    </row>
    <row r="1236" spans="1:13" x14ac:dyDescent="0.2">
      <c r="A1236" s="4">
        <v>1234</v>
      </c>
      <c r="B1236" s="1" t="str">
        <f>'Исходные данные'!A1486</f>
        <v>15.04.2011</v>
      </c>
      <c r="C1236" s="1">
        <f>'Исходные данные'!B1486</f>
        <v>1161.8599999999999</v>
      </c>
      <c r="D1236" s="5" t="str">
        <f>'Исходные данные'!A1238</f>
        <v>12.04.2012</v>
      </c>
      <c r="E1236" s="1">
        <f>'Исходные данные'!B1238</f>
        <v>892</v>
      </c>
      <c r="F1236" s="12">
        <f t="shared" si="133"/>
        <v>0.76773449468954957</v>
      </c>
      <c r="G1236" s="12">
        <f t="shared" si="137"/>
        <v>3.1778471575306527E-2</v>
      </c>
      <c r="H1236" s="12">
        <f t="shared" si="138"/>
        <v>9.1548070796992738E-5</v>
      </c>
      <c r="I1236" s="18">
        <f t="shared" si="134"/>
        <v>-2.4197191037170213E-5</v>
      </c>
      <c r="J1236" s="12">
        <f>F1236/ИТОГ!E$3</f>
        <v>0.64891227633497428</v>
      </c>
      <c r="K1236" s="12">
        <f t="shared" si="135"/>
        <v>-0.43245773884854227</v>
      </c>
      <c r="L1236" s="12">
        <f t="shared" si="139"/>
        <v>0.18701969588999409</v>
      </c>
      <c r="M1236" s="18">
        <f t="shared" si="136"/>
        <v>1.7121292359769231E-5</v>
      </c>
    </row>
    <row r="1237" spans="1:13" x14ac:dyDescent="0.2">
      <c r="A1237" s="4">
        <v>1235</v>
      </c>
      <c r="B1237" s="1" t="str">
        <f>'Исходные данные'!A1487</f>
        <v>14.04.2011</v>
      </c>
      <c r="C1237" s="1">
        <f>'Исходные данные'!B1487</f>
        <v>1172.78</v>
      </c>
      <c r="D1237" s="5" t="str">
        <f>'Исходные данные'!A1239</f>
        <v>11.04.2012</v>
      </c>
      <c r="E1237" s="1">
        <f>'Исходные данные'!B1239</f>
        <v>892.78</v>
      </c>
      <c r="F1237" s="12">
        <f t="shared" si="133"/>
        <v>0.76125104452668024</v>
      </c>
      <c r="G1237" s="12">
        <f t="shared" si="137"/>
        <v>3.1689776396881822E-2</v>
      </c>
      <c r="H1237" s="12">
        <f t="shared" si="138"/>
        <v>9.1292555913133865E-5</v>
      </c>
      <c r="I1237" s="18">
        <f t="shared" si="134"/>
        <v>-2.4903886931660238E-5</v>
      </c>
      <c r="J1237" s="12">
        <f>F1237/ИТОГ!E$3</f>
        <v>0.64343226933673048</v>
      </c>
      <c r="K1237" s="12">
        <f t="shared" si="135"/>
        <v>-0.4409385110414743</v>
      </c>
      <c r="L1237" s="12">
        <f t="shared" si="139"/>
        <v>0.19442677051947246</v>
      </c>
      <c r="M1237" s="18">
        <f t="shared" si="136"/>
        <v>1.7749716818658988E-5</v>
      </c>
    </row>
    <row r="1238" spans="1:13" x14ac:dyDescent="0.2">
      <c r="A1238" s="4">
        <v>1236</v>
      </c>
      <c r="B1238" s="1" t="str">
        <f>'Исходные данные'!A1488</f>
        <v>13.04.2011</v>
      </c>
      <c r="C1238" s="1">
        <f>'Исходные данные'!B1488</f>
        <v>1189.47</v>
      </c>
      <c r="D1238" s="5" t="str">
        <f>'Исходные данные'!A1240</f>
        <v>10.04.2012</v>
      </c>
      <c r="E1238" s="1">
        <f>'Исходные данные'!B1240</f>
        <v>899.4</v>
      </c>
      <c r="F1238" s="12">
        <f t="shared" si="133"/>
        <v>0.75613508537415819</v>
      </c>
      <c r="G1238" s="12">
        <f t="shared" si="137"/>
        <v>3.1601328770786904E-2</v>
      </c>
      <c r="H1238" s="12">
        <f t="shared" si="138"/>
        <v>9.1037754183089206E-5</v>
      </c>
      <c r="I1238" s="18">
        <f t="shared" si="134"/>
        <v>-2.5448259955493127E-5</v>
      </c>
      <c r="J1238" s="12">
        <f>F1238/ИТОГ!E$3</f>
        <v>0.63910810685313357</v>
      </c>
      <c r="K1238" s="12">
        <f t="shared" si="135"/>
        <v>-0.44768165761033668</v>
      </c>
      <c r="L1238" s="12">
        <f t="shared" si="139"/>
        <v>0.20041886656073882</v>
      </c>
      <c r="M1238" s="18">
        <f t="shared" si="136"/>
        <v>1.8245683507609899E-5</v>
      </c>
    </row>
    <row r="1239" spans="1:13" x14ac:dyDescent="0.2">
      <c r="A1239" s="4">
        <v>1237</v>
      </c>
      <c r="B1239" s="1" t="str">
        <f>'Исходные данные'!A1489</f>
        <v>12.04.2011</v>
      </c>
      <c r="C1239" s="1">
        <f>'Исходные данные'!B1489</f>
        <v>1185.02</v>
      </c>
      <c r="D1239" s="5" t="str">
        <f>'Исходные данные'!A1241</f>
        <v>09.04.2012</v>
      </c>
      <c r="E1239" s="1">
        <f>'Исходные данные'!B1241</f>
        <v>893.67</v>
      </c>
      <c r="F1239" s="12">
        <f t="shared" si="133"/>
        <v>0.75413917064690894</v>
      </c>
      <c r="G1239" s="12">
        <f t="shared" si="137"/>
        <v>3.1513128006091809E-2</v>
      </c>
      <c r="H1239" s="12">
        <f t="shared" si="138"/>
        <v>9.0783663616413558E-5</v>
      </c>
      <c r="I1239" s="18">
        <f t="shared" si="134"/>
        <v>-2.5617184547088429E-5</v>
      </c>
      <c r="J1239" s="12">
        <f>F1239/ИТОГ!E$3</f>
        <v>0.63742109971982297</v>
      </c>
      <c r="K1239" s="12">
        <f t="shared" si="135"/>
        <v>-0.45032477475446919</v>
      </c>
      <c r="L1239" s="12">
        <f t="shared" si="139"/>
        <v>0.20279240275766353</v>
      </c>
      <c r="M1239" s="18">
        <f t="shared" si="136"/>
        <v>1.8410237275915982E-5</v>
      </c>
    </row>
    <row r="1240" spans="1:13" x14ac:dyDescent="0.2">
      <c r="A1240" s="4">
        <v>1238</v>
      </c>
      <c r="B1240" s="1" t="str">
        <f>'Исходные данные'!A1490</f>
        <v>11.04.2011</v>
      </c>
      <c r="C1240" s="1">
        <f>'Исходные данные'!B1490</f>
        <v>1197.3399999999999</v>
      </c>
      <c r="D1240" s="5" t="str">
        <f>'Исходные данные'!A1242</f>
        <v>06.04.2012</v>
      </c>
      <c r="E1240" s="1">
        <f>'Исходные данные'!B1242</f>
        <v>899.59</v>
      </c>
      <c r="F1240" s="12">
        <f t="shared" si="133"/>
        <v>0.75132376768503528</v>
      </c>
      <c r="G1240" s="12">
        <f t="shared" si="137"/>
        <v>3.1425173413795048E-2</v>
      </c>
      <c r="H1240" s="12">
        <f t="shared" si="138"/>
        <v>9.0530282228217361E-5</v>
      </c>
      <c r="I1240" s="18">
        <f t="shared" si="134"/>
        <v>-2.5884291977373728E-5</v>
      </c>
      <c r="J1240" s="12">
        <f>F1240/ИТОГ!E$3</f>
        <v>0.63504143649324307</v>
      </c>
      <c r="K1240" s="12">
        <f t="shared" si="135"/>
        <v>-0.45406502789834813</v>
      </c>
      <c r="L1240" s="12">
        <f t="shared" si="139"/>
        <v>0.20617504956032776</v>
      </c>
      <c r="M1240" s="18">
        <f t="shared" si="136"/>
        <v>1.8665085425113172E-5</v>
      </c>
    </row>
    <row r="1241" spans="1:13" x14ac:dyDescent="0.2">
      <c r="A1241" s="4">
        <v>1239</v>
      </c>
      <c r="B1241" s="1" t="str">
        <f>'Исходные данные'!A1491</f>
        <v>08.04.2011</v>
      </c>
      <c r="C1241" s="1">
        <f>'Исходные данные'!B1491</f>
        <v>1205.07</v>
      </c>
      <c r="D1241" s="5" t="str">
        <f>'Исходные данные'!A1243</f>
        <v>05.04.2012</v>
      </c>
      <c r="E1241" s="1">
        <f>'Исходные данные'!B1243</f>
        <v>898.73</v>
      </c>
      <c r="F1241" s="12">
        <f t="shared" si="133"/>
        <v>0.74579070095513134</v>
      </c>
      <c r="G1241" s="12">
        <f t="shared" si="137"/>
        <v>3.1337464306818046E-2</v>
      </c>
      <c r="H1241" s="12">
        <f t="shared" si="138"/>
        <v>9.0277608039150608E-5</v>
      </c>
      <c r="I1241" s="18">
        <f t="shared" si="134"/>
        <v>-2.6479350479553279E-5</v>
      </c>
      <c r="J1241" s="12">
        <f>F1241/ИТОГ!E$3</f>
        <v>0.63036472214518302</v>
      </c>
      <c r="K1241" s="12">
        <f t="shared" si="135"/>
        <v>-0.46145670306845965</v>
      </c>
      <c r="L1241" s="12">
        <f t="shared" si="139"/>
        <v>0.21294228880681265</v>
      </c>
      <c r="M1241" s="18">
        <f t="shared" si="136"/>
        <v>1.9223920483861041E-5</v>
      </c>
    </row>
    <row r="1242" spans="1:13" x14ac:dyDescent="0.2">
      <c r="A1242" s="4">
        <v>1240</v>
      </c>
      <c r="B1242" s="1" t="str">
        <f>'Исходные данные'!A1492</f>
        <v>07.04.2011</v>
      </c>
      <c r="C1242" s="1">
        <f>'Исходные данные'!B1492</f>
        <v>1202.02</v>
      </c>
      <c r="D1242" s="5" t="str">
        <f>'Исходные данные'!A1244</f>
        <v>04.04.2012</v>
      </c>
      <c r="E1242" s="1">
        <f>'Исходные данные'!B1244</f>
        <v>902.14</v>
      </c>
      <c r="F1242" s="12">
        <f t="shared" si="133"/>
        <v>0.75051995807058114</v>
      </c>
      <c r="G1242" s="12">
        <f t="shared" si="137"/>
        <v>3.125E-2</v>
      </c>
      <c r="H1242" s="12">
        <f t="shared" si="138"/>
        <v>9.0025639075388034E-5</v>
      </c>
      <c r="I1242" s="18">
        <f t="shared" si="134"/>
        <v>-2.5836371304220787E-5</v>
      </c>
      <c r="J1242" s="12">
        <f>F1242/ИТОГ!E$3</f>
        <v>0.63436203244110878</v>
      </c>
      <c r="K1242" s="12">
        <f t="shared" si="135"/>
        <v>-0.45513545843305842</v>
      </c>
      <c r="L1242" s="12">
        <f t="shared" si="139"/>
        <v>0.20714828552307035</v>
      </c>
      <c r="M1242" s="18">
        <f t="shared" si="136"/>
        <v>1.8648656787585359E-5</v>
      </c>
    </row>
  </sheetData>
  <autoFilter ref="A1:M1242"/>
  <printOptions gridLines="1" gridLinesSet="0"/>
  <pageMargins left="0.75" right="0.75" top="1" bottom="1" header="0.5" footer="0.5"/>
  <pageSetup paperSize="9" fitToWidth="0" fitToHeight="0"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"/>
  <sheetViews>
    <sheetView workbookViewId="0">
      <selection activeCell="E2" sqref="E2"/>
    </sheetView>
  </sheetViews>
  <sheetFormatPr defaultRowHeight="12.75" x14ac:dyDescent="0.2"/>
  <cols>
    <col min="1" max="1" width="20.7109375" style="1" customWidth="1"/>
    <col min="2" max="2" width="10.7109375" style="1" customWidth="1"/>
    <col min="3" max="16384" width="9.140625" style="1"/>
  </cols>
  <sheetData>
    <row r="1" spans="1:10" ht="15" x14ac:dyDescent="0.25">
      <c r="A1" s="2" t="s">
        <v>1511</v>
      </c>
      <c r="B1" s="2" t="s">
        <v>1512</v>
      </c>
      <c r="C1" s="28" t="s">
        <v>1517</v>
      </c>
      <c r="D1" s="28"/>
      <c r="E1" s="28" t="s">
        <v>1516</v>
      </c>
      <c r="F1" s="28"/>
    </row>
    <row r="2" spans="1:10" ht="15" x14ac:dyDescent="0.25">
      <c r="A2" s="6" t="s">
        <v>1524</v>
      </c>
      <c r="B2" s="7" t="s">
        <v>1525</v>
      </c>
      <c r="C2" s="13">
        <f>C3/C6</f>
        <v>1.0690095832261111</v>
      </c>
      <c r="D2" s="14">
        <f>C2-1</f>
        <v>6.900958322611106E-2</v>
      </c>
      <c r="E2" s="11">
        <f>E3/E6</f>
        <v>1.0027290049070405</v>
      </c>
      <c r="F2" s="14">
        <f>E2-1</f>
        <v>2.7290049070405331E-3</v>
      </c>
    </row>
    <row r="3" spans="1:10" ht="15" x14ac:dyDescent="0.25">
      <c r="A3" s="6" t="s">
        <v>1521</v>
      </c>
      <c r="B3" s="7" t="s">
        <v>1518</v>
      </c>
      <c r="C3" s="19">
        <f>EXP(SUM('Обработанные данные'!I2:I1242))</f>
        <v>1.2193546035527529</v>
      </c>
      <c r="D3" s="14">
        <f>C3-1</f>
        <v>0.21935460355275294</v>
      </c>
      <c r="E3" s="11">
        <f>GEOMEAN('Обработанные данные'!F2:F1242)</f>
        <v>1.1831098326967668</v>
      </c>
      <c r="F3" s="14">
        <f t="shared" ref="F3:F6" si="0">E3-1</f>
        <v>0.18310983269676684</v>
      </c>
    </row>
    <row r="4" spans="1:10" ht="15" x14ac:dyDescent="0.25">
      <c r="A4" s="6" t="s">
        <v>1526</v>
      </c>
      <c r="B4" s="7" t="s">
        <v>1527</v>
      </c>
      <c r="C4" s="13">
        <f>C3*C6</f>
        <v>1.3908440789822238</v>
      </c>
      <c r="D4" s="14">
        <f>C4-1</f>
        <v>0.39084407898222384</v>
      </c>
      <c r="E4" s="11">
        <f>E3*E6</f>
        <v>1.3959393508852747</v>
      </c>
      <c r="F4" s="14">
        <f t="shared" si="0"/>
        <v>0.39593935088527465</v>
      </c>
    </row>
    <row r="5" spans="1:10" x14ac:dyDescent="0.2">
      <c r="C5" s="15"/>
      <c r="D5" s="16"/>
      <c r="E5" s="12"/>
      <c r="F5" s="16"/>
    </row>
    <row r="6" spans="1:10" ht="15" x14ac:dyDescent="0.25">
      <c r="A6" s="6" t="s">
        <v>1520</v>
      </c>
      <c r="B6" s="7" t="s">
        <v>1519</v>
      </c>
      <c r="C6" s="20">
        <f>EXP(C7)</f>
        <v>1.1406395440094401</v>
      </c>
      <c r="D6" s="14">
        <f>C6-1</f>
        <v>0.14063954400944012</v>
      </c>
      <c r="E6" s="12">
        <f>EXP(E7)</f>
        <v>1.1798899073498414</v>
      </c>
      <c r="F6" s="14">
        <f t="shared" si="0"/>
        <v>0.17988990734984145</v>
      </c>
    </row>
    <row r="7" spans="1:10" x14ac:dyDescent="0.2">
      <c r="A7" s="6" t="s">
        <v>1522</v>
      </c>
      <c r="B7" s="7" t="s">
        <v>1523</v>
      </c>
      <c r="C7" s="11">
        <f>POWER(C8,0.5)</f>
        <v>0.13158910861981299</v>
      </c>
      <c r="D7" s="17"/>
      <c r="E7" s="11">
        <f>POWER(E8,0.5)</f>
        <v>0.16542113526889776</v>
      </c>
      <c r="F7" s="17"/>
    </row>
    <row r="8" spans="1:10" x14ac:dyDescent="0.2">
      <c r="A8" s="6" t="s">
        <v>1514</v>
      </c>
      <c r="B8" s="7" t="s">
        <v>1515</v>
      </c>
      <c r="C8" s="11">
        <f>SUM('Обработанные данные'!M2:M1242)</f>
        <v>1.7315693507356945E-2</v>
      </c>
      <c r="D8" s="17"/>
      <c r="E8" s="11">
        <f>_xlfn.VAR.P('Обработанные данные'!K2:K1242)</f>
        <v>2.7364151993650967E-2</v>
      </c>
      <c r="F8" s="17"/>
    </row>
    <row r="9" spans="1:10" ht="15" x14ac:dyDescent="0.25">
      <c r="H9" s="8"/>
      <c r="I9" s="9"/>
      <c r="J9" s="10"/>
    </row>
    <row r="10" spans="1:10" x14ac:dyDescent="0.2">
      <c r="A10" s="6" t="s">
        <v>1528</v>
      </c>
      <c r="E10" s="1">
        <v>248</v>
      </c>
    </row>
  </sheetData>
  <mergeCells count="2">
    <mergeCell ref="C1:D1"/>
    <mergeCell ref="E1:F1"/>
  </mergeCells>
  <pageMargins left="0.7" right="0.7" top="0.75" bottom="0.75" header="0.3" footer="0.3"/>
  <ignoredErrors>
    <ignoredError sqref="E2 C6:C9 F2:F8 E4:E8" unlockedFormula="1"/>
    <ignoredError sqref="D2:D5" formula="1"/>
    <ignoredError sqref="D6 E3" formula="1" unlockedFormula="1"/>
  </ignoredErrors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Исходные данные</vt:lpstr>
      <vt:lpstr>Обработанные данные</vt:lpstr>
      <vt:lpstr>ИТОГ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2017-04-07T19:06:33Z</dcterms:created>
  <dcterms:modified xsi:type="dcterms:W3CDTF">2017-04-08T17:24:10Z</dcterms:modified>
</cp:coreProperties>
</file>