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Инвестирование\ПИФ\"/>
    </mc:Choice>
  </mc:AlternateContent>
  <bookViews>
    <workbookView xWindow="0" yWindow="0" windowWidth="15300" windowHeight="7350" activeTab="1"/>
  </bookViews>
  <sheets>
    <sheet name="Исходные данные" sheetId="2" r:id="rId1"/>
    <sheet name="Обработанные данные" sheetId="1" r:id="rId2"/>
    <sheet name="ИТОГ" sheetId="3" r:id="rId3"/>
  </sheets>
  <definedNames>
    <definedName name="_xlnm._FilterDatabase" localSheetId="1" hidden="1">'Обработанные данные'!$A$1:$N$1242</definedName>
  </definedNames>
  <calcPr calcId="15251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J2" i="1"/>
  <c r="I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H498" i="1" s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H1210" i="1" s="1"/>
  <c r="G1211" i="1"/>
  <c r="G1212" i="1"/>
  <c r="G1213" i="1"/>
  <c r="G1214" i="1"/>
  <c r="G1215" i="1"/>
  <c r="G1216" i="1"/>
  <c r="G1217" i="1"/>
  <c r="G1218" i="1"/>
  <c r="H1218" i="1" s="1"/>
  <c r="G1219" i="1"/>
  <c r="G1220" i="1"/>
  <c r="G1221" i="1"/>
  <c r="G1222" i="1"/>
  <c r="G1223" i="1"/>
  <c r="G1224" i="1"/>
  <c r="G1225" i="1"/>
  <c r="G1226" i="1"/>
  <c r="H1226" i="1" s="1"/>
  <c r="G1227" i="1"/>
  <c r="G1228" i="1"/>
  <c r="G1229" i="1"/>
  <c r="G1230" i="1"/>
  <c r="G1231" i="1"/>
  <c r="G1232" i="1"/>
  <c r="G1233" i="1"/>
  <c r="G1234" i="1"/>
  <c r="H1234" i="1" s="1"/>
  <c r="G1235" i="1"/>
  <c r="G1236" i="1"/>
  <c r="G1237" i="1"/>
  <c r="G1238" i="1"/>
  <c r="G1239" i="1"/>
  <c r="G1240" i="1"/>
  <c r="G1241" i="1"/>
  <c r="G1242" i="1"/>
  <c r="H1242" i="1" s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2" i="1"/>
  <c r="H934" i="1" l="1"/>
  <c r="H1221" i="1"/>
  <c r="H1037" i="1"/>
  <c r="H660" i="1"/>
  <c r="H1202" i="1"/>
  <c r="H1194" i="1"/>
  <c r="H1186" i="1"/>
  <c r="H1178" i="1"/>
  <c r="H1170" i="1"/>
  <c r="H1162" i="1"/>
  <c r="H1154" i="1"/>
  <c r="H1146" i="1"/>
  <c r="H1138" i="1"/>
  <c r="H1130" i="1"/>
  <c r="H1122" i="1"/>
  <c r="H1114" i="1"/>
  <c r="H1106" i="1"/>
  <c r="H1098" i="1"/>
  <c r="H1090" i="1"/>
  <c r="H1082" i="1"/>
  <c r="H1074" i="1"/>
  <c r="H1066" i="1"/>
  <c r="H1058" i="1"/>
  <c r="H1050" i="1"/>
  <c r="H1042" i="1"/>
  <c r="H1034" i="1"/>
  <c r="H1026" i="1"/>
  <c r="H1018" i="1"/>
  <c r="H1010" i="1"/>
  <c r="H1002" i="1"/>
  <c r="H994" i="1"/>
  <c r="H986" i="1"/>
  <c r="H978" i="1"/>
  <c r="H970" i="1"/>
  <c r="H962" i="1"/>
  <c r="H954" i="1"/>
  <c r="H946" i="1"/>
  <c r="H938" i="1"/>
  <c r="H930" i="1"/>
  <c r="H922" i="1"/>
  <c r="H914" i="1"/>
  <c r="H906" i="1"/>
  <c r="H898" i="1"/>
  <c r="H890" i="1"/>
  <c r="H882" i="1"/>
  <c r="H874" i="1"/>
  <c r="H866" i="1"/>
  <c r="H858" i="1"/>
  <c r="H850" i="1"/>
  <c r="H842" i="1"/>
  <c r="H834" i="1"/>
  <c r="H826" i="1"/>
  <c r="H818" i="1"/>
  <c r="H810" i="1"/>
  <c r="H802" i="1"/>
  <c r="H794" i="1"/>
  <c r="H786" i="1"/>
  <c r="H778" i="1"/>
  <c r="H770" i="1"/>
  <c r="H762" i="1"/>
  <c r="H754" i="1"/>
  <c r="H746" i="1"/>
  <c r="H738" i="1"/>
  <c r="H730" i="1"/>
  <c r="H722" i="1"/>
  <c r="H714" i="1"/>
  <c r="H706" i="1"/>
  <c r="H698" i="1"/>
  <c r="H690" i="1"/>
  <c r="H682" i="1"/>
  <c r="H674" i="1"/>
  <c r="H666" i="1"/>
  <c r="H658" i="1"/>
  <c r="H650" i="1"/>
  <c r="H642" i="1"/>
  <c r="H634" i="1"/>
  <c r="H626" i="1"/>
  <c r="H618" i="1"/>
  <c r="H610" i="1"/>
  <c r="H602" i="1"/>
  <c r="H594" i="1"/>
  <c r="H586" i="1"/>
  <c r="H578" i="1"/>
  <c r="H570" i="1"/>
  <c r="H562" i="1"/>
  <c r="H554" i="1"/>
  <c r="H546" i="1"/>
  <c r="H538" i="1"/>
  <c r="H530" i="1"/>
  <c r="H522" i="1"/>
  <c r="H514" i="1"/>
  <c r="H506" i="1"/>
  <c r="H490" i="1"/>
  <c r="H482" i="1"/>
  <c r="H474" i="1"/>
  <c r="H466" i="1"/>
  <c r="H458" i="1"/>
  <c r="H450" i="1"/>
  <c r="H442" i="1"/>
  <c r="H434" i="1"/>
  <c r="H426" i="1"/>
  <c r="H418" i="1"/>
  <c r="H410" i="1"/>
  <c r="H402" i="1"/>
  <c r="H394" i="1"/>
  <c r="H386" i="1"/>
  <c r="H378" i="1"/>
  <c r="H370" i="1"/>
  <c r="H362" i="1"/>
  <c r="H322" i="1"/>
  <c r="H162" i="1"/>
  <c r="H1113" i="1"/>
  <c r="H985" i="1"/>
  <c r="H801" i="1"/>
  <c r="H1232" i="1"/>
  <c r="H1224" i="1"/>
  <c r="H1216" i="1"/>
  <c r="H1208" i="1"/>
  <c r="H1200" i="1"/>
  <c r="H1192" i="1"/>
  <c r="H1184" i="1"/>
  <c r="H1176" i="1"/>
  <c r="H1168" i="1"/>
  <c r="H1160" i="1"/>
  <c r="H1152" i="1"/>
  <c r="H1144" i="1"/>
  <c r="H1136" i="1"/>
  <c r="H1128" i="1"/>
  <c r="H1120" i="1"/>
  <c r="H1112" i="1"/>
  <c r="H1104" i="1"/>
  <c r="H1096" i="1"/>
  <c r="H1088" i="1"/>
  <c r="H1080" i="1"/>
  <c r="H1072" i="1"/>
  <c r="H1064" i="1"/>
  <c r="H1056" i="1"/>
  <c r="H1048" i="1"/>
  <c r="H1040" i="1"/>
  <c r="H1032" i="1"/>
  <c r="H1024" i="1"/>
  <c r="H1016" i="1"/>
  <c r="H1008" i="1"/>
  <c r="H1000" i="1"/>
  <c r="H992" i="1"/>
  <c r="H984" i="1"/>
  <c r="H976" i="1"/>
  <c r="H968" i="1"/>
  <c r="H960" i="1"/>
  <c r="H952" i="1"/>
  <c r="H944" i="1"/>
  <c r="H936" i="1"/>
  <c r="H928" i="1"/>
  <c r="H920" i="1"/>
  <c r="H912" i="1"/>
  <c r="H904" i="1"/>
  <c r="H896" i="1"/>
  <c r="H888" i="1"/>
  <c r="H880" i="1"/>
  <c r="H872" i="1"/>
  <c r="H864" i="1"/>
  <c r="H856" i="1"/>
  <c r="H848" i="1"/>
  <c r="H840" i="1"/>
  <c r="H832" i="1"/>
  <c r="H824" i="1"/>
  <c r="H816" i="1"/>
  <c r="H808" i="1"/>
  <c r="H800" i="1"/>
  <c r="H792" i="1"/>
  <c r="H784" i="1"/>
  <c r="H776" i="1"/>
  <c r="H768" i="1"/>
  <c r="H760" i="1"/>
  <c r="H752" i="1"/>
  <c r="H744" i="1"/>
  <c r="H736" i="1"/>
  <c r="H728" i="1"/>
  <c r="H720" i="1"/>
  <c r="H712" i="1"/>
  <c r="H704" i="1"/>
  <c r="H696" i="1"/>
  <c r="H688" i="1"/>
  <c r="H680" i="1"/>
  <c r="H672" i="1"/>
  <c r="H664" i="1"/>
  <c r="H656" i="1"/>
  <c r="H648" i="1"/>
  <c r="H640" i="1"/>
  <c r="H616" i="1"/>
  <c r="H608" i="1"/>
  <c r="H592" i="1"/>
  <c r="H584" i="1"/>
  <c r="H576" i="1"/>
  <c r="H552" i="1"/>
  <c r="H544" i="1"/>
  <c r="H528" i="1"/>
  <c r="H520" i="1"/>
  <c r="H512" i="1"/>
  <c r="H488" i="1"/>
  <c r="H480" i="1"/>
  <c r="H432" i="1"/>
  <c r="H408" i="1"/>
  <c r="H400" i="1"/>
  <c r="H384" i="1"/>
  <c r="H376" i="1"/>
  <c r="H360" i="1"/>
  <c r="H344" i="1"/>
  <c r="H1049" i="1"/>
  <c r="H921" i="1"/>
  <c r="H1135" i="1"/>
  <c r="H1240" i="1"/>
  <c r="H1239" i="1"/>
  <c r="H1231" i="1"/>
  <c r="H1223" i="1"/>
  <c r="H1215" i="1"/>
  <c r="H1207" i="1"/>
  <c r="H1199" i="1"/>
  <c r="H1191" i="1"/>
  <c r="H1183" i="1"/>
  <c r="H1175" i="1"/>
  <c r="H1167" i="1"/>
  <c r="H1159" i="1"/>
  <c r="H1151" i="1"/>
  <c r="H1143" i="1"/>
  <c r="H1127" i="1"/>
  <c r="H1119" i="1"/>
  <c r="H1111" i="1"/>
  <c r="H1103" i="1"/>
  <c r="H1095" i="1"/>
  <c r="H1087" i="1"/>
  <c r="H1079" i="1"/>
  <c r="H431" i="1"/>
  <c r="H1209" i="1"/>
  <c r="H1222" i="1"/>
  <c r="H1190" i="1"/>
  <c r="H1158" i="1"/>
  <c r="H1150" i="1"/>
  <c r="H1118" i="1"/>
  <c r="H1110" i="1"/>
  <c r="H1102" i="1"/>
  <c r="H1094" i="1"/>
  <c r="H1086" i="1"/>
  <c r="H1078" i="1"/>
  <c r="H1070" i="1"/>
  <c r="H1062" i="1"/>
  <c r="H1054" i="1"/>
  <c r="H1046" i="1"/>
  <c r="H1038" i="1"/>
  <c r="H1030" i="1"/>
  <c r="H1022" i="1"/>
  <c r="H1014" i="1"/>
  <c r="H1006" i="1"/>
  <c r="H998" i="1"/>
  <c r="H990" i="1"/>
  <c r="H982" i="1"/>
  <c r="H974" i="1"/>
  <c r="H966" i="1"/>
  <c r="H958" i="1"/>
  <c r="H950" i="1"/>
  <c r="H942" i="1"/>
  <c r="H926" i="1"/>
  <c r="H918" i="1"/>
  <c r="H910" i="1"/>
  <c r="H902" i="1"/>
  <c r="H894" i="1"/>
  <c r="H886" i="1"/>
  <c r="H878" i="1"/>
  <c r="H870" i="1"/>
  <c r="H862" i="1"/>
  <c r="H854" i="1"/>
  <c r="H846" i="1"/>
  <c r="H838" i="1"/>
  <c r="H830" i="1"/>
  <c r="H822" i="1"/>
  <c r="H814" i="1"/>
  <c r="H806" i="1"/>
  <c r="H798" i="1"/>
  <c r="H790" i="1"/>
  <c r="H782" i="1"/>
  <c r="H774" i="1"/>
  <c r="H766" i="1"/>
  <c r="H758" i="1"/>
  <c r="H750" i="1"/>
  <c r="H742" i="1"/>
  <c r="H734" i="1"/>
  <c r="H726" i="1"/>
  <c r="H718" i="1"/>
  <c r="H710" i="1"/>
  <c r="H702" i="1"/>
  <c r="H694" i="1"/>
  <c r="H686" i="1"/>
  <c r="H678" i="1"/>
  <c r="H670" i="1"/>
  <c r="H662" i="1"/>
  <c r="H654" i="1"/>
  <c r="H646" i="1"/>
  <c r="H638" i="1"/>
  <c r="H630" i="1"/>
  <c r="H622" i="1"/>
  <c r="H614" i="1"/>
  <c r="H606" i="1"/>
  <c r="H598" i="1"/>
  <c r="H590" i="1"/>
  <c r="H582" i="1"/>
  <c r="H574" i="1"/>
  <c r="H566" i="1"/>
  <c r="H558" i="1"/>
  <c r="H550" i="1"/>
  <c r="H542" i="1"/>
  <c r="H534" i="1"/>
  <c r="H526" i="1"/>
  <c r="H454" i="1"/>
  <c r="H406" i="1"/>
  <c r="H817" i="1"/>
  <c r="H1145" i="1"/>
  <c r="H1214" i="1"/>
  <c r="H1182" i="1"/>
  <c r="H1126" i="1"/>
  <c r="H1237" i="1"/>
  <c r="H1229" i="1"/>
  <c r="H1213" i="1"/>
  <c r="H1205" i="1"/>
  <c r="H1197" i="1"/>
  <c r="H1189" i="1"/>
  <c r="H1181" i="1"/>
  <c r="H1173" i="1"/>
  <c r="H1165" i="1"/>
  <c r="H1157" i="1"/>
  <c r="H1149" i="1"/>
  <c r="H1141" i="1"/>
  <c r="H1133" i="1"/>
  <c r="H1125" i="1"/>
  <c r="H1117" i="1"/>
  <c r="H1109" i="1"/>
  <c r="H1101" i="1"/>
  <c r="H1093" i="1"/>
  <c r="H1085" i="1"/>
  <c r="H1077" i="1"/>
  <c r="H1069" i="1"/>
  <c r="H1061" i="1"/>
  <c r="H1053" i="1"/>
  <c r="H1045" i="1"/>
  <c r="H1029" i="1"/>
  <c r="H973" i="1"/>
  <c r="H909" i="1"/>
  <c r="H781" i="1"/>
  <c r="H557" i="1"/>
  <c r="H517" i="1"/>
  <c r="H1241" i="1"/>
  <c r="H1230" i="1"/>
  <c r="H1198" i="1"/>
  <c r="H1166" i="1"/>
  <c r="H1134" i="1"/>
  <c r="H1236" i="1"/>
  <c r="H1228" i="1"/>
  <c r="H1220" i="1"/>
  <c r="H1212" i="1"/>
  <c r="H1204" i="1"/>
  <c r="H1196" i="1"/>
  <c r="H1188" i="1"/>
  <c r="H1180" i="1"/>
  <c r="H1172" i="1"/>
  <c r="H1164" i="1"/>
  <c r="H1156" i="1"/>
  <c r="H1148" i="1"/>
  <c r="H1140" i="1"/>
  <c r="H1132" i="1"/>
  <c r="H1124" i="1"/>
  <c r="H1116" i="1"/>
  <c r="H1108" i="1"/>
  <c r="H1100" i="1"/>
  <c r="H1092" i="1"/>
  <c r="H1084" i="1"/>
  <c r="H1076" i="1"/>
  <c r="H1068" i="1"/>
  <c r="H1060" i="1"/>
  <c r="H1052" i="1"/>
  <c r="H1044" i="1"/>
  <c r="H1036" i="1"/>
  <c r="H1028" i="1"/>
  <c r="H1020" i="1"/>
  <c r="H1012" i="1"/>
  <c r="H1004" i="1"/>
  <c r="H996" i="1"/>
  <c r="H988" i="1"/>
  <c r="H980" i="1"/>
  <c r="H972" i="1"/>
  <c r="H964" i="1"/>
  <c r="H956" i="1"/>
  <c r="H948" i="1"/>
  <c r="H940" i="1"/>
  <c r="H932" i="1"/>
  <c r="H924" i="1"/>
  <c r="H916" i="1"/>
  <c r="H908" i="1"/>
  <c r="H900" i="1"/>
  <c r="H892" i="1"/>
  <c r="H884" i="1"/>
  <c r="H876" i="1"/>
  <c r="H868" i="1"/>
  <c r="H860" i="1"/>
  <c r="H852" i="1"/>
  <c r="H844" i="1"/>
  <c r="H836" i="1"/>
  <c r="H620" i="1"/>
  <c r="H476" i="1"/>
  <c r="H268" i="1"/>
  <c r="H1177" i="1"/>
  <c r="H1238" i="1"/>
  <c r="H1206" i="1"/>
  <c r="H1174" i="1"/>
  <c r="H1142" i="1"/>
  <c r="H2" i="1"/>
  <c r="H10" i="1"/>
  <c r="H368" i="1"/>
  <c r="H52" i="1"/>
  <c r="H601" i="1"/>
  <c r="H108" i="1"/>
  <c r="H641" i="1"/>
  <c r="H681" i="1"/>
  <c r="H1235" i="1"/>
  <c r="H1227" i="1"/>
  <c r="H1219" i="1"/>
  <c r="H1211" i="1"/>
  <c r="H1203" i="1"/>
  <c r="H1195" i="1"/>
  <c r="H1187" i="1"/>
  <c r="H1179" i="1"/>
  <c r="H1171" i="1"/>
  <c r="H1163" i="1"/>
  <c r="H1155" i="1"/>
  <c r="H1147" i="1"/>
  <c r="H1139" i="1"/>
  <c r="H1131" i="1"/>
  <c r="H1123" i="1"/>
  <c r="H1115" i="1"/>
  <c r="H1107" i="1"/>
  <c r="H1099" i="1"/>
  <c r="H1091" i="1"/>
  <c r="H1083" i="1"/>
  <c r="H1075" i="1"/>
  <c r="H1067" i="1"/>
  <c r="H1059" i="1"/>
  <c r="H1051" i="1"/>
  <c r="H867" i="1"/>
  <c r="H214" i="1"/>
  <c r="H1233" i="1"/>
  <c r="H1225" i="1"/>
  <c r="H1217" i="1"/>
  <c r="H1201" i="1"/>
  <c r="H1193" i="1"/>
  <c r="H1185" i="1"/>
  <c r="H1169" i="1"/>
  <c r="H1161" i="1"/>
  <c r="H1153" i="1"/>
  <c r="H1137" i="1"/>
  <c r="H1129" i="1"/>
  <c r="H1121" i="1"/>
  <c r="H1105" i="1"/>
  <c r="H1097" i="1"/>
  <c r="H1089" i="1"/>
  <c r="H1081" i="1"/>
  <c r="H1073" i="1"/>
  <c r="H1065" i="1"/>
  <c r="H1057" i="1"/>
  <c r="H1041" i="1"/>
  <c r="H1033" i="1"/>
  <c r="H1025" i="1"/>
  <c r="H1017" i="1"/>
  <c r="H1009" i="1"/>
  <c r="H1001" i="1"/>
  <c r="H993" i="1"/>
  <c r="H977" i="1"/>
  <c r="H969" i="1"/>
  <c r="H961" i="1"/>
  <c r="H953" i="1"/>
  <c r="H945" i="1"/>
  <c r="H937" i="1"/>
  <c r="H929" i="1"/>
  <c r="H913" i="1"/>
  <c r="H905" i="1"/>
  <c r="H897" i="1"/>
  <c r="H889" i="1"/>
  <c r="H881" i="1"/>
  <c r="H873" i="1"/>
  <c r="H865" i="1"/>
  <c r="H857" i="1"/>
  <c r="H849" i="1"/>
  <c r="H841" i="1"/>
  <c r="H833" i="1"/>
  <c r="H825" i="1"/>
  <c r="H809" i="1"/>
  <c r="H793" i="1"/>
  <c r="H785" i="1"/>
  <c r="H777" i="1"/>
  <c r="H769" i="1"/>
  <c r="H761" i="1"/>
  <c r="H753" i="1"/>
  <c r="H745" i="1"/>
  <c r="H737" i="1"/>
  <c r="H729" i="1"/>
  <c r="H705" i="1"/>
  <c r="H697" i="1"/>
  <c r="H673" i="1"/>
  <c r="H665" i="1"/>
  <c r="H633" i="1"/>
  <c r="H617" i="1"/>
  <c r="H609" i="1"/>
  <c r="H577" i="1"/>
  <c r="H569" i="1"/>
  <c r="H553" i="1"/>
  <c r="H545" i="1"/>
  <c r="H537" i="1"/>
  <c r="H513" i="1"/>
  <c r="H505" i="1"/>
  <c r="H489" i="1"/>
  <c r="H481" i="1"/>
  <c r="H473" i="1"/>
  <c r="H465" i="1"/>
  <c r="H417" i="1"/>
  <c r="H1071" i="1"/>
  <c r="H1063" i="1"/>
  <c r="H1055" i="1"/>
  <c r="H1047" i="1"/>
  <c r="H1039" i="1"/>
  <c r="H1031" i="1"/>
  <c r="H1023" i="1"/>
  <c r="H1015" i="1"/>
  <c r="H1007" i="1"/>
  <c r="H999" i="1"/>
  <c r="H991" i="1"/>
  <c r="H983" i="1"/>
  <c r="H975" i="1"/>
  <c r="H967" i="1"/>
  <c r="H959" i="1"/>
  <c r="H951" i="1"/>
  <c r="H943" i="1"/>
  <c r="H935" i="1"/>
  <c r="H927" i="1"/>
  <c r="H919" i="1"/>
  <c r="H911" i="1"/>
  <c r="H903" i="1"/>
  <c r="H895" i="1"/>
  <c r="H887" i="1"/>
  <c r="H879" i="1"/>
  <c r="H871" i="1"/>
  <c r="H863" i="1"/>
  <c r="H855" i="1"/>
  <c r="H847" i="1"/>
  <c r="H839" i="1"/>
  <c r="H831" i="1"/>
  <c r="H823" i="1"/>
  <c r="H815" i="1"/>
  <c r="H807" i="1"/>
  <c r="H799" i="1"/>
  <c r="H791" i="1"/>
  <c r="H783" i="1"/>
  <c r="H775" i="1"/>
  <c r="H767" i="1"/>
  <c r="H759" i="1"/>
  <c r="H751" i="1"/>
  <c r="H743" i="1"/>
  <c r="H735" i="1"/>
  <c r="H727" i="1"/>
  <c r="H719" i="1"/>
  <c r="H711" i="1"/>
  <c r="H703" i="1"/>
  <c r="H695" i="1"/>
  <c r="H687" i="1"/>
  <c r="H679" i="1"/>
  <c r="H671" i="1"/>
  <c r="H663" i="1"/>
  <c r="H655" i="1"/>
  <c r="H647" i="1"/>
  <c r="H639" i="1"/>
  <c r="H631" i="1"/>
  <c r="H623" i="1"/>
  <c r="H615" i="1"/>
  <c r="H607" i="1"/>
  <c r="H599" i="1"/>
  <c r="H591" i="1"/>
  <c r="H583" i="1"/>
  <c r="H575" i="1"/>
  <c r="H567" i="1"/>
  <c r="H559" i="1"/>
  <c r="H551" i="1"/>
  <c r="H543" i="1"/>
  <c r="H535" i="1"/>
  <c r="H527" i="1"/>
  <c r="H519" i="1"/>
  <c r="H511" i="1"/>
  <c r="H503" i="1"/>
  <c r="H495" i="1"/>
  <c r="H487" i="1"/>
  <c r="H479" i="1"/>
  <c r="H471" i="1"/>
  <c r="H463" i="1"/>
  <c r="H455" i="1"/>
  <c r="H447" i="1"/>
  <c r="H439" i="1"/>
  <c r="H423" i="1"/>
  <c r="H518" i="1"/>
  <c r="H510" i="1"/>
  <c r="H502" i="1"/>
  <c r="H494" i="1"/>
  <c r="H486" i="1"/>
  <c r="H478" i="1"/>
  <c r="H470" i="1"/>
  <c r="H462" i="1"/>
  <c r="H446" i="1"/>
  <c r="H438" i="1"/>
  <c r="H430" i="1"/>
  <c r="H422" i="1"/>
  <c r="H414" i="1"/>
  <c r="H398" i="1"/>
  <c r="H390" i="1"/>
  <c r="H382" i="1"/>
  <c r="H374" i="1"/>
  <c r="H366" i="1"/>
  <c r="H358" i="1"/>
  <c r="H350" i="1"/>
  <c r="H342" i="1"/>
  <c r="H334" i="1"/>
  <c r="H326" i="1"/>
  <c r="H318" i="1"/>
  <c r="H310" i="1"/>
  <c r="H302" i="1"/>
  <c r="H286" i="1"/>
  <c r="H278" i="1"/>
  <c r="H254" i="1"/>
  <c r="H246" i="1"/>
  <c r="H222" i="1"/>
  <c r="H182" i="1"/>
  <c r="H150" i="1"/>
  <c r="H142" i="1"/>
  <c r="H126" i="1"/>
  <c r="H118" i="1"/>
  <c r="H94" i="1"/>
  <c r="H78" i="1"/>
  <c r="H62" i="1"/>
  <c r="H30" i="1"/>
  <c r="H22" i="1"/>
  <c r="H14" i="1"/>
  <c r="H1021" i="1"/>
  <c r="H1013" i="1"/>
  <c r="H1005" i="1"/>
  <c r="H997" i="1"/>
  <c r="H989" i="1"/>
  <c r="H981" i="1"/>
  <c r="H965" i="1"/>
  <c r="H957" i="1"/>
  <c r="H949" i="1"/>
  <c r="H941" i="1"/>
  <c r="H933" i="1"/>
  <c r="H925" i="1"/>
  <c r="H917" i="1"/>
  <c r="H901" i="1"/>
  <c r="H893" i="1"/>
  <c r="H885" i="1"/>
  <c r="H877" i="1"/>
  <c r="H869" i="1"/>
  <c r="H861" i="1"/>
  <c r="H853" i="1"/>
  <c r="H845" i="1"/>
  <c r="H837" i="1"/>
  <c r="H829" i="1"/>
  <c r="H821" i="1"/>
  <c r="H813" i="1"/>
  <c r="H805" i="1"/>
  <c r="H797" i="1"/>
  <c r="H789" i="1"/>
  <c r="H773" i="1"/>
  <c r="H765" i="1"/>
  <c r="H757" i="1"/>
  <c r="H749" i="1"/>
  <c r="H741" i="1"/>
  <c r="H733" i="1"/>
  <c r="H725" i="1"/>
  <c r="H717" i="1"/>
  <c r="H709" i="1"/>
  <c r="H701" i="1"/>
  <c r="H693" i="1"/>
  <c r="H685" i="1"/>
  <c r="H677" i="1"/>
  <c r="H669" i="1"/>
  <c r="H661" i="1"/>
  <c r="H653" i="1"/>
  <c r="H645" i="1"/>
  <c r="H637" i="1"/>
  <c r="H629" i="1"/>
  <c r="H621" i="1"/>
  <c r="H613" i="1"/>
  <c r="H605" i="1"/>
  <c r="H597" i="1"/>
  <c r="H589" i="1"/>
  <c r="H581" i="1"/>
  <c r="H573" i="1"/>
  <c r="H565" i="1"/>
  <c r="H549" i="1"/>
  <c r="H541" i="1"/>
  <c r="H533" i="1"/>
  <c r="H525" i="1"/>
  <c r="H509" i="1"/>
  <c r="H501" i="1"/>
  <c r="H493" i="1"/>
  <c r="H485" i="1"/>
  <c r="H477" i="1"/>
  <c r="H469" i="1"/>
  <c r="H461" i="1"/>
  <c r="H453" i="1"/>
  <c r="H445" i="1"/>
  <c r="H437" i="1"/>
  <c r="H429" i="1"/>
  <c r="H421" i="1"/>
  <c r="H828" i="1"/>
  <c r="H820" i="1"/>
  <c r="H812" i="1"/>
  <c r="H804" i="1"/>
  <c r="H796" i="1"/>
  <c r="H788" i="1"/>
  <c r="H780" i="1"/>
  <c r="H772" i="1"/>
  <c r="H764" i="1"/>
  <c r="H756" i="1"/>
  <c r="H748" i="1"/>
  <c r="H740" i="1"/>
  <c r="H732" i="1"/>
  <c r="H724" i="1"/>
  <c r="H716" i="1"/>
  <c r="H708" i="1"/>
  <c r="H700" i="1"/>
  <c r="H692" i="1"/>
  <c r="H684" i="1"/>
  <c r="H676" i="1"/>
  <c r="H668" i="1"/>
  <c r="H652" i="1"/>
  <c r="H644" i="1"/>
  <c r="H636" i="1"/>
  <c r="H628" i="1"/>
  <c r="H612" i="1"/>
  <c r="H604" i="1"/>
  <c r="H596" i="1"/>
  <c r="H588" i="1"/>
  <c r="H580" i="1"/>
  <c r="H572" i="1"/>
  <c r="H564" i="1"/>
  <c r="H556" i="1"/>
  <c r="H548" i="1"/>
  <c r="H540" i="1"/>
  <c r="H532" i="1"/>
  <c r="H524" i="1"/>
  <c r="H516" i="1"/>
  <c r="H508" i="1"/>
  <c r="H500" i="1"/>
  <c r="H492" i="1"/>
  <c r="H484" i="1"/>
  <c r="H468" i="1"/>
  <c r="H460" i="1"/>
  <c r="H452" i="1"/>
  <c r="H444" i="1"/>
  <c r="H436" i="1"/>
  <c r="H428" i="1"/>
  <c r="H420" i="1"/>
  <c r="H412" i="1"/>
  <c r="H404" i="1"/>
  <c r="H396" i="1"/>
  <c r="H388" i="1"/>
  <c r="H380" i="1"/>
  <c r="H372" i="1"/>
  <c r="H364" i="1"/>
  <c r="H356" i="1"/>
  <c r="H348" i="1"/>
  <c r="H340" i="1"/>
  <c r="H332" i="1"/>
  <c r="H324" i="1"/>
  <c r="H316" i="1"/>
  <c r="H308" i="1"/>
  <c r="H300" i="1"/>
  <c r="H292" i="1"/>
  <c r="H284" i="1"/>
  <c r="H276" i="1"/>
  <c r="H260" i="1"/>
  <c r="H252" i="1"/>
  <c r="H228" i="1"/>
  <c r="H212" i="1"/>
  <c r="H180" i="1"/>
  <c r="H164" i="1"/>
  <c r="H148" i="1"/>
  <c r="H116" i="1"/>
  <c r="H84" i="1"/>
  <c r="H76" i="1"/>
  <c r="H44" i="1"/>
  <c r="H12" i="1"/>
  <c r="H1043" i="1"/>
  <c r="H1035" i="1"/>
  <c r="H1027" i="1"/>
  <c r="H1019" i="1"/>
  <c r="H1011" i="1"/>
  <c r="H1003" i="1"/>
  <c r="H995" i="1"/>
  <c r="H987" i="1"/>
  <c r="H979" i="1"/>
  <c r="H971" i="1"/>
  <c r="H963" i="1"/>
  <c r="H955" i="1"/>
  <c r="H947" i="1"/>
  <c r="H939" i="1"/>
  <c r="H931" i="1"/>
  <c r="H923" i="1"/>
  <c r="H915" i="1"/>
  <c r="H907" i="1"/>
  <c r="H899" i="1"/>
  <c r="H891" i="1"/>
  <c r="H883" i="1"/>
  <c r="H875" i="1"/>
  <c r="H859" i="1"/>
  <c r="H851" i="1"/>
  <c r="H843" i="1"/>
  <c r="H835" i="1"/>
  <c r="H827" i="1"/>
  <c r="H819" i="1"/>
  <c r="H811" i="1"/>
  <c r="H803" i="1"/>
  <c r="H795" i="1"/>
  <c r="H787" i="1"/>
  <c r="H779" i="1"/>
  <c r="H771" i="1"/>
  <c r="H763" i="1"/>
  <c r="H755" i="1"/>
  <c r="H747" i="1"/>
  <c r="H739" i="1"/>
  <c r="H731" i="1"/>
  <c r="H723" i="1"/>
  <c r="H715" i="1"/>
  <c r="H707" i="1"/>
  <c r="H699" i="1"/>
  <c r="H691" i="1"/>
  <c r="H683" i="1"/>
  <c r="H675" i="1"/>
  <c r="H667" i="1"/>
  <c r="H659" i="1"/>
  <c r="H651" i="1"/>
  <c r="H643" i="1"/>
  <c r="H635" i="1"/>
  <c r="H627" i="1"/>
  <c r="H619" i="1"/>
  <c r="H611" i="1"/>
  <c r="H603" i="1"/>
  <c r="H595" i="1"/>
  <c r="H587" i="1"/>
  <c r="H579" i="1"/>
  <c r="H571" i="1"/>
  <c r="H563" i="1"/>
  <c r="H555" i="1"/>
  <c r="H547" i="1"/>
  <c r="H539" i="1"/>
  <c r="H531" i="1"/>
  <c r="H523" i="1"/>
  <c r="H515" i="1"/>
  <c r="H507" i="1"/>
  <c r="H499" i="1"/>
  <c r="H491" i="1"/>
  <c r="H483" i="1"/>
  <c r="H475" i="1"/>
  <c r="H467" i="1"/>
  <c r="H459" i="1"/>
  <c r="H451" i="1"/>
  <c r="H443" i="1"/>
  <c r="H435" i="1"/>
  <c r="H427" i="1"/>
  <c r="H354" i="1"/>
  <c r="H346" i="1"/>
  <c r="H338" i="1"/>
  <c r="H330" i="1"/>
  <c r="H314" i="1"/>
  <c r="H306" i="1"/>
  <c r="H298" i="1"/>
  <c r="H290" i="1"/>
  <c r="H282" i="1"/>
  <c r="H274" i="1"/>
  <c r="H266" i="1"/>
  <c r="H258" i="1"/>
  <c r="H250" i="1"/>
  <c r="H242" i="1"/>
  <c r="H234" i="1"/>
  <c r="H226" i="1"/>
  <c r="H218" i="1"/>
  <c r="H210" i="1"/>
  <c r="H202" i="1"/>
  <c r="H194" i="1"/>
  <c r="H186" i="1"/>
  <c r="H178" i="1"/>
  <c r="H170" i="1"/>
  <c r="H154" i="1"/>
  <c r="H146" i="1"/>
  <c r="H138" i="1"/>
  <c r="H130" i="1"/>
  <c r="H122" i="1"/>
  <c r="H114" i="1"/>
  <c r="H106" i="1"/>
  <c r="H98" i="1"/>
  <c r="H90" i="1"/>
  <c r="H82" i="1"/>
  <c r="H74" i="1"/>
  <c r="H66" i="1"/>
  <c r="H58" i="1"/>
  <c r="H50" i="1"/>
  <c r="H42" i="1"/>
  <c r="H34" i="1"/>
  <c r="H26" i="1"/>
  <c r="H18" i="1"/>
  <c r="H721" i="1"/>
  <c r="H713" i="1"/>
  <c r="H689" i="1"/>
  <c r="H657" i="1"/>
  <c r="H649" i="1"/>
  <c r="H625" i="1"/>
  <c r="H593" i="1"/>
  <c r="H585" i="1"/>
  <c r="H561" i="1"/>
  <c r="H529" i="1"/>
  <c r="H521" i="1"/>
  <c r="H497" i="1"/>
  <c r="H457" i="1"/>
  <c r="H449" i="1"/>
  <c r="H441" i="1"/>
  <c r="H433" i="1"/>
  <c r="H425" i="1"/>
  <c r="H409" i="1"/>
  <c r="H401" i="1"/>
  <c r="H393" i="1"/>
  <c r="H385" i="1"/>
  <c r="H377" i="1"/>
  <c r="H369" i="1"/>
  <c r="H361" i="1"/>
  <c r="H353" i="1"/>
  <c r="H345" i="1"/>
  <c r="H337" i="1"/>
  <c r="H329" i="1"/>
  <c r="H321" i="1"/>
  <c r="H313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129" i="1"/>
  <c r="H121" i="1"/>
  <c r="H113" i="1"/>
  <c r="H105" i="1"/>
  <c r="H97" i="1"/>
  <c r="H89" i="1"/>
  <c r="H81" i="1"/>
  <c r="H73" i="1"/>
  <c r="H65" i="1"/>
  <c r="H57" i="1"/>
  <c r="H49" i="1"/>
  <c r="H41" i="1"/>
  <c r="H33" i="1"/>
  <c r="H25" i="1"/>
  <c r="H17" i="1"/>
  <c r="H9" i="1"/>
  <c r="H632" i="1"/>
  <c r="H624" i="1"/>
  <c r="H600" i="1"/>
  <c r="H568" i="1"/>
  <c r="H560" i="1"/>
  <c r="H536" i="1"/>
  <c r="H504" i="1"/>
  <c r="H496" i="1"/>
  <c r="H472" i="1"/>
  <c r="H464" i="1"/>
  <c r="H456" i="1"/>
  <c r="H448" i="1"/>
  <c r="H440" i="1"/>
  <c r="H424" i="1"/>
  <c r="H416" i="1"/>
  <c r="H392" i="1"/>
  <c r="H352" i="1"/>
  <c r="H336" i="1"/>
  <c r="H328" i="1"/>
  <c r="H320" i="1"/>
  <c r="H312" i="1"/>
  <c r="H304" i="1"/>
  <c r="H296" i="1"/>
  <c r="H288" i="1"/>
  <c r="H280" i="1"/>
  <c r="H272" i="1"/>
  <c r="H264" i="1"/>
  <c r="H256" i="1"/>
  <c r="H248" i="1"/>
  <c r="H240" i="1"/>
  <c r="H232" i="1"/>
  <c r="H224" i="1"/>
  <c r="H216" i="1"/>
  <c r="H208" i="1"/>
  <c r="H200" i="1"/>
  <c r="H192" i="1"/>
  <c r="H184" i="1"/>
  <c r="H176" i="1"/>
  <c r="H168" i="1"/>
  <c r="H160" i="1"/>
  <c r="H152" i="1"/>
  <c r="H144" i="1"/>
  <c r="H136" i="1"/>
  <c r="H128" i="1"/>
  <c r="H120" i="1"/>
  <c r="H112" i="1"/>
  <c r="H104" i="1"/>
  <c r="H96" i="1"/>
  <c r="H88" i="1"/>
  <c r="H80" i="1"/>
  <c r="H72" i="1"/>
  <c r="H64" i="1"/>
  <c r="H56" i="1"/>
  <c r="H48" i="1"/>
  <c r="H40" i="1"/>
  <c r="H32" i="1"/>
  <c r="H24" i="1"/>
  <c r="H16" i="1"/>
  <c r="H8" i="1"/>
  <c r="H415" i="1"/>
  <c r="H407" i="1"/>
  <c r="H399" i="1"/>
  <c r="H391" i="1"/>
  <c r="H383" i="1"/>
  <c r="H375" i="1"/>
  <c r="H367" i="1"/>
  <c r="H359" i="1"/>
  <c r="H351" i="1"/>
  <c r="H343" i="1"/>
  <c r="H335" i="1"/>
  <c r="H327" i="1"/>
  <c r="H319" i="1"/>
  <c r="H311" i="1"/>
  <c r="H303" i="1"/>
  <c r="H295" i="1"/>
  <c r="H287" i="1"/>
  <c r="H279" i="1"/>
  <c r="H271" i="1"/>
  <c r="H263" i="1"/>
  <c r="H255" i="1"/>
  <c r="H247" i="1"/>
  <c r="H239" i="1"/>
  <c r="H231" i="1"/>
  <c r="H223" i="1"/>
  <c r="H215" i="1"/>
  <c r="H207" i="1"/>
  <c r="H199" i="1"/>
  <c r="H191" i="1"/>
  <c r="H183" i="1"/>
  <c r="H175" i="1"/>
  <c r="H167" i="1"/>
  <c r="H159" i="1"/>
  <c r="H151" i="1"/>
  <c r="H143" i="1"/>
  <c r="H135" i="1"/>
  <c r="H127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H15" i="1"/>
  <c r="H7" i="1"/>
  <c r="H294" i="1"/>
  <c r="H270" i="1"/>
  <c r="H262" i="1"/>
  <c r="H238" i="1"/>
  <c r="H230" i="1"/>
  <c r="H206" i="1"/>
  <c r="H198" i="1"/>
  <c r="H190" i="1"/>
  <c r="H174" i="1"/>
  <c r="H166" i="1"/>
  <c r="H158" i="1"/>
  <c r="H134" i="1"/>
  <c r="H110" i="1"/>
  <c r="H102" i="1"/>
  <c r="H86" i="1"/>
  <c r="H70" i="1"/>
  <c r="H54" i="1"/>
  <c r="H46" i="1"/>
  <c r="H38" i="1"/>
  <c r="H6" i="1"/>
  <c r="H413" i="1"/>
  <c r="H405" i="1"/>
  <c r="H397" i="1"/>
  <c r="H389" i="1"/>
  <c r="H381" i="1"/>
  <c r="H373" i="1"/>
  <c r="H365" i="1"/>
  <c r="H357" i="1"/>
  <c r="H349" i="1"/>
  <c r="H341" i="1"/>
  <c r="H333" i="1"/>
  <c r="H325" i="1"/>
  <c r="H317" i="1"/>
  <c r="H309" i="1"/>
  <c r="H301" i="1"/>
  <c r="H293" i="1"/>
  <c r="H285" i="1"/>
  <c r="H277" i="1"/>
  <c r="H269" i="1"/>
  <c r="H261" i="1"/>
  <c r="H253" i="1"/>
  <c r="H245" i="1"/>
  <c r="H237" i="1"/>
  <c r="H229" i="1"/>
  <c r="H221" i="1"/>
  <c r="H213" i="1"/>
  <c r="H205" i="1"/>
  <c r="H197" i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21" i="1"/>
  <c r="H13" i="1"/>
  <c r="H5" i="1"/>
  <c r="H244" i="1"/>
  <c r="H236" i="1"/>
  <c r="H220" i="1"/>
  <c r="H204" i="1"/>
  <c r="H196" i="1"/>
  <c r="H188" i="1"/>
  <c r="H172" i="1"/>
  <c r="H156" i="1"/>
  <c r="H140" i="1"/>
  <c r="H132" i="1"/>
  <c r="H124" i="1"/>
  <c r="H100" i="1"/>
  <c r="H92" i="1"/>
  <c r="H68" i="1"/>
  <c r="H60" i="1"/>
  <c r="H36" i="1"/>
  <c r="H28" i="1"/>
  <c r="H20" i="1"/>
  <c r="H4" i="1"/>
  <c r="H419" i="1"/>
  <c r="H411" i="1"/>
  <c r="H403" i="1"/>
  <c r="H395" i="1"/>
  <c r="H387" i="1"/>
  <c r="H379" i="1"/>
  <c r="H371" i="1"/>
  <c r="H363" i="1"/>
  <c r="H355" i="1"/>
  <c r="H347" i="1"/>
  <c r="H339" i="1"/>
  <c r="H331" i="1"/>
  <c r="H323" i="1"/>
  <c r="H315" i="1"/>
  <c r="H307" i="1"/>
  <c r="H299" i="1"/>
  <c r="H291" i="1"/>
  <c r="H283" i="1"/>
  <c r="H275" i="1"/>
  <c r="H267" i="1"/>
  <c r="H259" i="1"/>
  <c r="H251" i="1"/>
  <c r="H243" i="1"/>
  <c r="H235" i="1"/>
  <c r="H227" i="1"/>
  <c r="H219" i="1"/>
  <c r="H211" i="1"/>
  <c r="H203" i="1"/>
  <c r="H195" i="1"/>
  <c r="H187" i="1"/>
  <c r="H179" i="1"/>
  <c r="H171" i="1"/>
  <c r="H163" i="1"/>
  <c r="H155" i="1"/>
  <c r="H147" i="1"/>
  <c r="H139" i="1"/>
  <c r="H131" i="1"/>
  <c r="H123" i="1"/>
  <c r="H115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E2" i="1"/>
  <c r="D2" i="1"/>
  <c r="F1242" i="1" l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K434" i="1" l="1"/>
  <c r="K107" i="1"/>
  <c r="K75" i="1"/>
  <c r="K99" i="1"/>
  <c r="K91" i="1"/>
  <c r="K18" i="1"/>
  <c r="K42" i="1"/>
  <c r="K58" i="1"/>
  <c r="K82" i="1"/>
  <c r="K98" i="1"/>
  <c r="K114" i="1"/>
  <c r="K138" i="1"/>
  <c r="K154" i="1"/>
  <c r="K170" i="1"/>
  <c r="K186" i="1"/>
  <c r="K210" i="1"/>
  <c r="K226" i="1"/>
  <c r="K242" i="1"/>
  <c r="K258" i="1"/>
  <c r="K274" i="1"/>
  <c r="K290" i="1"/>
  <c r="K306" i="1"/>
  <c r="K322" i="1"/>
  <c r="K338" i="1"/>
  <c r="K354" i="1"/>
  <c r="K370" i="1"/>
  <c r="K386" i="1"/>
  <c r="K402" i="1"/>
  <c r="K426" i="1"/>
  <c r="K11" i="1"/>
  <c r="K348" i="1"/>
  <c r="K2" i="1"/>
  <c r="K34" i="1"/>
  <c r="K74" i="1"/>
  <c r="K122" i="1"/>
  <c r="K202" i="1"/>
  <c r="K410" i="1"/>
  <c r="K35" i="1"/>
  <c r="K115" i="1"/>
  <c r="K10" i="1"/>
  <c r="K26" i="1"/>
  <c r="K50" i="1"/>
  <c r="K66" i="1"/>
  <c r="K90" i="1"/>
  <c r="K106" i="1"/>
  <c r="K130" i="1"/>
  <c r="K146" i="1"/>
  <c r="K162" i="1"/>
  <c r="K178" i="1"/>
  <c r="K194" i="1"/>
  <c r="K218" i="1"/>
  <c r="K234" i="1"/>
  <c r="K250" i="1"/>
  <c r="K266" i="1"/>
  <c r="K282" i="1"/>
  <c r="K298" i="1"/>
  <c r="K314" i="1"/>
  <c r="K330" i="1"/>
  <c r="K346" i="1"/>
  <c r="K362" i="1"/>
  <c r="K378" i="1"/>
  <c r="K394" i="1"/>
  <c r="K418" i="1"/>
  <c r="K3" i="1"/>
  <c r="K19" i="1"/>
  <c r="K27" i="1"/>
  <c r="K43" i="1"/>
  <c r="K51" i="1"/>
  <c r="K59" i="1"/>
  <c r="K67" i="1"/>
  <c r="K83" i="1"/>
  <c r="K123" i="1"/>
  <c r="K163" i="1"/>
  <c r="K187" i="1"/>
  <c r="K227" i="1"/>
  <c r="K275" i="1"/>
  <c r="K291" i="1"/>
  <c r="K307" i="1"/>
  <c r="K339" i="1"/>
  <c r="K371" i="1"/>
  <c r="K387" i="1"/>
  <c r="K395" i="1"/>
  <c r="K411" i="1"/>
  <c r="K427" i="1"/>
  <c r="K435" i="1"/>
  <c r="K451" i="1"/>
  <c r="K459" i="1"/>
  <c r="K467" i="1"/>
  <c r="K483" i="1"/>
  <c r="K491" i="1"/>
  <c r="K499" i="1"/>
  <c r="K507" i="1"/>
  <c r="K515" i="1"/>
  <c r="K523" i="1"/>
  <c r="K531" i="1"/>
  <c r="K539" i="1"/>
  <c r="K547" i="1"/>
  <c r="K555" i="1"/>
  <c r="K563" i="1"/>
  <c r="K571" i="1"/>
  <c r="K579" i="1"/>
  <c r="K587" i="1"/>
  <c r="K603" i="1"/>
  <c r="K611" i="1"/>
  <c r="K619" i="1"/>
  <c r="K627" i="1"/>
  <c r="K635" i="1"/>
  <c r="K643" i="1"/>
  <c r="K651" i="1"/>
  <c r="K659" i="1"/>
  <c r="K667" i="1"/>
  <c r="K675" i="1"/>
  <c r="K683" i="1"/>
  <c r="K691" i="1"/>
  <c r="K699" i="1"/>
  <c r="K707" i="1"/>
  <c r="K715" i="1"/>
  <c r="K723" i="1"/>
  <c r="K731" i="1"/>
  <c r="K739" i="1"/>
  <c r="K747" i="1"/>
  <c r="K755" i="1"/>
  <c r="K763" i="1"/>
  <c r="K771" i="1"/>
  <c r="K779" i="1"/>
  <c r="K787" i="1"/>
  <c r="K795" i="1"/>
  <c r="K803" i="1"/>
  <c r="K811" i="1"/>
  <c r="K819" i="1"/>
  <c r="K827" i="1"/>
  <c r="K835" i="1"/>
  <c r="K843" i="1"/>
  <c r="K851" i="1"/>
  <c r="K859" i="1"/>
  <c r="K867" i="1"/>
  <c r="K875" i="1"/>
  <c r="K883" i="1"/>
  <c r="K891" i="1"/>
  <c r="K899" i="1"/>
  <c r="K907" i="1"/>
  <c r="K915" i="1"/>
  <c r="K923" i="1"/>
  <c r="K931" i="1"/>
  <c r="K939" i="1"/>
  <c r="K947" i="1"/>
  <c r="K955" i="1"/>
  <c r="K963" i="1"/>
  <c r="K971" i="1"/>
  <c r="K979" i="1"/>
  <c r="K987" i="1"/>
  <c r="K995" i="1"/>
  <c r="K1003" i="1"/>
  <c r="K1011" i="1"/>
  <c r="K1019" i="1"/>
  <c r="K1027" i="1"/>
  <c r="K179" i="1"/>
  <c r="K235" i="1"/>
  <c r="K283" i="1"/>
  <c r="K299" i="1"/>
  <c r="K315" i="1"/>
  <c r="K363" i="1"/>
  <c r="K379" i="1"/>
  <c r="K403" i="1"/>
  <c r="K419" i="1"/>
  <c r="K443" i="1"/>
  <c r="K475" i="1"/>
  <c r="K595" i="1"/>
  <c r="K4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K236" i="1"/>
  <c r="K244" i="1"/>
  <c r="K252" i="1"/>
  <c r="K260" i="1"/>
  <c r="K268" i="1"/>
  <c r="K276" i="1"/>
  <c r="K284" i="1"/>
  <c r="K292" i="1"/>
  <c r="K300" i="1"/>
  <c r="K308" i="1"/>
  <c r="K316" i="1"/>
  <c r="K324" i="1"/>
  <c r="K332" i="1"/>
  <c r="K340" i="1"/>
  <c r="K356" i="1"/>
  <c r="K155" i="1"/>
  <c r="K211" i="1"/>
  <c r="K267" i="1"/>
  <c r="K347" i="1"/>
  <c r="K6" i="1"/>
  <c r="K38" i="1"/>
  <c r="K70" i="1"/>
  <c r="K102" i="1"/>
  <c r="K118" i="1"/>
  <c r="K150" i="1"/>
  <c r="K174" i="1"/>
  <c r="K198" i="1"/>
  <c r="K214" i="1"/>
  <c r="K246" i="1"/>
  <c r="K278" i="1"/>
  <c r="K294" i="1"/>
  <c r="K318" i="1"/>
  <c r="K334" i="1"/>
  <c r="K342" i="1"/>
  <c r="K350" i="1"/>
  <c r="K382" i="1"/>
  <c r="K390" i="1"/>
  <c r="K398" i="1"/>
  <c r="K406" i="1"/>
  <c r="K414" i="1"/>
  <c r="K422" i="1"/>
  <c r="K430" i="1"/>
  <c r="K438" i="1"/>
  <c r="K446" i="1"/>
  <c r="K454" i="1"/>
  <c r="K462" i="1"/>
  <c r="K470" i="1"/>
  <c r="K478" i="1"/>
  <c r="K486" i="1"/>
  <c r="K494" i="1"/>
  <c r="K502" i="1"/>
  <c r="K510" i="1"/>
  <c r="K518" i="1"/>
  <c r="K526" i="1"/>
  <c r="K534" i="1"/>
  <c r="K542" i="1"/>
  <c r="K550" i="1"/>
  <c r="K558" i="1"/>
  <c r="K566" i="1"/>
  <c r="K574" i="1"/>
  <c r="K582" i="1"/>
  <c r="K590" i="1"/>
  <c r="K598" i="1"/>
  <c r="K606" i="1"/>
  <c r="K614" i="1"/>
  <c r="K622" i="1"/>
  <c r="K630" i="1"/>
  <c r="K638" i="1"/>
  <c r="K646" i="1"/>
  <c r="K654" i="1"/>
  <c r="K662" i="1"/>
  <c r="K670" i="1"/>
  <c r="K678" i="1"/>
  <c r="K686" i="1"/>
  <c r="K694" i="1"/>
  <c r="K702" i="1"/>
  <c r="K710" i="1"/>
  <c r="K718" i="1"/>
  <c r="K726" i="1"/>
  <c r="K734" i="1"/>
  <c r="K742" i="1"/>
  <c r="K750" i="1"/>
  <c r="K758" i="1"/>
  <c r="K766" i="1"/>
  <c r="K774" i="1"/>
  <c r="K782" i="1"/>
  <c r="K790" i="1"/>
  <c r="K798" i="1"/>
  <c r="K806" i="1"/>
  <c r="K814" i="1"/>
  <c r="K822" i="1"/>
  <c r="K830" i="1"/>
  <c r="K838" i="1"/>
  <c r="K147" i="1"/>
  <c r="K203" i="1"/>
  <c r="K251" i="1"/>
  <c r="K331" i="1"/>
  <c r="K14" i="1"/>
  <c r="K46" i="1"/>
  <c r="K86" i="1"/>
  <c r="K134" i="1"/>
  <c r="K166" i="1"/>
  <c r="K206" i="1"/>
  <c r="K238" i="1"/>
  <c r="K270" i="1"/>
  <c r="K302" i="1"/>
  <c r="K358" i="1"/>
  <c r="K7" i="1"/>
  <c r="K47" i="1"/>
  <c r="K71" i="1"/>
  <c r="K95" i="1"/>
  <c r="K119" i="1"/>
  <c r="K151" i="1"/>
  <c r="K199" i="1"/>
  <c r="K295" i="1"/>
  <c r="K511" i="1"/>
  <c r="K131" i="1"/>
  <c r="K171" i="1"/>
  <c r="K219" i="1"/>
  <c r="K243" i="1"/>
  <c r="K323" i="1"/>
  <c r="K22" i="1"/>
  <c r="K54" i="1"/>
  <c r="K78" i="1"/>
  <c r="K110" i="1"/>
  <c r="K142" i="1"/>
  <c r="K190" i="1"/>
  <c r="K230" i="1"/>
  <c r="K262" i="1"/>
  <c r="K310" i="1"/>
  <c r="K366" i="1"/>
  <c r="K15" i="1"/>
  <c r="K31" i="1"/>
  <c r="K55" i="1"/>
  <c r="K79" i="1"/>
  <c r="K103" i="1"/>
  <c r="K127" i="1"/>
  <c r="K143" i="1"/>
  <c r="K167" i="1"/>
  <c r="K183" i="1"/>
  <c r="K207" i="1"/>
  <c r="K223" i="1"/>
  <c r="K239" i="1"/>
  <c r="K255" i="1"/>
  <c r="K271" i="1"/>
  <c r="K287" i="1"/>
  <c r="K311" i="1"/>
  <c r="K327" i="1"/>
  <c r="K343" i="1"/>
  <c r="K351" i="1"/>
  <c r="K367" i="1"/>
  <c r="K383" i="1"/>
  <c r="K399" i="1"/>
  <c r="K423" i="1"/>
  <c r="K431" i="1"/>
  <c r="K447" i="1"/>
  <c r="K455" i="1"/>
  <c r="K463" i="1"/>
  <c r="K471" i="1"/>
  <c r="K479" i="1"/>
  <c r="K487" i="1"/>
  <c r="K503" i="1"/>
  <c r="K8" i="1"/>
  <c r="K16" i="1"/>
  <c r="K24" i="1"/>
  <c r="K32" i="1"/>
  <c r="K40" i="1"/>
  <c r="K139" i="1"/>
  <c r="K195" i="1"/>
  <c r="K259" i="1"/>
  <c r="K355" i="1"/>
  <c r="K30" i="1"/>
  <c r="K62" i="1"/>
  <c r="K94" i="1"/>
  <c r="K126" i="1"/>
  <c r="K158" i="1"/>
  <c r="K182" i="1"/>
  <c r="K222" i="1"/>
  <c r="K254" i="1"/>
  <c r="K286" i="1"/>
  <c r="K326" i="1"/>
  <c r="K374" i="1"/>
  <c r="K23" i="1"/>
  <c r="K39" i="1"/>
  <c r="K63" i="1"/>
  <c r="K87" i="1"/>
  <c r="K111" i="1"/>
  <c r="K135" i="1"/>
  <c r="K159" i="1"/>
  <c r="K175" i="1"/>
  <c r="K191" i="1"/>
  <c r="K215" i="1"/>
  <c r="K231" i="1"/>
  <c r="K247" i="1"/>
  <c r="K263" i="1"/>
  <c r="K279" i="1"/>
  <c r="K303" i="1"/>
  <c r="K319" i="1"/>
  <c r="K335" i="1"/>
  <c r="K359" i="1"/>
  <c r="K375" i="1"/>
  <c r="K391" i="1"/>
  <c r="K407" i="1"/>
  <c r="K415" i="1"/>
  <c r="K439" i="1"/>
  <c r="K495" i="1"/>
  <c r="K9" i="1"/>
  <c r="K17" i="1"/>
  <c r="K25" i="1"/>
  <c r="K33" i="1"/>
  <c r="K41" i="1"/>
  <c r="K49" i="1"/>
  <c r="K57" i="1"/>
  <c r="K65" i="1"/>
  <c r="K73" i="1"/>
  <c r="K81" i="1"/>
  <c r="K442" i="1"/>
  <c r="K450" i="1"/>
  <c r="K458" i="1"/>
  <c r="K466" i="1"/>
  <c r="K474" i="1"/>
  <c r="K482" i="1"/>
  <c r="K490" i="1"/>
  <c r="K498" i="1"/>
  <c r="K506" i="1"/>
  <c r="K514" i="1"/>
  <c r="K522" i="1"/>
  <c r="K530" i="1"/>
  <c r="K538" i="1"/>
  <c r="K546" i="1"/>
  <c r="K554" i="1"/>
  <c r="K562" i="1"/>
  <c r="K570" i="1"/>
  <c r="K578" i="1"/>
  <c r="K586" i="1"/>
  <c r="K594" i="1"/>
  <c r="K602" i="1"/>
  <c r="K610" i="1"/>
  <c r="K618" i="1"/>
  <c r="K626" i="1"/>
  <c r="K634" i="1"/>
  <c r="K642" i="1"/>
  <c r="K650" i="1"/>
  <c r="K658" i="1"/>
  <c r="K666" i="1"/>
  <c r="K674" i="1"/>
  <c r="K682" i="1"/>
  <c r="K690" i="1"/>
  <c r="K698" i="1"/>
  <c r="K706" i="1"/>
  <c r="K714" i="1"/>
  <c r="K722" i="1"/>
  <c r="K730" i="1"/>
  <c r="K738" i="1"/>
  <c r="K746" i="1"/>
  <c r="K754" i="1"/>
  <c r="K762" i="1"/>
  <c r="K770" i="1"/>
  <c r="K778" i="1"/>
  <c r="K786" i="1"/>
  <c r="K794" i="1"/>
  <c r="K802" i="1"/>
  <c r="K810" i="1"/>
  <c r="K818" i="1"/>
  <c r="K826" i="1"/>
  <c r="K834" i="1"/>
  <c r="K364" i="1"/>
  <c r="K372" i="1"/>
  <c r="K388" i="1"/>
  <c r="K396" i="1"/>
  <c r="K404" i="1"/>
  <c r="K412" i="1"/>
  <c r="K420" i="1"/>
  <c r="K428" i="1"/>
  <c r="K436" i="1"/>
  <c r="K444" i="1"/>
  <c r="K452" i="1"/>
  <c r="K460" i="1"/>
  <c r="K468" i="1"/>
  <c r="K484" i="1"/>
  <c r="K492" i="1"/>
  <c r="K500" i="1"/>
  <c r="K508" i="1"/>
  <c r="K516" i="1"/>
  <c r="K524" i="1"/>
  <c r="K532" i="1"/>
  <c r="K540" i="1"/>
  <c r="K548" i="1"/>
  <c r="K556" i="1"/>
  <c r="K564" i="1"/>
  <c r="K572" i="1"/>
  <c r="K580" i="1"/>
  <c r="K588" i="1"/>
  <c r="K596" i="1"/>
  <c r="K604" i="1"/>
  <c r="K612" i="1"/>
  <c r="K620" i="1"/>
  <c r="K628" i="1"/>
  <c r="K636" i="1"/>
  <c r="K644" i="1"/>
  <c r="K652" i="1"/>
  <c r="K660" i="1"/>
  <c r="K668" i="1"/>
  <c r="K676" i="1"/>
  <c r="K684" i="1"/>
  <c r="K692" i="1"/>
  <c r="K700" i="1"/>
  <c r="K708" i="1"/>
  <c r="K716" i="1"/>
  <c r="K724" i="1"/>
  <c r="K732" i="1"/>
  <c r="K740" i="1"/>
  <c r="K748" i="1"/>
  <c r="K756" i="1"/>
  <c r="K764" i="1"/>
  <c r="K772" i="1"/>
  <c r="K780" i="1"/>
  <c r="K788" i="1"/>
  <c r="K796" i="1"/>
  <c r="K804" i="1"/>
  <c r="K812" i="1"/>
  <c r="K820" i="1"/>
  <c r="K828" i="1"/>
  <c r="K836" i="1"/>
  <c r="K844" i="1"/>
  <c r="K852" i="1"/>
  <c r="K860" i="1"/>
  <c r="K868" i="1"/>
  <c r="K876" i="1"/>
  <c r="K884" i="1"/>
  <c r="K892" i="1"/>
  <c r="K900" i="1"/>
  <c r="K908" i="1"/>
  <c r="K916" i="1"/>
  <c r="K924" i="1"/>
  <c r="K932" i="1"/>
  <c r="K940" i="1"/>
  <c r="K948" i="1"/>
  <c r="K956" i="1"/>
  <c r="K964" i="1"/>
  <c r="K972" i="1"/>
  <c r="K980" i="1"/>
  <c r="K988" i="1"/>
  <c r="K996" i="1"/>
  <c r="K1004" i="1"/>
  <c r="K1012" i="1"/>
  <c r="K1020" i="1"/>
  <c r="K1028" i="1"/>
  <c r="K1036" i="1"/>
  <c r="K1044" i="1"/>
  <c r="K1052" i="1"/>
  <c r="K1060" i="1"/>
  <c r="K1068" i="1"/>
  <c r="K1076" i="1"/>
  <c r="K1084" i="1"/>
  <c r="K1092" i="1"/>
  <c r="K1100" i="1"/>
  <c r="K1108" i="1"/>
  <c r="K1116" i="1"/>
  <c r="K1124" i="1"/>
  <c r="K1132" i="1"/>
  <c r="K1140" i="1"/>
  <c r="K1148" i="1"/>
  <c r="K1156" i="1"/>
  <c r="K1164" i="1"/>
  <c r="K1172" i="1"/>
  <c r="K1180" i="1"/>
  <c r="K1188" i="1"/>
  <c r="K1196" i="1"/>
  <c r="K1204" i="1"/>
  <c r="K1212" i="1"/>
  <c r="K1220" i="1"/>
  <c r="K1228" i="1"/>
  <c r="K1236" i="1"/>
  <c r="K380" i="1"/>
  <c r="K476" i="1"/>
  <c r="K5" i="1"/>
  <c r="K13" i="1"/>
  <c r="K21" i="1"/>
  <c r="K29" i="1"/>
  <c r="K37" i="1"/>
  <c r="K45" i="1"/>
  <c r="K53" i="1"/>
  <c r="K61" i="1"/>
  <c r="K69" i="1"/>
  <c r="K77" i="1"/>
  <c r="K85" i="1"/>
  <c r="K93" i="1"/>
  <c r="K101" i="1"/>
  <c r="K109" i="1"/>
  <c r="K117" i="1"/>
  <c r="K125" i="1"/>
  <c r="K133" i="1"/>
  <c r="K141" i="1"/>
  <c r="K149" i="1"/>
  <c r="K157" i="1"/>
  <c r="K165" i="1"/>
  <c r="K173" i="1"/>
  <c r="K181" i="1"/>
  <c r="K189" i="1"/>
  <c r="K197" i="1"/>
  <c r="K205" i="1"/>
  <c r="K213" i="1"/>
  <c r="K221" i="1"/>
  <c r="K229" i="1"/>
  <c r="K237" i="1"/>
  <c r="K245" i="1"/>
  <c r="K253" i="1"/>
  <c r="K261" i="1"/>
  <c r="K269" i="1"/>
  <c r="K277" i="1"/>
  <c r="K285" i="1"/>
  <c r="K293" i="1"/>
  <c r="K301" i="1"/>
  <c r="K309" i="1"/>
  <c r="K317" i="1"/>
  <c r="K325" i="1"/>
  <c r="K333" i="1"/>
  <c r="K341" i="1"/>
  <c r="K349" i="1"/>
  <c r="K357" i="1"/>
  <c r="K365" i="1"/>
  <c r="K373" i="1"/>
  <c r="K381" i="1"/>
  <c r="K389" i="1"/>
  <c r="K397" i="1"/>
  <c r="K405" i="1"/>
  <c r="K413" i="1"/>
  <c r="K421" i="1"/>
  <c r="K429" i="1"/>
  <c r="K437" i="1"/>
  <c r="K445" i="1"/>
  <c r="K453" i="1"/>
  <c r="K461" i="1"/>
  <c r="K469" i="1"/>
  <c r="K477" i="1"/>
  <c r="K485" i="1"/>
  <c r="K493" i="1"/>
  <c r="K501" i="1"/>
  <c r="K509" i="1"/>
  <c r="K517" i="1"/>
  <c r="K525" i="1"/>
  <c r="K533" i="1"/>
  <c r="K541" i="1"/>
  <c r="K549" i="1"/>
  <c r="K557" i="1"/>
  <c r="K846" i="1"/>
  <c r="K854" i="1"/>
  <c r="K862" i="1"/>
  <c r="K870" i="1"/>
  <c r="K878" i="1"/>
  <c r="K886" i="1"/>
  <c r="K894" i="1"/>
  <c r="K902" i="1"/>
  <c r="K910" i="1"/>
  <c r="K918" i="1"/>
  <c r="K926" i="1"/>
  <c r="K934" i="1"/>
  <c r="K942" i="1"/>
  <c r="K950" i="1"/>
  <c r="K958" i="1"/>
  <c r="K966" i="1"/>
  <c r="K974" i="1"/>
  <c r="K982" i="1"/>
  <c r="K990" i="1"/>
  <c r="K998" i="1"/>
  <c r="K1006" i="1"/>
  <c r="K1014" i="1"/>
  <c r="K1022" i="1"/>
  <c r="K1030" i="1"/>
  <c r="K1038" i="1"/>
  <c r="K1046" i="1"/>
  <c r="K1054" i="1"/>
  <c r="K1062" i="1"/>
  <c r="K1070" i="1"/>
  <c r="K1078" i="1"/>
  <c r="K1086" i="1"/>
  <c r="K1094" i="1"/>
  <c r="K1102" i="1"/>
  <c r="K1110" i="1"/>
  <c r="K1118" i="1"/>
  <c r="K1126" i="1"/>
  <c r="K1134" i="1"/>
  <c r="K1142" i="1"/>
  <c r="K1150" i="1"/>
  <c r="K1158" i="1"/>
  <c r="K1166" i="1"/>
  <c r="K1174" i="1"/>
  <c r="K1182" i="1"/>
  <c r="K1190" i="1"/>
  <c r="K1198" i="1"/>
  <c r="K1206" i="1"/>
  <c r="K1214" i="1"/>
  <c r="K1222" i="1"/>
  <c r="K1230" i="1"/>
  <c r="K1238" i="1"/>
  <c r="K519" i="1"/>
  <c r="K527" i="1"/>
  <c r="K535" i="1"/>
  <c r="K543" i="1"/>
  <c r="K551" i="1"/>
  <c r="K559" i="1"/>
  <c r="K567" i="1"/>
  <c r="K575" i="1"/>
  <c r="K583" i="1"/>
  <c r="K591" i="1"/>
  <c r="K599" i="1"/>
  <c r="K607" i="1"/>
  <c r="K615" i="1"/>
  <c r="K623" i="1"/>
  <c r="K631" i="1"/>
  <c r="K639" i="1"/>
  <c r="K647" i="1"/>
  <c r="K655" i="1"/>
  <c r="K663" i="1"/>
  <c r="K671" i="1"/>
  <c r="K679" i="1"/>
  <c r="K687" i="1"/>
  <c r="K695" i="1"/>
  <c r="K703" i="1"/>
  <c r="K711" i="1"/>
  <c r="K719" i="1"/>
  <c r="K727" i="1"/>
  <c r="K735" i="1"/>
  <c r="K743" i="1"/>
  <c r="K751" i="1"/>
  <c r="K759" i="1"/>
  <c r="K767" i="1"/>
  <c r="K775" i="1"/>
  <c r="K783" i="1"/>
  <c r="K791" i="1"/>
  <c r="K799" i="1"/>
  <c r="K807" i="1"/>
  <c r="K815" i="1"/>
  <c r="K823" i="1"/>
  <c r="K831" i="1"/>
  <c r="K839" i="1"/>
  <c r="K847" i="1"/>
  <c r="K855" i="1"/>
  <c r="K863" i="1"/>
  <c r="K871" i="1"/>
  <c r="K879" i="1"/>
  <c r="K887" i="1"/>
  <c r="K895" i="1"/>
  <c r="K903" i="1"/>
  <c r="K911" i="1"/>
  <c r="K919" i="1"/>
  <c r="K927" i="1"/>
  <c r="K935" i="1"/>
  <c r="K943" i="1"/>
  <c r="K951" i="1"/>
  <c r="K959" i="1"/>
  <c r="K967" i="1"/>
  <c r="K975" i="1"/>
  <c r="K983" i="1"/>
  <c r="K991" i="1"/>
  <c r="K999" i="1"/>
  <c r="K1007" i="1"/>
  <c r="K1015" i="1"/>
  <c r="K1023" i="1"/>
  <c r="K1031" i="1"/>
  <c r="K48" i="1"/>
  <c r="K56" i="1"/>
  <c r="K64" i="1"/>
  <c r="K72" i="1"/>
  <c r="K80" i="1"/>
  <c r="K88" i="1"/>
  <c r="K96" i="1"/>
  <c r="K104" i="1"/>
  <c r="K112" i="1"/>
  <c r="K120" i="1"/>
  <c r="K128" i="1"/>
  <c r="K136" i="1"/>
  <c r="K144" i="1"/>
  <c r="K152" i="1"/>
  <c r="K160" i="1"/>
  <c r="K168" i="1"/>
  <c r="K176" i="1"/>
  <c r="K184" i="1"/>
  <c r="K192" i="1"/>
  <c r="K200" i="1"/>
  <c r="K208" i="1"/>
  <c r="K216" i="1"/>
  <c r="K224" i="1"/>
  <c r="K232" i="1"/>
  <c r="K240" i="1"/>
  <c r="K248" i="1"/>
  <c r="K256" i="1"/>
  <c r="K264" i="1"/>
  <c r="K272" i="1"/>
  <c r="K280" i="1"/>
  <c r="K288" i="1"/>
  <c r="K296" i="1"/>
  <c r="K304" i="1"/>
  <c r="K312" i="1"/>
  <c r="K320" i="1"/>
  <c r="K328" i="1"/>
  <c r="K336" i="1"/>
  <c r="K344" i="1"/>
  <c r="K352" i="1"/>
  <c r="K360" i="1"/>
  <c r="K368" i="1"/>
  <c r="K376" i="1"/>
  <c r="K384" i="1"/>
  <c r="K392" i="1"/>
  <c r="K400" i="1"/>
  <c r="K408" i="1"/>
  <c r="K416" i="1"/>
  <c r="K424" i="1"/>
  <c r="K432" i="1"/>
  <c r="K440" i="1"/>
  <c r="K448" i="1"/>
  <c r="K456" i="1"/>
  <c r="K464" i="1"/>
  <c r="K472" i="1"/>
  <c r="K480" i="1"/>
  <c r="K488" i="1"/>
  <c r="K496" i="1"/>
  <c r="K504" i="1"/>
  <c r="K512" i="1"/>
  <c r="K520" i="1"/>
  <c r="K528" i="1"/>
  <c r="K536" i="1"/>
  <c r="K544" i="1"/>
  <c r="K552" i="1"/>
  <c r="K560" i="1"/>
  <c r="K568" i="1"/>
  <c r="K576" i="1"/>
  <c r="K584" i="1"/>
  <c r="K592" i="1"/>
  <c r="K600" i="1"/>
  <c r="K608" i="1"/>
  <c r="K616" i="1"/>
  <c r="K624" i="1"/>
  <c r="K632" i="1"/>
  <c r="K640" i="1"/>
  <c r="K648" i="1"/>
  <c r="K656" i="1"/>
  <c r="K664" i="1"/>
  <c r="K672" i="1"/>
  <c r="K680" i="1"/>
  <c r="K688" i="1"/>
  <c r="K696" i="1"/>
  <c r="K704" i="1"/>
  <c r="K712" i="1"/>
  <c r="K720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K201" i="1"/>
  <c r="K209" i="1"/>
  <c r="K217" i="1"/>
  <c r="K225" i="1"/>
  <c r="K233" i="1"/>
  <c r="K241" i="1"/>
  <c r="K249" i="1"/>
  <c r="K257" i="1"/>
  <c r="K265" i="1"/>
  <c r="K273" i="1"/>
  <c r="K281" i="1"/>
  <c r="K289" i="1"/>
  <c r="K297" i="1"/>
  <c r="K305" i="1"/>
  <c r="K313" i="1"/>
  <c r="K321" i="1"/>
  <c r="K329" i="1"/>
  <c r="K337" i="1"/>
  <c r="K345" i="1"/>
  <c r="K353" i="1"/>
  <c r="K361" i="1"/>
  <c r="K369" i="1"/>
  <c r="K377" i="1"/>
  <c r="K385" i="1"/>
  <c r="K393" i="1"/>
  <c r="K401" i="1"/>
  <c r="K409" i="1"/>
  <c r="K417" i="1"/>
  <c r="K425" i="1"/>
  <c r="K433" i="1"/>
  <c r="K441" i="1"/>
  <c r="K449" i="1"/>
  <c r="K457" i="1"/>
  <c r="K465" i="1"/>
  <c r="K473" i="1"/>
  <c r="K481" i="1"/>
  <c r="K489" i="1"/>
  <c r="K497" i="1"/>
  <c r="K505" i="1"/>
  <c r="K513" i="1"/>
  <c r="K521" i="1"/>
  <c r="K529" i="1"/>
  <c r="K537" i="1"/>
  <c r="K545" i="1"/>
  <c r="K553" i="1"/>
  <c r="K561" i="1"/>
  <c r="K842" i="1"/>
  <c r="K850" i="1"/>
  <c r="K858" i="1"/>
  <c r="K866" i="1"/>
  <c r="K874" i="1"/>
  <c r="K882" i="1"/>
  <c r="K890" i="1"/>
  <c r="K898" i="1"/>
  <c r="K906" i="1"/>
  <c r="K914" i="1"/>
  <c r="K922" i="1"/>
  <c r="K930" i="1"/>
  <c r="K938" i="1"/>
  <c r="K946" i="1"/>
  <c r="K954" i="1"/>
  <c r="K962" i="1"/>
  <c r="K970" i="1"/>
  <c r="K978" i="1"/>
  <c r="K986" i="1"/>
  <c r="K994" i="1"/>
  <c r="K1002" i="1"/>
  <c r="K1010" i="1"/>
  <c r="K1018" i="1"/>
  <c r="K1026" i="1"/>
  <c r="K1034" i="1"/>
  <c r="K1042" i="1"/>
  <c r="K1050" i="1"/>
  <c r="K1058" i="1"/>
  <c r="K1066" i="1"/>
  <c r="K1074" i="1"/>
  <c r="K1082" i="1"/>
  <c r="K1090" i="1"/>
  <c r="K1098" i="1"/>
  <c r="K1106" i="1"/>
  <c r="K1114" i="1"/>
  <c r="K1122" i="1"/>
  <c r="K1130" i="1"/>
  <c r="K1138" i="1"/>
  <c r="K1146" i="1"/>
  <c r="K1154" i="1"/>
  <c r="K1162" i="1"/>
  <c r="K1170" i="1"/>
  <c r="K1178" i="1"/>
  <c r="K1186" i="1"/>
  <c r="K1194" i="1"/>
  <c r="K1202" i="1"/>
  <c r="K1210" i="1"/>
  <c r="K1218" i="1"/>
  <c r="K1226" i="1"/>
  <c r="K1234" i="1"/>
  <c r="K1242" i="1"/>
  <c r="K1035" i="1"/>
  <c r="K1043" i="1"/>
  <c r="K1051" i="1"/>
  <c r="K1059" i="1"/>
  <c r="K1067" i="1"/>
  <c r="K1075" i="1"/>
  <c r="K1083" i="1"/>
  <c r="K1091" i="1"/>
  <c r="K1099" i="1"/>
  <c r="K1107" i="1"/>
  <c r="K1115" i="1"/>
  <c r="K1123" i="1"/>
  <c r="K1131" i="1"/>
  <c r="K1139" i="1"/>
  <c r="K1147" i="1"/>
  <c r="K1155" i="1"/>
  <c r="K1163" i="1"/>
  <c r="K1171" i="1"/>
  <c r="K1179" i="1"/>
  <c r="K1187" i="1"/>
  <c r="K1195" i="1"/>
  <c r="K1203" i="1"/>
  <c r="K1211" i="1"/>
  <c r="K1219" i="1"/>
  <c r="K1227" i="1"/>
  <c r="K1235" i="1"/>
  <c r="K565" i="1"/>
  <c r="K573" i="1"/>
  <c r="K581" i="1"/>
  <c r="K589" i="1"/>
  <c r="K597" i="1"/>
  <c r="K605" i="1"/>
  <c r="K613" i="1"/>
  <c r="K621" i="1"/>
  <c r="K629" i="1"/>
  <c r="K637" i="1"/>
  <c r="K645" i="1"/>
  <c r="K653" i="1"/>
  <c r="K661" i="1"/>
  <c r="K669" i="1"/>
  <c r="K677" i="1"/>
  <c r="K685" i="1"/>
  <c r="K693" i="1"/>
  <c r="K701" i="1"/>
  <c r="K709" i="1"/>
  <c r="K717" i="1"/>
  <c r="K725" i="1"/>
  <c r="K733" i="1"/>
  <c r="K741" i="1"/>
  <c r="K749" i="1"/>
  <c r="K757" i="1"/>
  <c r="K765" i="1"/>
  <c r="K773" i="1"/>
  <c r="K781" i="1"/>
  <c r="K789" i="1"/>
  <c r="K797" i="1"/>
  <c r="K805" i="1"/>
  <c r="K813" i="1"/>
  <c r="K821" i="1"/>
  <c r="K829" i="1"/>
  <c r="K837" i="1"/>
  <c r="K845" i="1"/>
  <c r="K853" i="1"/>
  <c r="K861" i="1"/>
  <c r="K869" i="1"/>
  <c r="K877" i="1"/>
  <c r="K885" i="1"/>
  <c r="K893" i="1"/>
  <c r="K901" i="1"/>
  <c r="K909" i="1"/>
  <c r="K917" i="1"/>
  <c r="K925" i="1"/>
  <c r="K933" i="1"/>
  <c r="K941" i="1"/>
  <c r="K949" i="1"/>
  <c r="K957" i="1"/>
  <c r="K965" i="1"/>
  <c r="K973" i="1"/>
  <c r="K981" i="1"/>
  <c r="K989" i="1"/>
  <c r="K997" i="1"/>
  <c r="K1005" i="1"/>
  <c r="K1013" i="1"/>
  <c r="K1021" i="1"/>
  <c r="K1029" i="1"/>
  <c r="K1037" i="1"/>
  <c r="K1045" i="1"/>
  <c r="K1053" i="1"/>
  <c r="K1061" i="1"/>
  <c r="K1069" i="1"/>
  <c r="K1077" i="1"/>
  <c r="K1085" i="1"/>
  <c r="K1093" i="1"/>
  <c r="K1101" i="1"/>
  <c r="K1109" i="1"/>
  <c r="K1117" i="1"/>
  <c r="K1125" i="1"/>
  <c r="K1133" i="1"/>
  <c r="K1141" i="1"/>
  <c r="K1149" i="1"/>
  <c r="K1157" i="1"/>
  <c r="K1165" i="1"/>
  <c r="K1173" i="1"/>
  <c r="K1181" i="1"/>
  <c r="K1189" i="1"/>
  <c r="K1197" i="1"/>
  <c r="K1205" i="1"/>
  <c r="K1213" i="1"/>
  <c r="K1221" i="1"/>
  <c r="K1229" i="1"/>
  <c r="K1237" i="1"/>
  <c r="K1039" i="1"/>
  <c r="K1047" i="1"/>
  <c r="K1055" i="1"/>
  <c r="K1063" i="1"/>
  <c r="K1071" i="1"/>
  <c r="K1079" i="1"/>
  <c r="K1087" i="1"/>
  <c r="K1095" i="1"/>
  <c r="K1103" i="1"/>
  <c r="K1111" i="1"/>
  <c r="K1119" i="1"/>
  <c r="K1127" i="1"/>
  <c r="K1135" i="1"/>
  <c r="K1143" i="1"/>
  <c r="K1151" i="1"/>
  <c r="K1159" i="1"/>
  <c r="K1167" i="1"/>
  <c r="K1175" i="1"/>
  <c r="K1183" i="1"/>
  <c r="K1191" i="1"/>
  <c r="K1199" i="1"/>
  <c r="K1207" i="1"/>
  <c r="K1215" i="1"/>
  <c r="K1223" i="1"/>
  <c r="K1231" i="1"/>
  <c r="K1239" i="1"/>
  <c r="K728" i="1"/>
  <c r="K736" i="1"/>
  <c r="K744" i="1"/>
  <c r="K752" i="1"/>
  <c r="K760" i="1"/>
  <c r="K768" i="1"/>
  <c r="K776" i="1"/>
  <c r="K784" i="1"/>
  <c r="K792" i="1"/>
  <c r="K800" i="1"/>
  <c r="K808" i="1"/>
  <c r="K816" i="1"/>
  <c r="K824" i="1"/>
  <c r="K832" i="1"/>
  <c r="K840" i="1"/>
  <c r="K848" i="1"/>
  <c r="K856" i="1"/>
  <c r="K864" i="1"/>
  <c r="K872" i="1"/>
  <c r="K880" i="1"/>
  <c r="K888" i="1"/>
  <c r="K896" i="1"/>
  <c r="K904" i="1"/>
  <c r="K912" i="1"/>
  <c r="K920" i="1"/>
  <c r="K928" i="1"/>
  <c r="K936" i="1"/>
  <c r="K944" i="1"/>
  <c r="K952" i="1"/>
  <c r="K960" i="1"/>
  <c r="K968" i="1"/>
  <c r="K976" i="1"/>
  <c r="K984" i="1"/>
  <c r="K992" i="1"/>
  <c r="K1000" i="1"/>
  <c r="K1008" i="1"/>
  <c r="K1016" i="1"/>
  <c r="K1024" i="1"/>
  <c r="K1032" i="1"/>
  <c r="K1040" i="1"/>
  <c r="K1048" i="1"/>
  <c r="K1056" i="1"/>
  <c r="K1064" i="1"/>
  <c r="K1072" i="1"/>
  <c r="K1080" i="1"/>
  <c r="K1088" i="1"/>
  <c r="K1096" i="1"/>
  <c r="K1104" i="1"/>
  <c r="K1112" i="1"/>
  <c r="K1120" i="1"/>
  <c r="K1128" i="1"/>
  <c r="K1136" i="1"/>
  <c r="K1144" i="1"/>
  <c r="K1152" i="1"/>
  <c r="K1160" i="1"/>
  <c r="K1168" i="1"/>
  <c r="K1176" i="1"/>
  <c r="K1184" i="1"/>
  <c r="K1192" i="1"/>
  <c r="K1200" i="1"/>
  <c r="K1208" i="1"/>
  <c r="K1216" i="1"/>
  <c r="K1224" i="1"/>
  <c r="K1232" i="1"/>
  <c r="K1240" i="1"/>
  <c r="K569" i="1"/>
  <c r="K577" i="1"/>
  <c r="K585" i="1"/>
  <c r="K593" i="1"/>
  <c r="K601" i="1"/>
  <c r="K609" i="1"/>
  <c r="K617" i="1"/>
  <c r="K625" i="1"/>
  <c r="K633" i="1"/>
  <c r="K641" i="1"/>
  <c r="K649" i="1"/>
  <c r="K657" i="1"/>
  <c r="K665" i="1"/>
  <c r="K673" i="1"/>
  <c r="K681" i="1"/>
  <c r="K689" i="1"/>
  <c r="K697" i="1"/>
  <c r="K705" i="1"/>
  <c r="K713" i="1"/>
  <c r="K721" i="1"/>
  <c r="K729" i="1"/>
  <c r="K737" i="1"/>
  <c r="K745" i="1"/>
  <c r="K753" i="1"/>
  <c r="K761" i="1"/>
  <c r="K769" i="1"/>
  <c r="K777" i="1"/>
  <c r="K785" i="1"/>
  <c r="K793" i="1"/>
  <c r="K801" i="1"/>
  <c r="K809" i="1"/>
  <c r="K817" i="1"/>
  <c r="K825" i="1"/>
  <c r="K833" i="1"/>
  <c r="K841" i="1"/>
  <c r="K849" i="1"/>
  <c r="K857" i="1"/>
  <c r="K865" i="1"/>
  <c r="K873" i="1"/>
  <c r="K881" i="1"/>
  <c r="K889" i="1"/>
  <c r="K897" i="1"/>
  <c r="K905" i="1"/>
  <c r="K913" i="1"/>
  <c r="K921" i="1"/>
  <c r="K929" i="1"/>
  <c r="K937" i="1"/>
  <c r="K945" i="1"/>
  <c r="K953" i="1"/>
  <c r="K961" i="1"/>
  <c r="K969" i="1"/>
  <c r="K977" i="1"/>
  <c r="K985" i="1"/>
  <c r="K993" i="1"/>
  <c r="K1001" i="1"/>
  <c r="K1009" i="1"/>
  <c r="K1017" i="1"/>
  <c r="K1025" i="1"/>
  <c r="K1033" i="1"/>
  <c r="K1041" i="1"/>
  <c r="K1049" i="1"/>
  <c r="K1057" i="1"/>
  <c r="K1065" i="1"/>
  <c r="K1073" i="1"/>
  <c r="K1081" i="1"/>
  <c r="K1089" i="1"/>
  <c r="K1097" i="1"/>
  <c r="K1105" i="1"/>
  <c r="K1113" i="1"/>
  <c r="K1121" i="1"/>
  <c r="K1129" i="1"/>
  <c r="K1137" i="1"/>
  <c r="K1145" i="1"/>
  <c r="K1153" i="1"/>
  <c r="K1161" i="1"/>
  <c r="K1169" i="1"/>
  <c r="K1177" i="1"/>
  <c r="K1185" i="1"/>
  <c r="K1193" i="1"/>
  <c r="K1201" i="1"/>
  <c r="K1209" i="1"/>
  <c r="K1217" i="1"/>
  <c r="K1225" i="1"/>
  <c r="K1233" i="1"/>
  <c r="K1241" i="1"/>
  <c r="E3" i="3"/>
  <c r="L44" i="1" l="1"/>
  <c r="F3" i="3"/>
  <c r="L1081" i="1"/>
  <c r="L1118" i="1"/>
  <c r="L1084" i="1"/>
  <c r="L1083" i="1"/>
  <c r="L386" i="1"/>
  <c r="L729" i="1"/>
  <c r="L153" i="1"/>
  <c r="L1176" i="1"/>
  <c r="L820" i="1"/>
  <c r="L1036" i="1"/>
  <c r="L262" i="1"/>
  <c r="L1102" i="1"/>
  <c r="L1067" i="1"/>
  <c r="L803" i="1"/>
  <c r="L1010" i="1"/>
  <c r="L298" i="1"/>
  <c r="L713" i="1"/>
  <c r="L457" i="1"/>
  <c r="L89" i="1"/>
  <c r="L1112" i="1"/>
  <c r="L560" i="1"/>
  <c r="L436" i="1"/>
  <c r="L791" i="1"/>
  <c r="L279" i="1"/>
  <c r="L788" i="1"/>
  <c r="L782" i="1"/>
  <c r="L699" i="1"/>
  <c r="L1017" i="1"/>
  <c r="L1239" i="1"/>
  <c r="L1046" i="1"/>
  <c r="L1019" i="1"/>
  <c r="L890" i="1"/>
  <c r="L921" i="1"/>
  <c r="L665" i="1"/>
  <c r="L409" i="1"/>
  <c r="L25" i="1"/>
  <c r="L1040" i="1"/>
  <c r="L488" i="1"/>
  <c r="L68" i="1"/>
  <c r="L727" i="1"/>
  <c r="L215" i="1"/>
  <c r="L444" i="1"/>
  <c r="L702" i="1"/>
  <c r="L905" i="1"/>
  <c r="L82" i="1"/>
  <c r="L36" i="1"/>
  <c r="L953" i="1"/>
  <c r="L857" i="1"/>
  <c r="L732" i="1"/>
  <c r="L904" i="1"/>
  <c r="L344" i="1"/>
  <c r="L1111" i="1"/>
  <c r="L599" i="1"/>
  <c r="L558" i="1"/>
  <c r="L1001" i="1"/>
  <c r="L1003" i="1"/>
  <c r="L850" i="1"/>
  <c r="L393" i="1"/>
  <c r="L976" i="1"/>
  <c r="L663" i="1"/>
  <c r="L151" i="1"/>
  <c r="L1209" i="1"/>
  <c r="L1175" i="1"/>
  <c r="L947" i="1"/>
  <c r="L730" i="1"/>
  <c r="L601" i="1"/>
  <c r="L2" i="1"/>
  <c r="L937" i="1"/>
  <c r="L1230" i="1"/>
  <c r="L931" i="1"/>
  <c r="L690" i="1"/>
  <c r="L585" i="1"/>
  <c r="L329" i="1"/>
  <c r="L380" i="1"/>
  <c r="L840" i="1"/>
  <c r="L272" i="1"/>
  <c r="L1047" i="1"/>
  <c r="L535" i="1"/>
  <c r="L23" i="1"/>
  <c r="L486" i="1"/>
  <c r="L1145" i="1"/>
  <c r="L1182" i="1"/>
  <c r="L1213" i="1"/>
  <c r="L1196" i="1"/>
  <c r="L1147" i="1"/>
  <c r="L883" i="1"/>
  <c r="L1178" i="1"/>
  <c r="L578" i="1"/>
  <c r="L793" i="1"/>
  <c r="L537" i="1"/>
  <c r="L281" i="1"/>
  <c r="L442" i="1"/>
  <c r="L776" i="1"/>
  <c r="L200" i="1"/>
  <c r="L983" i="1"/>
  <c r="L471" i="1"/>
  <c r="L78" i="1"/>
  <c r="L998" i="1"/>
  <c r="L414" i="1"/>
  <c r="L1223" i="1"/>
  <c r="L649" i="1"/>
  <c r="L40" i="1"/>
  <c r="L416" i="1"/>
  <c r="L630" i="1"/>
  <c r="L1211" i="1"/>
  <c r="L345" i="1"/>
  <c r="L87" i="1"/>
  <c r="L1193" i="1"/>
  <c r="L1195" i="1"/>
  <c r="L841" i="1"/>
  <c r="L1129" i="1"/>
  <c r="L1166" i="1"/>
  <c r="L1197" i="1"/>
  <c r="L1164" i="1"/>
  <c r="L1131" i="1"/>
  <c r="L867" i="1"/>
  <c r="L1146" i="1"/>
  <c r="L546" i="1"/>
  <c r="L777" i="1"/>
  <c r="L521" i="1"/>
  <c r="L217" i="1"/>
  <c r="L1240" i="1"/>
  <c r="L712" i="1"/>
  <c r="L104" i="1"/>
  <c r="L919" i="1"/>
  <c r="L407" i="1"/>
  <c r="L934" i="1"/>
  <c r="L334" i="1"/>
  <c r="L819" i="1"/>
  <c r="L1034" i="1"/>
  <c r="L473" i="1"/>
  <c r="L632" i="1"/>
  <c r="L855" i="1"/>
  <c r="L343" i="1"/>
  <c r="L862" i="1"/>
  <c r="L1065" i="1"/>
  <c r="L201" i="1"/>
  <c r="L16" i="1"/>
  <c r="L266" i="1"/>
  <c r="L1160" i="1"/>
  <c r="L888" i="1"/>
  <c r="L688" i="1"/>
  <c r="L472" i="1"/>
  <c r="L328" i="1"/>
  <c r="L72" i="1"/>
  <c r="L1159" i="1"/>
  <c r="L1031" i="1"/>
  <c r="L903" i="1"/>
  <c r="L711" i="1"/>
  <c r="L583" i="1"/>
  <c r="L455" i="1"/>
  <c r="L263" i="1"/>
  <c r="L71" i="1"/>
  <c r="L700" i="1"/>
  <c r="L378" i="1"/>
  <c r="L982" i="1"/>
  <c r="L846" i="1"/>
  <c r="L686" i="1"/>
  <c r="L462" i="1"/>
  <c r="L318" i="1"/>
  <c r="L158" i="1"/>
  <c r="L1140" i="1"/>
  <c r="L572" i="1"/>
  <c r="L1133" i="1"/>
  <c r="L1069" i="1"/>
  <c r="L941" i="1"/>
  <c r="L877" i="1"/>
  <c r="L813" i="1"/>
  <c r="L749" i="1"/>
  <c r="L685" i="1"/>
  <c r="L557" i="1"/>
  <c r="L493" i="1"/>
  <c r="L429" i="1"/>
  <c r="L365" i="1"/>
  <c r="L301" i="1"/>
  <c r="L237" i="1"/>
  <c r="L173" i="1"/>
  <c r="L109" i="1"/>
  <c r="L45" i="1"/>
  <c r="L980" i="1"/>
  <c r="L708" i="1"/>
  <c r="L284" i="1"/>
  <c r="L282" i="1"/>
  <c r="L763" i="1"/>
  <c r="L635" i="1"/>
  <c r="L507" i="1"/>
  <c r="L443" i="1"/>
  <c r="L379" i="1"/>
  <c r="L315" i="1"/>
  <c r="L251" i="1"/>
  <c r="L187" i="1"/>
  <c r="L123" i="1"/>
  <c r="L59" i="1"/>
  <c r="L1138" i="1"/>
  <c r="L1026" i="1"/>
  <c r="L906" i="1"/>
  <c r="L802" i="1"/>
  <c r="L698" i="1"/>
  <c r="L586" i="1"/>
  <c r="L450" i="1"/>
  <c r="L242" i="1"/>
  <c r="L920" i="1"/>
  <c r="L192" i="1"/>
  <c r="L662" i="1"/>
  <c r="L86" i="1"/>
  <c r="L428" i="1"/>
  <c r="L1185" i="1"/>
  <c r="L1121" i="1"/>
  <c r="L1057" i="1"/>
  <c r="L993" i="1"/>
  <c r="L929" i="1"/>
  <c r="L1215" i="1"/>
  <c r="L1222" i="1"/>
  <c r="L1158" i="1"/>
  <c r="L1094" i="1"/>
  <c r="L1189" i="1"/>
  <c r="L1148" i="1"/>
  <c r="L1187" i="1"/>
  <c r="L1123" i="1"/>
  <c r="L1059" i="1"/>
  <c r="L995" i="1"/>
  <c r="L923" i="1"/>
  <c r="L859" i="1"/>
  <c r="L795" i="1"/>
  <c r="L1130" i="1"/>
  <c r="L994" i="1"/>
  <c r="L834" i="1"/>
  <c r="L674" i="1"/>
  <c r="L522" i="1"/>
  <c r="L250" i="1"/>
  <c r="L897" i="1"/>
  <c r="L833" i="1"/>
  <c r="L769" i="1"/>
  <c r="L705" i="1"/>
  <c r="L641" i="1"/>
  <c r="L577" i="1"/>
  <c r="L513" i="1"/>
  <c r="L449" i="1"/>
  <c r="L385" i="1"/>
  <c r="L321" i="1"/>
  <c r="L257" i="1"/>
  <c r="L193" i="1"/>
  <c r="L129" i="1"/>
  <c r="L65" i="1"/>
  <c r="L144" i="1"/>
  <c r="L588" i="1"/>
  <c r="L212" i="1"/>
  <c r="L186" i="1"/>
  <c r="L1216" i="1"/>
  <c r="L1152" i="1"/>
  <c r="L1088" i="1"/>
  <c r="L1016" i="1"/>
  <c r="L952" i="1"/>
  <c r="L880" i="1"/>
  <c r="L816" i="1"/>
  <c r="L752" i="1"/>
  <c r="L680" i="1"/>
  <c r="L608" i="1"/>
  <c r="L536" i="1"/>
  <c r="L464" i="1"/>
  <c r="L392" i="1"/>
  <c r="L312" i="1"/>
  <c r="L240" i="1"/>
  <c r="L168" i="1"/>
  <c r="L48" i="1"/>
  <c r="L676" i="1"/>
  <c r="L308" i="1"/>
  <c r="L338" i="1"/>
  <c r="L1151" i="1"/>
  <c r="L1087" i="1"/>
  <c r="L1023" i="1"/>
  <c r="L959" i="1"/>
  <c r="L895" i="1"/>
  <c r="L831" i="1"/>
  <c r="L767" i="1"/>
  <c r="L703" i="1"/>
  <c r="L639" i="1"/>
  <c r="L575" i="1"/>
  <c r="L511" i="1"/>
  <c r="L447" i="1"/>
  <c r="L383" i="1"/>
  <c r="L319" i="1"/>
  <c r="L255" i="1"/>
  <c r="L191" i="1"/>
  <c r="L127" i="1"/>
  <c r="L63" i="1"/>
  <c r="L198" i="1"/>
  <c r="L30" i="1"/>
  <c r="L956" i="1"/>
  <c r="L652" i="1"/>
  <c r="L268" i="1"/>
  <c r="L306" i="1"/>
  <c r="L1054" i="1"/>
  <c r="L974" i="1"/>
  <c r="L910" i="1"/>
  <c r="L830" i="1"/>
  <c r="L750" i="1"/>
  <c r="L678" i="1"/>
  <c r="L606" i="1"/>
  <c r="L526" i="1"/>
  <c r="L454" i="1"/>
  <c r="L382" i="1"/>
  <c r="L310" i="1"/>
  <c r="L238" i="1"/>
  <c r="L142" i="1"/>
  <c r="L1108" i="1"/>
  <c r="L844" i="1"/>
  <c r="L548" i="1"/>
  <c r="L196" i="1"/>
  <c r="L258" i="1"/>
  <c r="L1125" i="1"/>
  <c r="L1061" i="1"/>
  <c r="L997" i="1"/>
  <c r="L933" i="1"/>
  <c r="L869" i="1"/>
  <c r="L805" i="1"/>
  <c r="L741" i="1"/>
  <c r="L677" i="1"/>
  <c r="L613" i="1"/>
  <c r="L549" i="1"/>
  <c r="L485" i="1"/>
  <c r="L421" i="1"/>
  <c r="L357" i="1"/>
  <c r="L293" i="1"/>
  <c r="L229" i="1"/>
  <c r="L165" i="1"/>
  <c r="L101" i="1"/>
  <c r="L37" i="1"/>
  <c r="L948" i="1"/>
  <c r="L668" i="1"/>
  <c r="L252" i="1"/>
  <c r="L194" i="1"/>
  <c r="L755" i="1"/>
  <c r="L691" i="1"/>
  <c r="L627" i="1"/>
  <c r="L563" i="1"/>
  <c r="L499" i="1"/>
  <c r="L435" i="1"/>
  <c r="L371" i="1"/>
  <c r="L307" i="1"/>
  <c r="L243" i="1"/>
  <c r="L179" i="1"/>
  <c r="L115" i="1"/>
  <c r="L51" i="1"/>
  <c r="L1242" i="1"/>
  <c r="L1122" i="1"/>
  <c r="L1002" i="1"/>
  <c r="L898" i="1"/>
  <c r="L786" i="1"/>
  <c r="L682" i="1"/>
  <c r="L570" i="1"/>
  <c r="L418" i="1"/>
  <c r="L202" i="1"/>
  <c r="L704" i="1"/>
  <c r="L128" i="1"/>
  <c r="L598" i="1"/>
  <c r="L22" i="1"/>
  <c r="L364" i="1"/>
  <c r="L137" i="1"/>
  <c r="L628" i="1"/>
  <c r="L1224" i="1"/>
  <c r="L960" i="1"/>
  <c r="L760" i="1"/>
  <c r="L400" i="1"/>
  <c r="L248" i="1"/>
  <c r="L716" i="1"/>
  <c r="L1095" i="1"/>
  <c r="L839" i="1"/>
  <c r="L647" i="1"/>
  <c r="L391" i="1"/>
  <c r="L199" i="1"/>
  <c r="L46" i="1"/>
  <c r="L340" i="1"/>
  <c r="L918" i="1"/>
  <c r="L758" i="1"/>
  <c r="L542" i="1"/>
  <c r="L390" i="1"/>
  <c r="L246" i="1"/>
  <c r="L6" i="1"/>
  <c r="L868" i="1"/>
  <c r="L244" i="1"/>
  <c r="L1005" i="1"/>
  <c r="L621" i="1"/>
  <c r="L1241" i="1"/>
  <c r="L1113" i="1"/>
  <c r="L1207" i="1"/>
  <c r="L1214" i="1"/>
  <c r="L1150" i="1"/>
  <c r="L1086" i="1"/>
  <c r="L1181" i="1"/>
  <c r="L1132" i="1"/>
  <c r="L1179" i="1"/>
  <c r="L1115" i="1"/>
  <c r="L1051" i="1"/>
  <c r="L987" i="1"/>
  <c r="L915" i="1"/>
  <c r="L851" i="1"/>
  <c r="L1114" i="1"/>
  <c r="L970" i="1"/>
  <c r="L810" i="1"/>
  <c r="L650" i="1"/>
  <c r="L506" i="1"/>
  <c r="L218" i="1"/>
  <c r="L889" i="1"/>
  <c r="L825" i="1"/>
  <c r="L761" i="1"/>
  <c r="L697" i="1"/>
  <c r="L633" i="1"/>
  <c r="L569" i="1"/>
  <c r="L505" i="1"/>
  <c r="L441" i="1"/>
  <c r="L377" i="1"/>
  <c r="L313" i="1"/>
  <c r="L249" i="1"/>
  <c r="L185" i="1"/>
  <c r="L121" i="1"/>
  <c r="L57" i="1"/>
  <c r="L112" i="1"/>
  <c r="L1004" i="1"/>
  <c r="L540" i="1"/>
  <c r="L164" i="1"/>
  <c r="L114" i="1"/>
  <c r="L1208" i="1"/>
  <c r="L1144" i="1"/>
  <c r="L1072" i="1"/>
  <c r="L1008" i="1"/>
  <c r="L944" i="1"/>
  <c r="L872" i="1"/>
  <c r="L808" i="1"/>
  <c r="L744" i="1"/>
  <c r="L672" i="1"/>
  <c r="L600" i="1"/>
  <c r="L528" i="1"/>
  <c r="L456" i="1"/>
  <c r="L376" i="1"/>
  <c r="L304" i="1"/>
  <c r="L232" i="1"/>
  <c r="L160" i="1"/>
  <c r="L32" i="1"/>
  <c r="L636" i="1"/>
  <c r="L260" i="1"/>
  <c r="L290" i="1"/>
  <c r="L1143" i="1"/>
  <c r="L1079" i="1"/>
  <c r="L1015" i="1"/>
  <c r="L951" i="1"/>
  <c r="L887" i="1"/>
  <c r="L823" i="1"/>
  <c r="L759" i="1"/>
  <c r="L695" i="1"/>
  <c r="L631" i="1"/>
  <c r="L567" i="1"/>
  <c r="L503" i="1"/>
  <c r="L439" i="1"/>
  <c r="L375" i="1"/>
  <c r="L311" i="1"/>
  <c r="L247" i="1"/>
  <c r="L183" i="1"/>
  <c r="L119" i="1"/>
  <c r="L55" i="1"/>
  <c r="L166" i="1"/>
  <c r="L14" i="1"/>
  <c r="L1188" i="1"/>
  <c r="L932" i="1"/>
  <c r="L604" i="1"/>
  <c r="L228" i="1"/>
  <c r="L234" i="1"/>
  <c r="L1030" i="1"/>
  <c r="L966" i="1"/>
  <c r="L902" i="1"/>
  <c r="L822" i="1"/>
  <c r="L742" i="1"/>
  <c r="L670" i="1"/>
  <c r="L590" i="1"/>
  <c r="L518" i="1"/>
  <c r="L446" i="1"/>
  <c r="L374" i="1"/>
  <c r="L302" i="1"/>
  <c r="L230" i="1"/>
  <c r="L126" i="1"/>
  <c r="L1052" i="1"/>
  <c r="L804" i="1"/>
  <c r="L508" i="1"/>
  <c r="L148" i="1"/>
  <c r="L210" i="1"/>
  <c r="L1117" i="1"/>
  <c r="L1053" i="1"/>
  <c r="L989" i="1"/>
  <c r="L925" i="1"/>
  <c r="L861" i="1"/>
  <c r="L797" i="1"/>
  <c r="L733" i="1"/>
  <c r="L669" i="1"/>
  <c r="L605" i="1"/>
  <c r="L541" i="1"/>
  <c r="L477" i="1"/>
  <c r="L413" i="1"/>
  <c r="L349" i="1"/>
  <c r="L285" i="1"/>
  <c r="L221" i="1"/>
  <c r="L157" i="1"/>
  <c r="L93" i="1"/>
  <c r="L29" i="1"/>
  <c r="L924" i="1"/>
  <c r="L580" i="1"/>
  <c r="L220" i="1"/>
  <c r="L98" i="1"/>
  <c r="L747" i="1"/>
  <c r="L683" i="1"/>
  <c r="L619" i="1"/>
  <c r="L555" i="1"/>
  <c r="L491" i="1"/>
  <c r="L427" i="1"/>
  <c r="L363" i="1"/>
  <c r="L299" i="1"/>
  <c r="L235" i="1"/>
  <c r="L171" i="1"/>
  <c r="L107" i="1"/>
  <c r="L43" i="1"/>
  <c r="L1234" i="1"/>
  <c r="L1106" i="1"/>
  <c r="L986" i="1"/>
  <c r="L882" i="1"/>
  <c r="L778" i="1"/>
  <c r="L666" i="1"/>
  <c r="L554" i="1"/>
  <c r="L410" i="1"/>
  <c r="L154" i="1"/>
  <c r="L640" i="1"/>
  <c r="L64" i="1"/>
  <c r="L534" i="1"/>
  <c r="L988" i="1"/>
  <c r="L300" i="1"/>
  <c r="L9" i="1"/>
  <c r="L1096" i="1"/>
  <c r="L824" i="1"/>
  <c r="L544" i="1"/>
  <c r="L176" i="1"/>
  <c r="L348" i="1"/>
  <c r="L967" i="1"/>
  <c r="L775" i="1"/>
  <c r="L519" i="1"/>
  <c r="L327" i="1"/>
  <c r="L135" i="1"/>
  <c r="L972" i="1"/>
  <c r="L614" i="1"/>
  <c r="L346" i="1"/>
  <c r="L1177" i="1"/>
  <c r="L1049" i="1"/>
  <c r="L985" i="1"/>
  <c r="L1233" i="1"/>
  <c r="L1169" i="1"/>
  <c r="L1105" i="1"/>
  <c r="L1041" i="1"/>
  <c r="L977" i="1"/>
  <c r="L1199" i="1"/>
  <c r="L1206" i="1"/>
  <c r="L1142" i="1"/>
  <c r="L1078" i="1"/>
  <c r="L1237" i="1"/>
  <c r="L1173" i="1"/>
  <c r="L1116" i="1"/>
  <c r="L1235" i="1"/>
  <c r="L1171" i="1"/>
  <c r="L1107" i="1"/>
  <c r="L1043" i="1"/>
  <c r="L971" i="1"/>
  <c r="L907" i="1"/>
  <c r="L843" i="1"/>
  <c r="L1226" i="1"/>
  <c r="L1090" i="1"/>
  <c r="L954" i="1"/>
  <c r="L794" i="1"/>
  <c r="L626" i="1"/>
  <c r="L466" i="1"/>
  <c r="L170" i="1"/>
  <c r="L881" i="1"/>
  <c r="L817" i="1"/>
  <c r="L753" i="1"/>
  <c r="L689" i="1"/>
  <c r="L625" i="1"/>
  <c r="L561" i="1"/>
  <c r="L497" i="1"/>
  <c r="L433" i="1"/>
  <c r="L369" i="1"/>
  <c r="L305" i="1"/>
  <c r="L241" i="1"/>
  <c r="L177" i="1"/>
  <c r="L113" i="1"/>
  <c r="L49" i="1"/>
  <c r="L96" i="1"/>
  <c r="L884" i="1"/>
  <c r="L500" i="1"/>
  <c r="L76" i="1"/>
  <c r="L50" i="1"/>
  <c r="L1200" i="1"/>
  <c r="L1136" i="1"/>
  <c r="L1064" i="1"/>
  <c r="L1000" i="1"/>
  <c r="L936" i="1"/>
  <c r="L864" i="1"/>
  <c r="L800" i="1"/>
  <c r="L736" i="1"/>
  <c r="L664" i="1"/>
  <c r="L592" i="1"/>
  <c r="L520" i="1"/>
  <c r="L440" i="1"/>
  <c r="L368" i="1"/>
  <c r="L296" i="1"/>
  <c r="L224" i="1"/>
  <c r="L152" i="1"/>
  <c r="L8" i="1"/>
  <c r="L596" i="1"/>
  <c r="L204" i="1"/>
  <c r="L226" i="1"/>
  <c r="L1135" i="1"/>
  <c r="L1071" i="1"/>
  <c r="L1007" i="1"/>
  <c r="L943" i="1"/>
  <c r="L879" i="1"/>
  <c r="L815" i="1"/>
  <c r="L751" i="1"/>
  <c r="L687" i="1"/>
  <c r="L623" i="1"/>
  <c r="L559" i="1"/>
  <c r="L495" i="1"/>
  <c r="L431" i="1"/>
  <c r="L367" i="1"/>
  <c r="L303" i="1"/>
  <c r="L239" i="1"/>
  <c r="L175" i="1"/>
  <c r="L111" i="1"/>
  <c r="L47" i="1"/>
  <c r="L134" i="1"/>
  <c r="L1172" i="1"/>
  <c r="L908" i="1"/>
  <c r="L564" i="1"/>
  <c r="L188" i="1"/>
  <c r="L162" i="1"/>
  <c r="L1022" i="1"/>
  <c r="L958" i="1"/>
  <c r="L894" i="1"/>
  <c r="L814" i="1"/>
  <c r="L734" i="1"/>
  <c r="L654" i="1"/>
  <c r="L582" i="1"/>
  <c r="L510" i="1"/>
  <c r="L438" i="1"/>
  <c r="L366" i="1"/>
  <c r="L294" i="1"/>
  <c r="L222" i="1"/>
  <c r="L110" i="1"/>
  <c r="L1028" i="1"/>
  <c r="L764" i="1"/>
  <c r="L460" i="1"/>
  <c r="L124" i="1"/>
  <c r="L146" i="1"/>
  <c r="L1109" i="1"/>
  <c r="L1045" i="1"/>
  <c r="L981" i="1"/>
  <c r="L917" i="1"/>
  <c r="L853" i="1"/>
  <c r="L789" i="1"/>
  <c r="L725" i="1"/>
  <c r="L661" i="1"/>
  <c r="L597" i="1"/>
  <c r="L533" i="1"/>
  <c r="L469" i="1"/>
  <c r="L405" i="1"/>
  <c r="L341" i="1"/>
  <c r="L277" i="1"/>
  <c r="L213" i="1"/>
  <c r="L149" i="1"/>
  <c r="L85" i="1"/>
  <c r="L21" i="1"/>
  <c r="L1220" i="1"/>
  <c r="L892" i="1"/>
  <c r="L532" i="1"/>
  <c r="L180" i="1"/>
  <c r="L26" i="1"/>
  <c r="L739" i="1"/>
  <c r="L675" i="1"/>
  <c r="L611" i="1"/>
  <c r="L547" i="1"/>
  <c r="L483" i="1"/>
  <c r="L419" i="1"/>
  <c r="L355" i="1"/>
  <c r="L291" i="1"/>
  <c r="L227" i="1"/>
  <c r="L163" i="1"/>
  <c r="L99" i="1"/>
  <c r="L35" i="1"/>
  <c r="L1218" i="1"/>
  <c r="L1098" i="1"/>
  <c r="L978" i="1"/>
  <c r="L866" i="1"/>
  <c r="L762" i="1"/>
  <c r="L658" i="1"/>
  <c r="L538" i="1"/>
  <c r="L394" i="1"/>
  <c r="L106" i="1"/>
  <c r="L512" i="1"/>
  <c r="L870" i="1"/>
  <c r="L470" i="1"/>
  <c r="L748" i="1"/>
  <c r="L236" i="1"/>
  <c r="L1097" i="1"/>
  <c r="L969" i="1"/>
  <c r="L1191" i="1"/>
  <c r="L1198" i="1"/>
  <c r="L1134" i="1"/>
  <c r="L1070" i="1"/>
  <c r="L1229" i="1"/>
  <c r="L1165" i="1"/>
  <c r="L1228" i="1"/>
  <c r="L1100" i="1"/>
  <c r="L1227" i="1"/>
  <c r="L1163" i="1"/>
  <c r="L1099" i="1"/>
  <c r="L1035" i="1"/>
  <c r="L963" i="1"/>
  <c r="L899" i="1"/>
  <c r="L835" i="1"/>
  <c r="L1210" i="1"/>
  <c r="L1074" i="1"/>
  <c r="L930" i="1"/>
  <c r="L770" i="1"/>
  <c r="L610" i="1"/>
  <c r="L426" i="1"/>
  <c r="L130" i="1"/>
  <c r="L873" i="1"/>
  <c r="L809" i="1"/>
  <c r="L745" i="1"/>
  <c r="L681" i="1"/>
  <c r="L617" i="1"/>
  <c r="L553" i="1"/>
  <c r="L489" i="1"/>
  <c r="L425" i="1"/>
  <c r="L361" i="1"/>
  <c r="L297" i="1"/>
  <c r="L233" i="1"/>
  <c r="L169" i="1"/>
  <c r="L105" i="1"/>
  <c r="L41" i="1"/>
  <c r="L80" i="1"/>
  <c r="L828" i="1"/>
  <c r="L468" i="1"/>
  <c r="L52" i="1"/>
  <c r="L10" i="1"/>
  <c r="L1192" i="1"/>
  <c r="L1128" i="1"/>
  <c r="L1056" i="1"/>
  <c r="L992" i="1"/>
  <c r="L928" i="1"/>
  <c r="L856" i="1"/>
  <c r="L792" i="1"/>
  <c r="L728" i="1"/>
  <c r="L656" i="1"/>
  <c r="L584" i="1"/>
  <c r="L504" i="1"/>
  <c r="L432" i="1"/>
  <c r="L360" i="1"/>
  <c r="L288" i="1"/>
  <c r="L216" i="1"/>
  <c r="L136" i="1"/>
  <c r="L916" i="1"/>
  <c r="L524" i="1"/>
  <c r="L156" i="1"/>
  <c r="L178" i="1"/>
  <c r="L1127" i="1"/>
  <c r="L1063" i="1"/>
  <c r="L999" i="1"/>
  <c r="L935" i="1"/>
  <c r="L871" i="1"/>
  <c r="L807" i="1"/>
  <c r="L743" i="1"/>
  <c r="L679" i="1"/>
  <c r="L615" i="1"/>
  <c r="L551" i="1"/>
  <c r="L487" i="1"/>
  <c r="L423" i="1"/>
  <c r="L359" i="1"/>
  <c r="L295" i="1"/>
  <c r="L231" i="1"/>
  <c r="L167" i="1"/>
  <c r="L103" i="1"/>
  <c r="L39" i="1"/>
  <c r="L118" i="1"/>
  <c r="L1124" i="1"/>
  <c r="L876" i="1"/>
  <c r="L516" i="1"/>
  <c r="L132" i="1"/>
  <c r="L122" i="1"/>
  <c r="L1014" i="1"/>
  <c r="L950" i="1"/>
  <c r="L886" i="1"/>
  <c r="L798" i="1"/>
  <c r="L718" i="1"/>
  <c r="L646" i="1"/>
  <c r="L574" i="1"/>
  <c r="L502" i="1"/>
  <c r="L430" i="1"/>
  <c r="L358" i="1"/>
  <c r="L286" i="1"/>
  <c r="L206" i="1"/>
  <c r="L94" i="1"/>
  <c r="L996" i="1"/>
  <c r="L724" i="1"/>
  <c r="L404" i="1"/>
  <c r="L84" i="1"/>
  <c r="L90" i="1"/>
  <c r="L1101" i="1"/>
  <c r="L1037" i="1"/>
  <c r="L973" i="1"/>
  <c r="L909" i="1"/>
  <c r="L845" i="1"/>
  <c r="L781" i="1"/>
  <c r="L717" i="1"/>
  <c r="L653" i="1"/>
  <c r="L589" i="1"/>
  <c r="L525" i="1"/>
  <c r="L461" i="1"/>
  <c r="L397" i="1"/>
  <c r="L333" i="1"/>
  <c r="L269" i="1"/>
  <c r="L205" i="1"/>
  <c r="L141" i="1"/>
  <c r="L77" i="1"/>
  <c r="L13" i="1"/>
  <c r="L1156" i="1"/>
  <c r="L852" i="1"/>
  <c r="L452" i="1"/>
  <c r="L140" i="1"/>
  <c r="L979" i="1"/>
  <c r="L731" i="1"/>
  <c r="L667" i="1"/>
  <c r="L603" i="1"/>
  <c r="L539" i="1"/>
  <c r="L475" i="1"/>
  <c r="L411" i="1"/>
  <c r="L347" i="1"/>
  <c r="L283" i="1"/>
  <c r="L219" i="1"/>
  <c r="L155" i="1"/>
  <c r="L91" i="1"/>
  <c r="L27" i="1"/>
  <c r="L1202" i="1"/>
  <c r="L1082" i="1"/>
  <c r="L962" i="1"/>
  <c r="L858" i="1"/>
  <c r="L746" i="1"/>
  <c r="L642" i="1"/>
  <c r="L530" i="1"/>
  <c r="L370" i="1"/>
  <c r="L58" i="1"/>
  <c r="L448" i="1"/>
  <c r="L838" i="1"/>
  <c r="L342" i="1"/>
  <c r="L684" i="1"/>
  <c r="L172" i="1"/>
  <c r="L265" i="1"/>
  <c r="L73" i="1"/>
  <c r="L292" i="1"/>
  <c r="L1024" i="1"/>
  <c r="L616" i="1"/>
  <c r="L434" i="1"/>
  <c r="L7" i="1"/>
  <c r="L571" i="1"/>
  <c r="L1225" i="1"/>
  <c r="L1161" i="1"/>
  <c r="L1033" i="1"/>
  <c r="L1217" i="1"/>
  <c r="L1153" i="1"/>
  <c r="L1089" i="1"/>
  <c r="L1025" i="1"/>
  <c r="L961" i="1"/>
  <c r="L1183" i="1"/>
  <c r="L1190" i="1"/>
  <c r="L1126" i="1"/>
  <c r="L1062" i="1"/>
  <c r="L1221" i="1"/>
  <c r="L1157" i="1"/>
  <c r="L1212" i="1"/>
  <c r="L1092" i="1"/>
  <c r="L1219" i="1"/>
  <c r="L1155" i="1"/>
  <c r="L1091" i="1"/>
  <c r="L1027" i="1"/>
  <c r="L955" i="1"/>
  <c r="L891" i="1"/>
  <c r="L827" i="1"/>
  <c r="L1194" i="1"/>
  <c r="L1058" i="1"/>
  <c r="L914" i="1"/>
  <c r="L754" i="1"/>
  <c r="L594" i="1"/>
  <c r="L402" i="1"/>
  <c r="L66" i="1"/>
  <c r="L865" i="1"/>
  <c r="L801" i="1"/>
  <c r="L737" i="1"/>
  <c r="L673" i="1"/>
  <c r="L609" i="1"/>
  <c r="L545" i="1"/>
  <c r="L481" i="1"/>
  <c r="L417" i="1"/>
  <c r="L353" i="1"/>
  <c r="L289" i="1"/>
  <c r="L225" i="1"/>
  <c r="L161" i="1"/>
  <c r="L97" i="1"/>
  <c r="L33" i="1"/>
  <c r="L56" i="1"/>
  <c r="L772" i="1"/>
  <c r="L420" i="1"/>
  <c r="L12" i="1"/>
  <c r="L1184" i="1"/>
  <c r="L1120" i="1"/>
  <c r="L1048" i="1"/>
  <c r="L984" i="1"/>
  <c r="L912" i="1"/>
  <c r="L848" i="1"/>
  <c r="L784" i="1"/>
  <c r="L720" i="1"/>
  <c r="L648" i="1"/>
  <c r="L568" i="1"/>
  <c r="L496" i="1"/>
  <c r="L424" i="1"/>
  <c r="L352" i="1"/>
  <c r="L280" i="1"/>
  <c r="L208" i="1"/>
  <c r="L120" i="1"/>
  <c r="L860" i="1"/>
  <c r="L484" i="1"/>
  <c r="L116" i="1"/>
  <c r="L138" i="1"/>
  <c r="L1119" i="1"/>
  <c r="L1055" i="1"/>
  <c r="L991" i="1"/>
  <c r="L927" i="1"/>
  <c r="L863" i="1"/>
  <c r="L799" i="1"/>
  <c r="L735" i="1"/>
  <c r="L671" i="1"/>
  <c r="L607" i="1"/>
  <c r="L543" i="1"/>
  <c r="L479" i="1"/>
  <c r="L415" i="1"/>
  <c r="L351" i="1"/>
  <c r="L287" i="1"/>
  <c r="L223" i="1"/>
  <c r="L159" i="1"/>
  <c r="L95" i="1"/>
  <c r="L31" i="1"/>
  <c r="L102" i="1"/>
  <c r="L1060" i="1"/>
  <c r="L836" i="1"/>
  <c r="L476" i="1"/>
  <c r="L92" i="1"/>
  <c r="L74" i="1"/>
  <c r="L1006" i="1"/>
  <c r="L942" i="1"/>
  <c r="L878" i="1"/>
  <c r="L790" i="1"/>
  <c r="L710" i="1"/>
  <c r="L638" i="1"/>
  <c r="L566" i="1"/>
  <c r="L494" i="1"/>
  <c r="L422" i="1"/>
  <c r="L350" i="1"/>
  <c r="L270" i="1"/>
  <c r="L190" i="1"/>
  <c r="L70" i="1"/>
  <c r="L964" i="1"/>
  <c r="L692" i="1"/>
  <c r="L356" i="1"/>
  <c r="L60" i="1"/>
  <c r="L34" i="1"/>
  <c r="L1093" i="1"/>
  <c r="L1029" i="1"/>
  <c r="L965" i="1"/>
  <c r="L901" i="1"/>
  <c r="L837" i="1"/>
  <c r="L773" i="1"/>
  <c r="L709" i="1"/>
  <c r="L645" i="1"/>
  <c r="L581" i="1"/>
  <c r="L517" i="1"/>
  <c r="L453" i="1"/>
  <c r="L389" i="1"/>
  <c r="L325" i="1"/>
  <c r="L261" i="1"/>
  <c r="L197" i="1"/>
  <c r="L133" i="1"/>
  <c r="L69" i="1"/>
  <c r="L5" i="1"/>
  <c r="L1068" i="1"/>
  <c r="L812" i="1"/>
  <c r="L412" i="1"/>
  <c r="L100" i="1"/>
  <c r="L787" i="1"/>
  <c r="L723" i="1"/>
  <c r="L659" i="1"/>
  <c r="L595" i="1"/>
  <c r="L531" i="1"/>
  <c r="L467" i="1"/>
  <c r="L403" i="1"/>
  <c r="L339" i="1"/>
  <c r="L275" i="1"/>
  <c r="L211" i="1"/>
  <c r="L147" i="1"/>
  <c r="L83" i="1"/>
  <c r="L19" i="1"/>
  <c r="L1186" i="1"/>
  <c r="L1066" i="1"/>
  <c r="L946" i="1"/>
  <c r="L842" i="1"/>
  <c r="L738" i="1"/>
  <c r="L634" i="1"/>
  <c r="L514" i="1"/>
  <c r="L322" i="1"/>
  <c r="L18" i="1"/>
  <c r="L384" i="1"/>
  <c r="L806" i="1"/>
  <c r="L278" i="1"/>
  <c r="L620" i="1"/>
  <c r="L108" i="1"/>
  <c r="L182" i="1"/>
  <c r="L54" i="1"/>
  <c r="L940" i="1"/>
  <c r="L644" i="1"/>
  <c r="L316" i="1"/>
  <c r="L28" i="1"/>
  <c r="L1149" i="1"/>
  <c r="L1085" i="1"/>
  <c r="L1021" i="1"/>
  <c r="L957" i="1"/>
  <c r="L893" i="1"/>
  <c r="L829" i="1"/>
  <c r="L765" i="1"/>
  <c r="L701" i="1"/>
  <c r="L637" i="1"/>
  <c r="L573" i="1"/>
  <c r="L509" i="1"/>
  <c r="L445" i="1"/>
  <c r="L381" i="1"/>
  <c r="L317" i="1"/>
  <c r="L253" i="1"/>
  <c r="L189" i="1"/>
  <c r="L125" i="1"/>
  <c r="L61" i="1"/>
  <c r="L1044" i="1"/>
  <c r="L780" i="1"/>
  <c r="L372" i="1"/>
  <c r="L458" i="1"/>
  <c r="L779" i="1"/>
  <c r="L715" i="1"/>
  <c r="L651" i="1"/>
  <c r="L587" i="1"/>
  <c r="L523" i="1"/>
  <c r="L459" i="1"/>
  <c r="L395" i="1"/>
  <c r="L331" i="1"/>
  <c r="L267" i="1"/>
  <c r="L203" i="1"/>
  <c r="L139" i="1"/>
  <c r="L75" i="1"/>
  <c r="L11" i="1"/>
  <c r="L1170" i="1"/>
  <c r="L1050" i="1"/>
  <c r="L938" i="1"/>
  <c r="L826" i="1"/>
  <c r="L722" i="1"/>
  <c r="L618" i="1"/>
  <c r="L498" i="1"/>
  <c r="L314" i="1"/>
  <c r="L320" i="1"/>
  <c r="L774" i="1"/>
  <c r="L214" i="1"/>
  <c r="L556" i="1"/>
  <c r="L576" i="1"/>
  <c r="L1204" i="1"/>
  <c r="L406" i="1"/>
  <c r="L1201" i="1"/>
  <c r="L1137" i="1"/>
  <c r="L1073" i="1"/>
  <c r="L1009" i="1"/>
  <c r="L945" i="1"/>
  <c r="L1231" i="1"/>
  <c r="L1167" i="1"/>
  <c r="L1238" i="1"/>
  <c r="L1174" i="1"/>
  <c r="L1110" i="1"/>
  <c r="L1038" i="1"/>
  <c r="L1205" i="1"/>
  <c r="L1180" i="1"/>
  <c r="L1076" i="1"/>
  <c r="L1203" i="1"/>
  <c r="L1139" i="1"/>
  <c r="L1075" i="1"/>
  <c r="L1011" i="1"/>
  <c r="L939" i="1"/>
  <c r="L875" i="1"/>
  <c r="L811" i="1"/>
  <c r="L1162" i="1"/>
  <c r="L1018" i="1"/>
  <c r="L874" i="1"/>
  <c r="L706" i="1"/>
  <c r="L562" i="1"/>
  <c r="L330" i="1"/>
  <c r="L913" i="1"/>
  <c r="L849" i="1"/>
  <c r="L785" i="1"/>
  <c r="L721" i="1"/>
  <c r="L657" i="1"/>
  <c r="L593" i="1"/>
  <c r="L529" i="1"/>
  <c r="L465" i="1"/>
  <c r="L401" i="1"/>
  <c r="L337" i="1"/>
  <c r="L273" i="1"/>
  <c r="L209" i="1"/>
  <c r="L145" i="1"/>
  <c r="L81" i="1"/>
  <c r="L17" i="1"/>
  <c r="L24" i="1"/>
  <c r="L660" i="1"/>
  <c r="L332" i="1"/>
  <c r="L354" i="1"/>
  <c r="L1232" i="1"/>
  <c r="L1168" i="1"/>
  <c r="L1104" i="1"/>
  <c r="L1032" i="1"/>
  <c r="L968" i="1"/>
  <c r="L896" i="1"/>
  <c r="L832" i="1"/>
  <c r="L768" i="1"/>
  <c r="L696" i="1"/>
  <c r="L624" i="1"/>
  <c r="L552" i="1"/>
  <c r="L480" i="1"/>
  <c r="L408" i="1"/>
  <c r="L336" i="1"/>
  <c r="L264" i="1"/>
  <c r="L184" i="1"/>
  <c r="L88" i="1"/>
  <c r="L796" i="1"/>
  <c r="L388" i="1"/>
  <c r="L20" i="1"/>
  <c r="L42" i="1"/>
  <c r="L1103" i="1"/>
  <c r="L1039" i="1"/>
  <c r="L975" i="1"/>
  <c r="L911" i="1"/>
  <c r="L847" i="1"/>
  <c r="L783" i="1"/>
  <c r="L719" i="1"/>
  <c r="L655" i="1"/>
  <c r="L591" i="1"/>
  <c r="L527" i="1"/>
  <c r="L463" i="1"/>
  <c r="L399" i="1"/>
  <c r="L335" i="1"/>
  <c r="L271" i="1"/>
  <c r="L207" i="1"/>
  <c r="L143" i="1"/>
  <c r="L79" i="1"/>
  <c r="L15" i="1"/>
  <c r="L62" i="1"/>
  <c r="L1012" i="1"/>
  <c r="L740" i="1"/>
  <c r="L396" i="1"/>
  <c r="L474" i="1"/>
  <c r="L990" i="1"/>
  <c r="L926" i="1"/>
  <c r="L854" i="1"/>
  <c r="L766" i="1"/>
  <c r="L694" i="1"/>
  <c r="L622" i="1"/>
  <c r="L550" i="1"/>
  <c r="L478" i="1"/>
  <c r="L398" i="1"/>
  <c r="L326" i="1"/>
  <c r="L254" i="1"/>
  <c r="L174" i="1"/>
  <c r="L38" i="1"/>
  <c r="L1236" i="1"/>
  <c r="L900" i="1"/>
  <c r="L612" i="1"/>
  <c r="L276" i="1"/>
  <c r="L482" i="1"/>
  <c r="L1141" i="1"/>
  <c r="L1077" i="1"/>
  <c r="L1013" i="1"/>
  <c r="L949" i="1"/>
  <c r="L885" i="1"/>
  <c r="L821" i="1"/>
  <c r="L757" i="1"/>
  <c r="L693" i="1"/>
  <c r="L629" i="1"/>
  <c r="L565" i="1"/>
  <c r="L501" i="1"/>
  <c r="L437" i="1"/>
  <c r="L373" i="1"/>
  <c r="L309" i="1"/>
  <c r="L245" i="1"/>
  <c r="L181" i="1"/>
  <c r="L117" i="1"/>
  <c r="L53" i="1"/>
  <c r="L1020" i="1"/>
  <c r="L756" i="1"/>
  <c r="L324" i="1"/>
  <c r="L362" i="1"/>
  <c r="L771" i="1"/>
  <c r="L707" i="1"/>
  <c r="L643" i="1"/>
  <c r="L579" i="1"/>
  <c r="L515" i="1"/>
  <c r="L451" i="1"/>
  <c r="L387" i="1"/>
  <c r="L323" i="1"/>
  <c r="L259" i="1"/>
  <c r="L195" i="1"/>
  <c r="L131" i="1"/>
  <c r="L67" i="1"/>
  <c r="L3" i="1"/>
  <c r="L1154" i="1"/>
  <c r="L1042" i="1"/>
  <c r="L922" i="1"/>
  <c r="L818" i="1"/>
  <c r="L714" i="1"/>
  <c r="L602" i="1"/>
  <c r="L490" i="1"/>
  <c r="L274" i="1"/>
  <c r="L1080" i="1"/>
  <c r="L256" i="1"/>
  <c r="L726" i="1"/>
  <c r="L150" i="1"/>
  <c r="L492" i="1"/>
  <c r="L4" i="1"/>
  <c r="M726" i="1" l="1"/>
  <c r="M922" i="1"/>
  <c r="M323" i="1"/>
  <c r="M362" i="1"/>
  <c r="M309" i="1"/>
  <c r="M714" i="1"/>
  <c r="M474" i="1"/>
  <c r="M17" i="1"/>
  <c r="M320" i="1"/>
  <c r="M957" i="1"/>
  <c r="M965" i="1"/>
  <c r="M648" i="1"/>
  <c r="M1058" i="1"/>
  <c r="M530" i="1"/>
  <c r="M13" i="1"/>
  <c r="M423" i="1"/>
  <c r="M136" i="1"/>
  <c r="M233" i="1"/>
  <c r="M1191" i="1"/>
  <c r="M483" i="1"/>
  <c r="M917" i="1"/>
  <c r="M1028" i="1"/>
  <c r="M303" i="1"/>
  <c r="M1136" i="1"/>
  <c r="M625" i="1"/>
  <c r="M1049" i="1"/>
  <c r="M683" i="1"/>
  <c r="M210" i="1"/>
  <c r="M966" i="1"/>
  <c r="M1015" i="1"/>
  <c r="M164" i="1"/>
  <c r="M825" i="1"/>
  <c r="M244" i="1"/>
  <c r="M248" i="1"/>
  <c r="M786" i="1"/>
  <c r="M755" i="1"/>
  <c r="M229" i="1"/>
  <c r="M196" i="1"/>
  <c r="M454" i="1"/>
  <c r="M1054" i="1"/>
  <c r="M127" i="1"/>
  <c r="M639" i="1"/>
  <c r="M1151" i="1"/>
  <c r="M392" i="1"/>
  <c r="M952" i="1"/>
  <c r="M144" i="1"/>
  <c r="M513" i="1"/>
  <c r="M522" i="1"/>
  <c r="M995" i="1"/>
  <c r="M86" i="1"/>
  <c r="M802" i="1"/>
  <c r="M315" i="1"/>
  <c r="M708" i="1"/>
  <c r="M429" i="1"/>
  <c r="M1069" i="1"/>
  <c r="M846" i="1"/>
  <c r="M711" i="1"/>
  <c r="M888" i="1"/>
  <c r="M855" i="1"/>
  <c r="M919" i="1"/>
  <c r="M1195" i="1"/>
  <c r="M649" i="1"/>
  <c r="M776" i="1"/>
  <c r="M1147" i="1"/>
  <c r="M1047" i="1"/>
  <c r="M1230" i="1"/>
  <c r="M151" i="1"/>
  <c r="M599" i="1"/>
  <c r="M82" i="1"/>
  <c r="M1040" i="1"/>
  <c r="M1239" i="1"/>
  <c r="M560" i="1"/>
  <c r="M1067" i="1"/>
  <c r="M386" i="1"/>
  <c r="M719" i="1"/>
  <c r="M1110" i="1"/>
  <c r="M19" i="1"/>
  <c r="M860" i="1"/>
  <c r="M1225" i="1"/>
  <c r="M603" i="1"/>
  <c r="M935" i="1"/>
  <c r="M10" i="1"/>
  <c r="M1074" i="1"/>
  <c r="M106" i="1"/>
  <c r="M405" i="1"/>
  <c r="M564" i="1"/>
  <c r="M596" i="1"/>
  <c r="M794" i="1"/>
  <c r="M171" i="1"/>
  <c r="M669" i="1"/>
  <c r="M166" i="1"/>
  <c r="M232" i="1"/>
  <c r="M313" i="1"/>
  <c r="M851" i="1"/>
  <c r="M340" i="1"/>
  <c r="M22" i="1"/>
  <c r="M243" i="1"/>
  <c r="M741" i="1"/>
  <c r="M1146" i="1"/>
  <c r="M256" i="1"/>
  <c r="M1042" i="1"/>
  <c r="M387" i="1"/>
  <c r="M324" i="1"/>
  <c r="M373" i="1"/>
  <c r="M885" i="1"/>
  <c r="M900" i="1"/>
  <c r="M550" i="1"/>
  <c r="M396" i="1"/>
  <c r="M783" i="1"/>
  <c r="M821" i="1"/>
  <c r="M480" i="1"/>
  <c r="M1137" i="1"/>
  <c r="M322" i="1"/>
  <c r="M710" i="1"/>
  <c r="M225" i="1"/>
  <c r="M1037" i="1"/>
  <c r="M775" i="1"/>
  <c r="M271" i="1"/>
  <c r="M207" i="1"/>
  <c r="M562" i="1"/>
  <c r="M780" i="1"/>
  <c r="M531" i="1"/>
  <c r="M836" i="1"/>
  <c r="M1219" i="1"/>
  <c r="M206" i="1"/>
  <c r="M1206" i="1"/>
  <c r="M209" i="1"/>
  <c r="M20" i="1"/>
  <c r="M1011" i="1"/>
  <c r="M445" i="1"/>
  <c r="M453" i="1"/>
  <c r="M351" i="1"/>
  <c r="M737" i="1"/>
  <c r="M265" i="1"/>
  <c r="M91" i="1"/>
  <c r="M1124" i="1"/>
  <c r="M728" i="1"/>
  <c r="M745" i="1"/>
  <c r="M1227" i="1"/>
  <c r="M1218" i="1"/>
  <c r="M892" i="1"/>
  <c r="M654" i="1"/>
  <c r="M815" i="1"/>
  <c r="M592" i="1"/>
  <c r="M113" i="1"/>
  <c r="M300" i="1"/>
  <c r="M157" i="1"/>
  <c r="M374" i="1"/>
  <c r="M503" i="1"/>
  <c r="M808" i="1"/>
  <c r="M1086" i="1"/>
  <c r="M1222" i="1"/>
  <c r="M274" i="1"/>
  <c r="M3" i="1"/>
  <c r="M515" i="1"/>
  <c r="M1020" i="1"/>
  <c r="M501" i="1"/>
  <c r="M1013" i="1"/>
  <c r="M38" i="1"/>
  <c r="M694" i="1"/>
  <c r="M1012" i="1"/>
  <c r="M399" i="1"/>
  <c r="M911" i="1"/>
  <c r="M88" i="1"/>
  <c r="M696" i="1"/>
  <c r="M1232" i="1"/>
  <c r="M490" i="1"/>
  <c r="M67" i="1"/>
  <c r="M579" i="1"/>
  <c r="M53" i="1"/>
  <c r="M565" i="1"/>
  <c r="M1077" i="1"/>
  <c r="M174" i="1"/>
  <c r="M766" i="1"/>
  <c r="M62" i="1"/>
  <c r="M463" i="1"/>
  <c r="M478" i="1"/>
  <c r="M529" i="1"/>
  <c r="M459" i="1"/>
  <c r="M1068" i="1"/>
  <c r="M863" i="1"/>
  <c r="M1183" i="1"/>
  <c r="M798" i="1"/>
  <c r="M1107" i="1"/>
  <c r="M4" i="1"/>
  <c r="M131" i="1"/>
  <c r="M643" i="1"/>
  <c r="M612" i="1"/>
  <c r="M1032" i="1"/>
  <c r="M1170" i="1"/>
  <c r="M54" i="1"/>
  <c r="M70" i="1"/>
  <c r="M1184" i="1"/>
  <c r="M525" i="1"/>
  <c r="M666" i="1"/>
  <c r="M602" i="1"/>
  <c r="M492" i="1"/>
  <c r="M707" i="1"/>
  <c r="M181" i="1"/>
  <c r="M482" i="1"/>
  <c r="M926" i="1"/>
  <c r="M591" i="1"/>
  <c r="M336" i="1"/>
  <c r="M896" i="1"/>
  <c r="M401" i="1"/>
  <c r="M875" i="1"/>
  <c r="M1205" i="1"/>
  <c r="M214" i="1"/>
  <c r="M331" i="1"/>
  <c r="M458" i="1"/>
  <c r="M829" i="1"/>
  <c r="M403" i="1"/>
  <c r="M150" i="1"/>
  <c r="M818" i="1"/>
  <c r="M259" i="1"/>
  <c r="M771" i="1"/>
  <c r="M245" i="1"/>
  <c r="M757" i="1"/>
  <c r="M276" i="1"/>
  <c r="M398" i="1"/>
  <c r="M990" i="1"/>
  <c r="M143" i="1"/>
  <c r="M655" i="1"/>
  <c r="M42" i="1"/>
  <c r="M408" i="1"/>
  <c r="M968" i="1"/>
  <c r="M24" i="1"/>
  <c r="M465" i="1"/>
  <c r="M330" i="1"/>
  <c r="M939" i="1"/>
  <c r="M1038" i="1"/>
  <c r="M1073" i="1"/>
  <c r="M774" i="1"/>
  <c r="M1050" i="1"/>
  <c r="M395" i="1"/>
  <c r="M372" i="1"/>
  <c r="M381" i="1"/>
  <c r="M893" i="1"/>
  <c r="M940" i="1"/>
  <c r="M18" i="1"/>
  <c r="M1186" i="1"/>
  <c r="M467" i="1"/>
  <c r="M812" i="1"/>
  <c r="M389" i="1"/>
  <c r="M901" i="1"/>
  <c r="M964" i="1"/>
  <c r="M638" i="1"/>
  <c r="M476" i="1"/>
  <c r="M287" i="1"/>
  <c r="M799" i="1"/>
  <c r="M484" i="1"/>
  <c r="M568" i="1"/>
  <c r="M1120" i="1"/>
  <c r="M161" i="1"/>
  <c r="M673" i="1"/>
  <c r="M914" i="1"/>
  <c r="M1155" i="1"/>
  <c r="M1190" i="1"/>
  <c r="M1161" i="1"/>
  <c r="M73" i="1"/>
  <c r="M370" i="1"/>
  <c r="M27" i="1"/>
  <c r="M539" i="1"/>
  <c r="M1156" i="1"/>
  <c r="M461" i="1"/>
  <c r="M973" i="1"/>
  <c r="M94" i="1"/>
  <c r="M718" i="1"/>
  <c r="M876" i="1"/>
  <c r="M359" i="1"/>
  <c r="M871" i="1"/>
  <c r="M916" i="1"/>
  <c r="M656" i="1"/>
  <c r="M1192" i="1"/>
  <c r="M169" i="1"/>
  <c r="M681" i="1"/>
  <c r="M930" i="1"/>
  <c r="M1163" i="1"/>
  <c r="M1198" i="1"/>
  <c r="M512" i="1"/>
  <c r="M1098" i="1"/>
  <c r="M419" i="1"/>
  <c r="M532" i="1"/>
  <c r="M341" i="1"/>
  <c r="M853" i="1"/>
  <c r="M764" i="1"/>
  <c r="M582" i="1"/>
  <c r="M188" i="1"/>
  <c r="M239" i="1"/>
  <c r="M751" i="1"/>
  <c r="M204" i="1"/>
  <c r="M520" i="1"/>
  <c r="M1064" i="1"/>
  <c r="M49" i="1"/>
  <c r="M561" i="1"/>
  <c r="M626" i="1"/>
  <c r="M1043" i="1"/>
  <c r="M1142" i="1"/>
  <c r="M985" i="1"/>
  <c r="M519" i="1"/>
  <c r="M9" i="1"/>
  <c r="M554" i="1"/>
  <c r="M107" i="1"/>
  <c r="M619" i="1"/>
  <c r="M93" i="1"/>
  <c r="M605" i="1"/>
  <c r="M1117" i="1"/>
  <c r="M302" i="1"/>
  <c r="M902" i="1"/>
  <c r="M14" i="1"/>
  <c r="M439" i="1"/>
  <c r="M951" i="1"/>
  <c r="M160" i="1"/>
  <c r="M744" i="1"/>
  <c r="M114" i="1"/>
  <c r="M249" i="1"/>
  <c r="M761" i="1"/>
  <c r="M1114" i="1"/>
  <c r="M1181" i="1"/>
  <c r="M1005" i="1"/>
  <c r="M918" i="1"/>
  <c r="M716" i="1"/>
  <c r="M364" i="1"/>
  <c r="M682" i="1"/>
  <c r="M179" i="1"/>
  <c r="M691" i="1"/>
  <c r="M165" i="1"/>
  <c r="M677" i="1"/>
  <c r="M258" i="1"/>
  <c r="M382" i="1"/>
  <c r="M974" i="1"/>
  <c r="M63" i="1"/>
  <c r="M575" i="1"/>
  <c r="M1087" i="1"/>
  <c r="M312" i="1"/>
  <c r="M880" i="1"/>
  <c r="M588" i="1"/>
  <c r="M449" i="1"/>
  <c r="M250" i="1"/>
  <c r="M923" i="1"/>
  <c r="M1158" i="1"/>
  <c r="M428" i="1"/>
  <c r="M698" i="1"/>
  <c r="M251" i="1"/>
  <c r="M284" i="1"/>
  <c r="M365" i="1"/>
  <c r="M941" i="1"/>
  <c r="M686" i="1"/>
  <c r="M583" i="1"/>
  <c r="M688" i="1"/>
  <c r="M343" i="1"/>
  <c r="M407" i="1"/>
  <c r="M546" i="1"/>
  <c r="M841" i="1"/>
  <c r="M40" i="1"/>
  <c r="M200" i="1"/>
  <c r="M883" i="1"/>
  <c r="M535" i="1"/>
  <c r="M931" i="1"/>
  <c r="M1209" i="1"/>
  <c r="M558" i="1"/>
  <c r="M36" i="1"/>
  <c r="M488" i="1"/>
  <c r="M1046" i="1"/>
  <c r="M436" i="1"/>
  <c r="M803" i="1"/>
  <c r="M729" i="1"/>
  <c r="M552" i="1"/>
  <c r="M81" i="1"/>
  <c r="M593" i="1"/>
  <c r="M706" i="1"/>
  <c r="M1075" i="1"/>
  <c r="M1174" i="1"/>
  <c r="M1201" i="1"/>
  <c r="M314" i="1"/>
  <c r="M11" i="1"/>
  <c r="M523" i="1"/>
  <c r="M1044" i="1"/>
  <c r="M509" i="1"/>
  <c r="M1021" i="1"/>
  <c r="M182" i="1"/>
  <c r="M514" i="1"/>
  <c r="M83" i="1"/>
  <c r="M595" i="1"/>
  <c r="M5" i="1"/>
  <c r="M517" i="1"/>
  <c r="M1029" i="1"/>
  <c r="M190" i="1"/>
  <c r="M790" i="1"/>
  <c r="M1060" i="1"/>
  <c r="M415" i="1"/>
  <c r="M927" i="1"/>
  <c r="M120" i="1"/>
  <c r="M720" i="1"/>
  <c r="M12" i="1"/>
  <c r="M289" i="1"/>
  <c r="M801" i="1"/>
  <c r="M1194" i="1"/>
  <c r="M1092" i="1"/>
  <c r="M961" i="1"/>
  <c r="M571" i="1"/>
  <c r="M172" i="1"/>
  <c r="M642" i="1"/>
  <c r="M155" i="1"/>
  <c r="M667" i="1"/>
  <c r="M77" i="1"/>
  <c r="M589" i="1"/>
  <c r="M1101" i="1"/>
  <c r="M286" i="1"/>
  <c r="M886" i="1"/>
  <c r="M118" i="1"/>
  <c r="M487" i="1"/>
  <c r="M999" i="1"/>
  <c r="M216" i="1"/>
  <c r="M792" i="1"/>
  <c r="M52" i="1"/>
  <c r="M297" i="1"/>
  <c r="M809" i="1"/>
  <c r="M1210" i="1"/>
  <c r="M1100" i="1"/>
  <c r="M969" i="1"/>
  <c r="M394" i="1"/>
  <c r="M35" i="1"/>
  <c r="M547" i="1"/>
  <c r="M1220" i="1"/>
  <c r="M469" i="1"/>
  <c r="M981" i="1"/>
  <c r="M110" i="1"/>
  <c r="M734" i="1"/>
  <c r="M908" i="1"/>
  <c r="M367" i="1"/>
  <c r="M879" i="1"/>
  <c r="M8" i="1"/>
  <c r="M664" i="1"/>
  <c r="M1200" i="1"/>
  <c r="M177" i="1"/>
  <c r="M689" i="1"/>
  <c r="M954" i="1"/>
  <c r="M1171" i="1"/>
  <c r="M1199" i="1"/>
  <c r="M1177" i="1"/>
  <c r="M967" i="1"/>
  <c r="M988" i="1"/>
  <c r="M778" i="1"/>
  <c r="M235" i="1"/>
  <c r="M747" i="1"/>
  <c r="M221" i="1"/>
  <c r="M733" i="1"/>
  <c r="M148" i="1"/>
  <c r="M446" i="1"/>
  <c r="M1030" i="1"/>
  <c r="M55" i="1"/>
  <c r="M567" i="1"/>
  <c r="M1079" i="1"/>
  <c r="M304" i="1"/>
  <c r="M872" i="1"/>
  <c r="M540" i="1"/>
  <c r="M377" i="1"/>
  <c r="M889" i="1"/>
  <c r="M915" i="1"/>
  <c r="M1150" i="1"/>
  <c r="M868" i="1"/>
  <c r="M46" i="1"/>
  <c r="M400" i="1"/>
  <c r="M598" i="1"/>
  <c r="M898" i="1"/>
  <c r="M307" i="1"/>
  <c r="M194" i="1"/>
  <c r="M293" i="1"/>
  <c r="M805" i="1"/>
  <c r="M548" i="1"/>
  <c r="M526" i="1"/>
  <c r="M306" i="1"/>
  <c r="M191" i="1"/>
  <c r="M703" i="1"/>
  <c r="M338" i="1"/>
  <c r="M464" i="1"/>
  <c r="M1016" i="1"/>
  <c r="M65" i="1"/>
  <c r="M577" i="1"/>
  <c r="M674" i="1"/>
  <c r="M1059" i="1"/>
  <c r="M1215" i="1"/>
  <c r="M662" i="1"/>
  <c r="M906" i="1"/>
  <c r="M379" i="1"/>
  <c r="M980" i="1"/>
  <c r="M493" i="1"/>
  <c r="M1133" i="1"/>
  <c r="M982" i="1"/>
  <c r="M903" i="1"/>
  <c r="M1160" i="1"/>
  <c r="M632" i="1"/>
  <c r="M104" i="1"/>
  <c r="M867" i="1"/>
  <c r="M1193" i="1"/>
  <c r="M1223" i="1"/>
  <c r="M442" i="1"/>
  <c r="M1196" i="1"/>
  <c r="M272" i="1"/>
  <c r="M937" i="1"/>
  <c r="M663" i="1"/>
  <c r="M1111" i="1"/>
  <c r="M905" i="1"/>
  <c r="M25" i="1"/>
  <c r="M1017" i="1"/>
  <c r="M1112" i="1"/>
  <c r="M1102" i="1"/>
  <c r="M1083" i="1"/>
  <c r="M388" i="1"/>
  <c r="M1104" i="1"/>
  <c r="M1080" i="1"/>
  <c r="M1154" i="1"/>
  <c r="M451" i="1"/>
  <c r="M756" i="1"/>
  <c r="M437" i="1"/>
  <c r="M949" i="1"/>
  <c r="M1236" i="1"/>
  <c r="M622" i="1"/>
  <c r="M740" i="1"/>
  <c r="M335" i="1"/>
  <c r="M847" i="1"/>
  <c r="M796" i="1"/>
  <c r="M624" i="1"/>
  <c r="M1168" i="1"/>
  <c r="M145" i="1"/>
  <c r="M657" i="1"/>
  <c r="M874" i="1"/>
  <c r="M1139" i="1"/>
  <c r="M1238" i="1"/>
  <c r="M406" i="1"/>
  <c r="M498" i="1"/>
  <c r="M75" i="1"/>
  <c r="M587" i="1"/>
  <c r="M61" i="1"/>
  <c r="M573" i="1"/>
  <c r="M1085" i="1"/>
  <c r="M108" i="1"/>
  <c r="M634" i="1"/>
  <c r="M147" i="1"/>
  <c r="M659" i="1"/>
  <c r="M69" i="1"/>
  <c r="M581" i="1"/>
  <c r="M1093" i="1"/>
  <c r="M270" i="1"/>
  <c r="M878" i="1"/>
  <c r="M102" i="1"/>
  <c r="M479" i="1"/>
  <c r="M991" i="1"/>
  <c r="M208" i="1"/>
  <c r="M784" i="1"/>
  <c r="M420" i="1"/>
  <c r="M353" i="1"/>
  <c r="M865" i="1"/>
  <c r="M827" i="1"/>
  <c r="M1212" i="1"/>
  <c r="M1025" i="1"/>
  <c r="M7" i="1"/>
  <c r="M684" i="1"/>
  <c r="M746" i="1"/>
  <c r="M219" i="1"/>
  <c r="M731" i="1"/>
  <c r="M141" i="1"/>
  <c r="M653" i="1"/>
  <c r="M90" i="1"/>
  <c r="M358" i="1"/>
  <c r="M950" i="1"/>
  <c r="M39" i="1"/>
  <c r="M551" i="1"/>
  <c r="M1063" i="1"/>
  <c r="M288" i="1"/>
  <c r="M856" i="1"/>
  <c r="M468" i="1"/>
  <c r="M361" i="1"/>
  <c r="M873" i="1"/>
  <c r="M835" i="1"/>
  <c r="M1228" i="1"/>
  <c r="M1097" i="1"/>
  <c r="M538" i="1"/>
  <c r="M99" i="1"/>
  <c r="M611" i="1"/>
  <c r="M21" i="1"/>
  <c r="M533" i="1"/>
  <c r="M1045" i="1"/>
  <c r="M222" i="1"/>
  <c r="M814" i="1"/>
  <c r="M1172" i="1"/>
  <c r="M431" i="1"/>
  <c r="M943" i="1"/>
  <c r="M152" i="1"/>
  <c r="M736" i="1"/>
  <c r="M50" i="1"/>
  <c r="M241" i="1"/>
  <c r="M753" i="1"/>
  <c r="M1090" i="1"/>
  <c r="M1235" i="1"/>
  <c r="M977" i="1"/>
  <c r="M346" i="1"/>
  <c r="M348" i="1"/>
  <c r="M534" i="1"/>
  <c r="M882" i="1"/>
  <c r="M299" i="1"/>
  <c r="M98" i="1"/>
  <c r="M285" i="1"/>
  <c r="M797" i="1"/>
  <c r="M508" i="1"/>
  <c r="M518" i="1"/>
  <c r="M234" i="1"/>
  <c r="M119" i="1"/>
  <c r="M631" i="1"/>
  <c r="M1143" i="1"/>
  <c r="M376" i="1"/>
  <c r="M944" i="1"/>
  <c r="M1004" i="1"/>
  <c r="M441" i="1"/>
  <c r="M218" i="1"/>
  <c r="M987" i="1"/>
  <c r="M1214" i="1"/>
  <c r="M6" i="1"/>
  <c r="M199" i="1"/>
  <c r="M760" i="1"/>
  <c r="M128" i="1"/>
  <c r="M1002" i="1"/>
  <c r="M371" i="1"/>
  <c r="M252" i="1"/>
  <c r="M357" i="1"/>
  <c r="M869" i="1"/>
  <c r="M844" i="1"/>
  <c r="M606" i="1"/>
  <c r="M268" i="1"/>
  <c r="M255" i="1"/>
  <c r="M767" i="1"/>
  <c r="M308" i="1"/>
  <c r="M536" i="1"/>
  <c r="M1088" i="1"/>
  <c r="M129" i="1"/>
  <c r="M641" i="1"/>
  <c r="M834" i="1"/>
  <c r="M1123" i="1"/>
  <c r="M929" i="1"/>
  <c r="M192" i="1"/>
  <c r="M1026" i="1"/>
  <c r="M443" i="1"/>
  <c r="M45" i="1"/>
  <c r="M557" i="1"/>
  <c r="M572" i="1"/>
  <c r="M378" i="1"/>
  <c r="M1031" i="1"/>
  <c r="M266" i="1"/>
  <c r="M473" i="1"/>
  <c r="M712" i="1"/>
  <c r="M1131" i="1"/>
  <c r="M87" i="1"/>
  <c r="M414" i="1"/>
  <c r="M281" i="1"/>
  <c r="M1213" i="1"/>
  <c r="M840" i="1"/>
  <c r="M2" i="1"/>
  <c r="M976" i="1"/>
  <c r="M344" i="1"/>
  <c r="M702" i="1"/>
  <c r="M409" i="1"/>
  <c r="M699" i="1"/>
  <c r="M89" i="1"/>
  <c r="M262" i="1"/>
  <c r="M1084" i="1"/>
  <c r="M721" i="1"/>
  <c r="M1018" i="1"/>
  <c r="M1203" i="1"/>
  <c r="M1167" i="1"/>
  <c r="M1204" i="1"/>
  <c r="M618" i="1"/>
  <c r="M139" i="1"/>
  <c r="M651" i="1"/>
  <c r="M125" i="1"/>
  <c r="M637" i="1"/>
  <c r="M1149" i="1"/>
  <c r="M620" i="1"/>
  <c r="M738" i="1"/>
  <c r="M211" i="1"/>
  <c r="M723" i="1"/>
  <c r="M133" i="1"/>
  <c r="M645" i="1"/>
  <c r="M34" i="1"/>
  <c r="M350" i="1"/>
  <c r="M942" i="1"/>
  <c r="M31" i="1"/>
  <c r="M543" i="1"/>
  <c r="M1055" i="1"/>
  <c r="M280" i="1"/>
  <c r="M848" i="1"/>
  <c r="M772" i="1"/>
  <c r="M417" i="1"/>
  <c r="M66" i="1"/>
  <c r="M891" i="1"/>
  <c r="M1157" i="1"/>
  <c r="M1089" i="1"/>
  <c r="M434" i="1"/>
  <c r="M342" i="1"/>
  <c r="M858" i="1"/>
  <c r="M283" i="1"/>
  <c r="M979" i="1"/>
  <c r="M205" i="1"/>
  <c r="M717" i="1"/>
  <c r="M84" i="1"/>
  <c r="M430" i="1"/>
  <c r="M1014" i="1"/>
  <c r="M103" i="1"/>
  <c r="M615" i="1"/>
  <c r="M1127" i="1"/>
  <c r="M360" i="1"/>
  <c r="M928" i="1"/>
  <c r="M828" i="1"/>
  <c r="M425" i="1"/>
  <c r="M130" i="1"/>
  <c r="M899" i="1"/>
  <c r="M1165" i="1"/>
  <c r="M236" i="1"/>
  <c r="M658" i="1"/>
  <c r="M163" i="1"/>
  <c r="M675" i="1"/>
  <c r="M85" i="1"/>
  <c r="M597" i="1"/>
  <c r="M1109" i="1"/>
  <c r="M294" i="1"/>
  <c r="M894" i="1"/>
  <c r="M134" i="1"/>
  <c r="M495" i="1"/>
  <c r="M1007" i="1"/>
  <c r="M224" i="1"/>
  <c r="M800" i="1"/>
  <c r="M76" i="1"/>
  <c r="M305" i="1"/>
  <c r="M817" i="1"/>
  <c r="M1226" i="1"/>
  <c r="M1116" i="1"/>
  <c r="M1041" i="1"/>
  <c r="M614" i="1"/>
  <c r="M176" i="1"/>
  <c r="M64" i="1"/>
  <c r="M986" i="1"/>
  <c r="M363" i="1"/>
  <c r="M220" i="1"/>
  <c r="M349" i="1"/>
  <c r="M861" i="1"/>
  <c r="M804" i="1"/>
  <c r="M590" i="1"/>
  <c r="M228" i="1"/>
  <c r="M183" i="1"/>
  <c r="M695" i="1"/>
  <c r="M290" i="1"/>
  <c r="M456" i="1"/>
  <c r="M1008" i="1"/>
  <c r="M112" i="1"/>
  <c r="M505" i="1"/>
  <c r="M506" i="1"/>
  <c r="M1051" i="1"/>
  <c r="M1207" i="1"/>
  <c r="M246" i="1"/>
  <c r="M391" i="1"/>
  <c r="M960" i="1"/>
  <c r="M704" i="1"/>
  <c r="M1122" i="1"/>
  <c r="M435" i="1"/>
  <c r="M668" i="1"/>
  <c r="M421" i="1"/>
  <c r="M933" i="1"/>
  <c r="M1108" i="1"/>
  <c r="M678" i="1"/>
  <c r="M652" i="1"/>
  <c r="M319" i="1"/>
  <c r="M831" i="1"/>
  <c r="M676" i="1"/>
  <c r="M608" i="1"/>
  <c r="M1152" i="1"/>
  <c r="M193" i="1"/>
  <c r="M705" i="1"/>
  <c r="M994" i="1"/>
  <c r="M1187" i="1"/>
  <c r="M993" i="1"/>
  <c r="M920" i="1"/>
  <c r="M1138" i="1"/>
  <c r="M507" i="1"/>
  <c r="M109" i="1"/>
  <c r="M685" i="1"/>
  <c r="M1140" i="1"/>
  <c r="M700" i="1"/>
  <c r="M1159" i="1"/>
  <c r="M16" i="1"/>
  <c r="M1034" i="1"/>
  <c r="M1240" i="1"/>
  <c r="M1164" i="1"/>
  <c r="M345" i="1"/>
  <c r="M998" i="1"/>
  <c r="M537" i="1"/>
  <c r="M1182" i="1"/>
  <c r="M380" i="1"/>
  <c r="M601" i="1"/>
  <c r="M393" i="1"/>
  <c r="M904" i="1"/>
  <c r="M444" i="1"/>
  <c r="M665" i="1"/>
  <c r="M782" i="1"/>
  <c r="M457" i="1"/>
  <c r="M1036" i="1"/>
  <c r="M1118" i="1"/>
  <c r="M975" i="1"/>
  <c r="M184" i="1"/>
  <c r="M768" i="1"/>
  <c r="M354" i="1"/>
  <c r="M273" i="1"/>
  <c r="M785" i="1"/>
  <c r="M1162" i="1"/>
  <c r="M1076" i="1"/>
  <c r="M1231" i="1"/>
  <c r="M576" i="1"/>
  <c r="M722" i="1"/>
  <c r="M203" i="1"/>
  <c r="M715" i="1"/>
  <c r="M189" i="1"/>
  <c r="M701" i="1"/>
  <c r="M28" i="1"/>
  <c r="M278" i="1"/>
  <c r="M842" i="1"/>
  <c r="M275" i="1"/>
  <c r="M787" i="1"/>
  <c r="M197" i="1"/>
  <c r="M709" i="1"/>
  <c r="M60" i="1"/>
  <c r="M422" i="1"/>
  <c r="M1006" i="1"/>
  <c r="M95" i="1"/>
  <c r="M607" i="1"/>
  <c r="M1119" i="1"/>
  <c r="M352" i="1"/>
  <c r="M912" i="1"/>
  <c r="M56" i="1"/>
  <c r="M481" i="1"/>
  <c r="M402" i="1"/>
  <c r="M955" i="1"/>
  <c r="M1221" i="1"/>
  <c r="M1153" i="1"/>
  <c r="M616" i="1"/>
  <c r="M838" i="1"/>
  <c r="M962" i="1"/>
  <c r="M347" i="1"/>
  <c r="M140" i="1"/>
  <c r="M269" i="1"/>
  <c r="M781" i="1"/>
  <c r="M404" i="1"/>
  <c r="M502" i="1"/>
  <c r="M122" i="1"/>
  <c r="M167" i="1"/>
  <c r="M679" i="1"/>
  <c r="M178" i="1"/>
  <c r="M432" i="1"/>
  <c r="M992" i="1"/>
  <c r="M80" i="1"/>
  <c r="M489" i="1"/>
  <c r="M426" i="1"/>
  <c r="M963" i="1"/>
  <c r="M1229" i="1"/>
  <c r="M748" i="1"/>
  <c r="M762" i="1"/>
  <c r="M227" i="1"/>
  <c r="M739" i="1"/>
  <c r="M149" i="1"/>
  <c r="M661" i="1"/>
  <c r="M146" i="1"/>
  <c r="M366" i="1"/>
  <c r="M958" i="1"/>
  <c r="M47" i="1"/>
  <c r="M559" i="1"/>
  <c r="M1071" i="1"/>
  <c r="M296" i="1"/>
  <c r="M864" i="1"/>
  <c r="M500" i="1"/>
  <c r="M369" i="1"/>
  <c r="M881" i="1"/>
  <c r="M843" i="1"/>
  <c r="M1173" i="1"/>
  <c r="M1105" i="1"/>
  <c r="M972" i="1"/>
  <c r="M544" i="1"/>
  <c r="M640" i="1"/>
  <c r="M1106" i="1"/>
  <c r="M427" i="1"/>
  <c r="M580" i="1"/>
  <c r="M413" i="1"/>
  <c r="M925" i="1"/>
  <c r="M1052" i="1"/>
  <c r="M670" i="1"/>
  <c r="M604" i="1"/>
  <c r="M247" i="1"/>
  <c r="M759" i="1"/>
  <c r="M260" i="1"/>
  <c r="M528" i="1"/>
  <c r="M1072" i="1"/>
  <c r="M57" i="1"/>
  <c r="M569" i="1"/>
  <c r="M650" i="1"/>
  <c r="M1115" i="1"/>
  <c r="M1113" i="1"/>
  <c r="M390" i="1"/>
  <c r="M647" i="1"/>
  <c r="M1224" i="1"/>
  <c r="M202" i="1"/>
  <c r="M1242" i="1"/>
  <c r="M499" i="1"/>
  <c r="M948" i="1"/>
  <c r="M485" i="1"/>
  <c r="M997" i="1"/>
  <c r="M142" i="1"/>
  <c r="M750" i="1"/>
  <c r="M956" i="1"/>
  <c r="M383" i="1"/>
  <c r="M895" i="1"/>
  <c r="M48" i="1"/>
  <c r="M680" i="1"/>
  <c r="M1216" i="1"/>
  <c r="M257" i="1"/>
  <c r="M769" i="1"/>
  <c r="M1130" i="1"/>
  <c r="M1148" i="1"/>
  <c r="M1057" i="1"/>
  <c r="M242" i="1"/>
  <c r="M59" i="1"/>
  <c r="M635" i="1"/>
  <c r="M173" i="1"/>
  <c r="M749" i="1"/>
  <c r="M158" i="1"/>
  <c r="M71" i="1"/>
  <c r="M72" i="1"/>
  <c r="M201" i="1"/>
  <c r="M819" i="1"/>
  <c r="M217" i="1"/>
  <c r="M1197" i="1"/>
  <c r="M1211" i="1"/>
  <c r="M78" i="1"/>
  <c r="M793" i="1"/>
  <c r="M1145" i="1"/>
  <c r="M329" i="1"/>
  <c r="M730" i="1"/>
  <c r="M850" i="1"/>
  <c r="M732" i="1"/>
  <c r="M215" i="1"/>
  <c r="M921" i="1"/>
  <c r="M788" i="1"/>
  <c r="M713" i="1"/>
  <c r="M820" i="1"/>
  <c r="M1081" i="1"/>
  <c r="M117" i="1"/>
  <c r="M629" i="1"/>
  <c r="M1141" i="1"/>
  <c r="M254" i="1"/>
  <c r="M854" i="1"/>
  <c r="M15" i="1"/>
  <c r="M527" i="1"/>
  <c r="M1039" i="1"/>
  <c r="M264" i="1"/>
  <c r="M832" i="1"/>
  <c r="M332" i="1"/>
  <c r="M337" i="1"/>
  <c r="M849" i="1"/>
  <c r="M811" i="1"/>
  <c r="M1180" i="1"/>
  <c r="M945" i="1"/>
  <c r="M556" i="1"/>
  <c r="M826" i="1"/>
  <c r="M267" i="1"/>
  <c r="M779" i="1"/>
  <c r="M253" i="1"/>
  <c r="M765" i="1"/>
  <c r="M316" i="1"/>
  <c r="M806" i="1"/>
  <c r="M946" i="1"/>
  <c r="M339" i="1"/>
  <c r="M100" i="1"/>
  <c r="M261" i="1"/>
  <c r="M773" i="1"/>
  <c r="M356" i="1"/>
  <c r="M494" i="1"/>
  <c r="M74" i="1"/>
  <c r="M159" i="1"/>
  <c r="M671" i="1"/>
  <c r="M138" i="1"/>
  <c r="M424" i="1"/>
  <c r="M984" i="1"/>
  <c r="M33" i="1"/>
  <c r="M545" i="1"/>
  <c r="M594" i="1"/>
  <c r="M1027" i="1"/>
  <c r="M1062" i="1"/>
  <c r="M1217" i="1"/>
  <c r="M1024" i="1"/>
  <c r="M448" i="1"/>
  <c r="M1082" i="1"/>
  <c r="M411" i="1"/>
  <c r="M452" i="1"/>
  <c r="M333" i="1"/>
  <c r="M845" i="1"/>
  <c r="M724" i="1"/>
  <c r="M574" i="1"/>
  <c r="M132" i="1"/>
  <c r="M231" i="1"/>
  <c r="M743" i="1"/>
  <c r="M156" i="1"/>
  <c r="M504" i="1"/>
  <c r="M1056" i="1"/>
  <c r="M41" i="1"/>
  <c r="M553" i="1"/>
  <c r="M610" i="1"/>
  <c r="M1035" i="1"/>
  <c r="M1070" i="1"/>
  <c r="M470" i="1"/>
  <c r="M866" i="1"/>
  <c r="M291" i="1"/>
  <c r="M26" i="1"/>
  <c r="M213" i="1"/>
  <c r="M725" i="1"/>
  <c r="M124" i="1"/>
  <c r="M438" i="1"/>
  <c r="M1022" i="1"/>
  <c r="M111" i="1"/>
  <c r="M623" i="1"/>
  <c r="M1135" i="1"/>
  <c r="M368" i="1"/>
  <c r="M936" i="1"/>
  <c r="M884" i="1"/>
  <c r="M433" i="1"/>
  <c r="M170" i="1"/>
  <c r="M907" i="1"/>
  <c r="M1237" i="1"/>
  <c r="M1169" i="1"/>
  <c r="M135" i="1"/>
  <c r="M824" i="1"/>
  <c r="M154" i="1"/>
  <c r="M1234" i="1"/>
  <c r="M491" i="1"/>
  <c r="M924" i="1"/>
  <c r="M477" i="1"/>
  <c r="M989" i="1"/>
  <c r="M126" i="1"/>
  <c r="M742" i="1"/>
  <c r="M932" i="1"/>
  <c r="M311" i="1"/>
  <c r="M823" i="1"/>
  <c r="M636" i="1"/>
  <c r="M600" i="1"/>
  <c r="M1144" i="1"/>
  <c r="M121" i="1"/>
  <c r="M633" i="1"/>
  <c r="M810" i="1"/>
  <c r="M1179" i="1"/>
  <c r="M1241" i="1"/>
  <c r="M542" i="1"/>
  <c r="M839" i="1"/>
  <c r="M628" i="1"/>
  <c r="M418" i="1"/>
  <c r="M51" i="1"/>
  <c r="M563" i="1"/>
  <c r="M37" i="1"/>
  <c r="M549" i="1"/>
  <c r="M1061" i="1"/>
  <c r="M238" i="1"/>
  <c r="M830" i="1"/>
  <c r="M30" i="1"/>
  <c r="M447" i="1"/>
  <c r="M959" i="1"/>
  <c r="M168" i="1"/>
  <c r="M752" i="1"/>
  <c r="M186" i="1"/>
  <c r="M321" i="1"/>
  <c r="M833" i="1"/>
  <c r="M795" i="1"/>
  <c r="M1189" i="1"/>
  <c r="M1121" i="1"/>
  <c r="M450" i="1"/>
  <c r="M123" i="1"/>
  <c r="M763" i="1"/>
  <c r="M237" i="1"/>
  <c r="M813" i="1"/>
  <c r="M318" i="1"/>
  <c r="M263" i="1"/>
  <c r="M328" i="1"/>
  <c r="M1065" i="1"/>
  <c r="M334" i="1"/>
  <c r="M521" i="1"/>
  <c r="M1166" i="1"/>
  <c r="M630" i="1"/>
  <c r="M471" i="1"/>
  <c r="M578" i="1"/>
  <c r="M486" i="1"/>
  <c r="M585" i="1"/>
  <c r="M947" i="1"/>
  <c r="M1003" i="1"/>
  <c r="M857" i="1"/>
  <c r="M727" i="1"/>
  <c r="M890" i="1"/>
  <c r="M279" i="1"/>
  <c r="M298" i="1"/>
  <c r="M1176" i="1"/>
  <c r="M195" i="1"/>
  <c r="M693" i="1"/>
  <c r="M326" i="1"/>
  <c r="M79" i="1"/>
  <c r="M1103" i="1"/>
  <c r="M660" i="1"/>
  <c r="M913" i="1"/>
  <c r="M1009" i="1"/>
  <c r="M938" i="1"/>
  <c r="M317" i="1"/>
  <c r="M644" i="1"/>
  <c r="M384" i="1"/>
  <c r="M1066" i="1"/>
  <c r="M412" i="1"/>
  <c r="M325" i="1"/>
  <c r="M837" i="1"/>
  <c r="M692" i="1"/>
  <c r="M566" i="1"/>
  <c r="M92" i="1"/>
  <c r="M223" i="1"/>
  <c r="M735" i="1"/>
  <c r="M116" i="1"/>
  <c r="M496" i="1"/>
  <c r="M1048" i="1"/>
  <c r="M97" i="1"/>
  <c r="M609" i="1"/>
  <c r="M754" i="1"/>
  <c r="M1091" i="1"/>
  <c r="M1126" i="1"/>
  <c r="M1033" i="1"/>
  <c r="M292" i="1"/>
  <c r="M58" i="1"/>
  <c r="M1202" i="1"/>
  <c r="M475" i="1"/>
  <c r="M852" i="1"/>
  <c r="M397" i="1"/>
  <c r="M909" i="1"/>
  <c r="M996" i="1"/>
  <c r="M646" i="1"/>
  <c r="M516" i="1"/>
  <c r="M295" i="1"/>
  <c r="M807" i="1"/>
  <c r="M524" i="1"/>
  <c r="M584" i="1"/>
  <c r="M1128" i="1"/>
  <c r="M105" i="1"/>
  <c r="M617" i="1"/>
  <c r="M770" i="1"/>
  <c r="M1099" i="1"/>
  <c r="M1134" i="1"/>
  <c r="M870" i="1"/>
  <c r="M978" i="1"/>
  <c r="M355" i="1"/>
  <c r="M180" i="1"/>
  <c r="M277" i="1"/>
  <c r="M789" i="1"/>
  <c r="M460" i="1"/>
  <c r="M510" i="1"/>
  <c r="M162" i="1"/>
  <c r="M175" i="1"/>
  <c r="M687" i="1"/>
  <c r="M226" i="1"/>
  <c r="M440" i="1"/>
  <c r="M1000" i="1"/>
  <c r="M96" i="1"/>
  <c r="M497" i="1"/>
  <c r="M466" i="1"/>
  <c r="M971" i="1"/>
  <c r="M1078" i="1"/>
  <c r="M1233" i="1"/>
  <c r="M327" i="1"/>
  <c r="M1096" i="1"/>
  <c r="M410" i="1"/>
  <c r="M43" i="1"/>
  <c r="M555" i="1"/>
  <c r="M29" i="1"/>
  <c r="M541" i="1"/>
  <c r="M1053" i="1"/>
  <c r="M230" i="1"/>
  <c r="M822" i="1"/>
  <c r="M1188" i="1"/>
  <c r="M375" i="1"/>
  <c r="M887" i="1"/>
  <c r="M32" i="1"/>
  <c r="M672" i="1"/>
  <c r="M1208" i="1"/>
  <c r="M185" i="1"/>
  <c r="M697" i="1"/>
  <c r="M970" i="1"/>
  <c r="M1132" i="1"/>
  <c r="M621" i="1"/>
  <c r="M758" i="1"/>
  <c r="M1095" i="1"/>
  <c r="M137" i="1"/>
  <c r="M570" i="1"/>
  <c r="M115" i="1"/>
  <c r="M627" i="1"/>
  <c r="M101" i="1"/>
  <c r="M613" i="1"/>
  <c r="M1125" i="1"/>
  <c r="M310" i="1"/>
  <c r="M910" i="1"/>
  <c r="M198" i="1"/>
  <c r="M511" i="1"/>
  <c r="M1023" i="1"/>
  <c r="M240" i="1"/>
  <c r="M816" i="1"/>
  <c r="M212" i="1"/>
  <c r="M385" i="1"/>
  <c r="M897" i="1"/>
  <c r="M859" i="1"/>
  <c r="M1094" i="1"/>
  <c r="M1185" i="1"/>
  <c r="M586" i="1"/>
  <c r="M187" i="1"/>
  <c r="M282" i="1"/>
  <c r="M301" i="1"/>
  <c r="M877" i="1"/>
  <c r="M462" i="1"/>
  <c r="M455" i="1"/>
  <c r="M472" i="1"/>
  <c r="M862" i="1"/>
  <c r="M934" i="1"/>
  <c r="M777" i="1"/>
  <c r="M1129" i="1"/>
  <c r="M416" i="1"/>
  <c r="M983" i="1"/>
  <c r="M1178" i="1"/>
  <c r="M23" i="1"/>
  <c r="M690" i="1"/>
  <c r="M1175" i="1"/>
  <c r="M1001" i="1"/>
  <c r="M953" i="1"/>
  <c r="M68" i="1"/>
  <c r="M1019" i="1"/>
  <c r="M791" i="1"/>
  <c r="M1010" i="1"/>
  <c r="M153" i="1"/>
  <c r="M44" i="1"/>
  <c r="E8" i="3"/>
  <c r="E7" i="3" s="1"/>
  <c r="E6" i="3" s="1"/>
  <c r="F6" i="3" s="1"/>
  <c r="E2" i="3" l="1"/>
  <c r="F2" i="3" s="1"/>
  <c r="E4" i="3"/>
  <c r="F4" i="3" s="1"/>
  <c r="N957" i="1" l="1"/>
  <c r="N547" i="1"/>
  <c r="N419" i="1"/>
  <c r="N1138" i="1"/>
  <c r="N1010" i="1"/>
  <c r="N1189" i="1"/>
  <c r="N1125" i="1"/>
  <c r="N1052" i="1"/>
  <c r="N393" i="1"/>
  <c r="N265" i="1"/>
  <c r="N137" i="1"/>
  <c r="N635" i="1"/>
  <c r="N1122" i="1"/>
  <c r="N721" i="1"/>
  <c r="N209" i="1"/>
  <c r="N744" i="1"/>
  <c r="N887" i="1"/>
  <c r="N375" i="1"/>
  <c r="N490" i="1"/>
  <c r="N426" i="1"/>
  <c r="N47" i="1"/>
  <c r="N259" i="1"/>
  <c r="N366" i="1"/>
  <c r="N238" i="1"/>
  <c r="N110" i="1"/>
  <c r="N1054" i="1"/>
  <c r="N691" i="1"/>
  <c r="N523" i="1"/>
  <c r="N761" i="1"/>
  <c r="N415" i="1"/>
  <c r="N343" i="1"/>
  <c r="N363" i="1"/>
  <c r="N406" i="1"/>
  <c r="N1203" i="1"/>
  <c r="N241" i="1"/>
  <c r="N1119" i="1"/>
  <c r="N791" i="1"/>
  <c r="N970" i="1"/>
  <c r="N458" i="1"/>
  <c r="N227" i="1"/>
  <c r="N49" i="1"/>
  <c r="N191" i="1"/>
  <c r="N19" i="1"/>
  <c r="N1237" i="1"/>
  <c r="N737" i="1"/>
  <c r="N505" i="1"/>
  <c r="N377" i="1"/>
  <c r="N273" i="1"/>
  <c r="N794" i="1"/>
  <c r="N11" i="1"/>
  <c r="N94" i="1"/>
  <c r="N114" i="1"/>
  <c r="N395" i="1"/>
  <c r="N478" i="1"/>
  <c r="N7" i="1"/>
  <c r="N1197" i="1"/>
  <c r="N873" i="1"/>
  <c r="N570" i="1"/>
  <c r="N534" i="1"/>
  <c r="N551" i="1"/>
  <c r="N776" i="1"/>
  <c r="N319" i="1"/>
  <c r="N459" i="1"/>
  <c r="N113" i="1"/>
  <c r="N1120" i="1"/>
  <c r="N442" i="1"/>
  <c r="N135" i="1"/>
  <c r="N765" i="1"/>
  <c r="N330" i="1"/>
  <c r="N170" i="1"/>
  <c r="N217" i="1"/>
  <c r="N89" i="1"/>
  <c r="N598" i="1"/>
  <c r="N587" i="1"/>
  <c r="N506" i="1"/>
  <c r="N2" i="1"/>
  <c r="N627" i="1" l="1"/>
  <c r="N236" i="1"/>
  <c r="N945" i="1"/>
  <c r="N127" i="1"/>
  <c r="N673" i="1"/>
  <c r="N304" i="1"/>
  <c r="N1154" i="1"/>
  <c r="N520" i="1"/>
  <c r="N894" i="1"/>
  <c r="N486" i="1"/>
  <c r="N1079" i="1"/>
  <c r="N785" i="1"/>
  <c r="N220" i="1"/>
  <c r="N620" i="1"/>
  <c r="N298" i="1"/>
  <c r="N289" i="1"/>
  <c r="N485" i="1"/>
  <c r="N344" i="1"/>
  <c r="N991" i="1"/>
  <c r="N977" i="1"/>
  <c r="N12" i="1"/>
  <c r="N188" i="1"/>
  <c r="N151" i="1"/>
  <c r="N543" i="1"/>
  <c r="N473" i="1"/>
  <c r="N1100" i="1"/>
  <c r="N1241" i="1"/>
  <c r="N1133" i="1"/>
  <c r="N581" i="1"/>
  <c r="N175" i="1"/>
  <c r="N1087" i="1"/>
  <c r="N497" i="1"/>
  <c r="N1179" i="1"/>
  <c r="N1173" i="1"/>
  <c r="N9" i="1"/>
  <c r="N1234" i="1"/>
  <c r="N1091" i="1"/>
  <c r="N1206" i="1"/>
  <c r="N1065" i="1"/>
  <c r="N611" i="1"/>
  <c r="N1123" i="1"/>
  <c r="N1012" i="1"/>
  <c r="N1021" i="1"/>
  <c r="N1136" i="1"/>
  <c r="N1144" i="1"/>
  <c r="N694" i="1"/>
  <c r="N258" i="1"/>
  <c r="N357" i="1"/>
  <c r="N228" i="1"/>
  <c r="N95" i="1"/>
  <c r="N898" i="1"/>
  <c r="N952" i="1"/>
  <c r="N60" i="1"/>
  <c r="N318" i="1"/>
  <c r="N348" i="1"/>
  <c r="N574" i="1"/>
  <c r="N168" i="1"/>
  <c r="N706" i="1"/>
  <c r="N903" i="1"/>
  <c r="N65" i="1"/>
  <c r="N1169" i="1"/>
  <c r="N956" i="1"/>
  <c r="N134" i="1"/>
  <c r="N164" i="1"/>
  <c r="N853" i="1"/>
  <c r="N231" i="1"/>
  <c r="N538" i="1"/>
  <c r="N719" i="1"/>
  <c r="N984" i="1"/>
  <c r="N801" i="1"/>
  <c r="N1099" i="1"/>
  <c r="N590" i="1"/>
  <c r="N305" i="1"/>
  <c r="N716" i="1"/>
  <c r="N104" i="1"/>
  <c r="N197" i="1"/>
  <c r="N75" i="1"/>
  <c r="N588" i="1"/>
  <c r="N822" i="1"/>
  <c r="N400" i="1"/>
  <c r="N954" i="1"/>
  <c r="N1159" i="1"/>
  <c r="N345" i="1"/>
  <c r="N381" i="1"/>
  <c r="N492" i="1"/>
  <c r="N562" i="1"/>
  <c r="N847" i="1"/>
  <c r="N1128" i="1"/>
  <c r="N1041" i="1"/>
  <c r="N828" i="1"/>
  <c r="N384" i="1"/>
  <c r="N421" i="1"/>
  <c r="N726" i="1"/>
  <c r="N10" i="1"/>
  <c r="N229" i="1"/>
  <c r="N91" i="1"/>
  <c r="N469" i="1"/>
  <c r="N846" i="1"/>
  <c r="N432" i="1"/>
  <c r="N986" i="1"/>
  <c r="N1175" i="1"/>
  <c r="N369" i="1"/>
  <c r="N126" i="1"/>
  <c r="N178" i="1"/>
  <c r="N926" i="1"/>
  <c r="N44" i="1"/>
  <c r="N294" i="1"/>
  <c r="N324" i="1"/>
  <c r="N542" i="1"/>
  <c r="N136" i="1"/>
  <c r="N690" i="1"/>
  <c r="N879" i="1"/>
  <c r="N41" i="1"/>
  <c r="N1105" i="1"/>
  <c r="N876" i="1"/>
  <c r="N418" i="1"/>
  <c r="N45" i="1"/>
  <c r="N917" i="1"/>
  <c r="N487" i="1"/>
  <c r="N409" i="1"/>
  <c r="N563" i="1"/>
  <c r="N981" i="1"/>
  <c r="N1118" i="1"/>
  <c r="N8" i="1"/>
  <c r="N4" i="1"/>
  <c r="N405" i="1"/>
  <c r="N462" i="1"/>
  <c r="N180" i="1"/>
  <c r="N549" i="1"/>
  <c r="N614" i="1"/>
  <c r="N143" i="1"/>
  <c r="N408" i="1"/>
  <c r="N650" i="1"/>
  <c r="N535" i="1"/>
  <c r="N1055" i="1"/>
  <c r="N1000" i="1"/>
  <c r="N465" i="1"/>
  <c r="N1049" i="1"/>
  <c r="N939" i="1"/>
  <c r="N1092" i="1"/>
  <c r="N1126" i="1"/>
  <c r="N80" i="1"/>
  <c r="N76" i="1"/>
  <c r="N22" i="1"/>
  <c r="N43" i="1"/>
  <c r="N252" i="1"/>
  <c r="N621" i="1"/>
  <c r="N686" i="1"/>
  <c r="N215" i="1"/>
  <c r="N480" i="1"/>
  <c r="N722" i="1"/>
  <c r="N607" i="1"/>
  <c r="N1127" i="1"/>
  <c r="N1088" i="1"/>
  <c r="N545" i="1"/>
  <c r="N1145" i="1"/>
  <c r="N1035" i="1"/>
  <c r="N1212" i="1"/>
  <c r="N1013" i="1"/>
  <c r="N1018" i="1"/>
  <c r="N531" i="1"/>
  <c r="N612" i="1"/>
  <c r="N1229" i="1"/>
  <c r="N100" i="1"/>
  <c r="N46" i="1"/>
  <c r="N67" i="1"/>
  <c r="N276" i="1"/>
  <c r="N645" i="1"/>
  <c r="N710" i="1"/>
  <c r="N239" i="1"/>
  <c r="N504" i="1"/>
  <c r="N746" i="1"/>
  <c r="N631" i="1"/>
  <c r="N1151" i="1"/>
  <c r="N1112" i="1"/>
  <c r="N569" i="1"/>
  <c r="N1177" i="1"/>
  <c r="N1067" i="1"/>
  <c r="N1045" i="1"/>
  <c r="N1058" i="1"/>
  <c r="N571" i="1"/>
  <c r="N652" i="1"/>
  <c r="N688" i="1"/>
  <c r="N73" i="1"/>
  <c r="N585" i="1"/>
  <c r="N1097" i="1"/>
  <c r="N643" i="1"/>
  <c r="N1155" i="1"/>
  <c r="N1044" i="1"/>
  <c r="N1053" i="1"/>
  <c r="N1168" i="1"/>
  <c r="N924" i="1"/>
  <c r="N1129" i="1"/>
  <c r="N675" i="1"/>
  <c r="N1187" i="1"/>
  <c r="N1076" i="1"/>
  <c r="N1085" i="1"/>
  <c r="N1200" i="1"/>
  <c r="N1208" i="1"/>
  <c r="N725" i="1"/>
  <c r="N925" i="1"/>
  <c r="N676" i="1"/>
  <c r="N434" i="1"/>
  <c r="N883" i="1"/>
  <c r="N24" i="1"/>
  <c r="N858" i="1"/>
  <c r="N314" i="1"/>
  <c r="N857" i="1"/>
  <c r="N40" i="1"/>
  <c r="N328" i="1"/>
  <c r="N84" i="1"/>
  <c r="N190" i="1"/>
  <c r="N1048" i="1"/>
  <c r="N701" i="1"/>
  <c r="N398" i="1"/>
  <c r="N79" i="1"/>
  <c r="N471" i="1"/>
  <c r="N385" i="1"/>
  <c r="N996" i="1"/>
  <c r="N1030" i="1"/>
  <c r="N413" i="1"/>
  <c r="N557" i="1"/>
  <c r="N658" i="1"/>
  <c r="N1016" i="1"/>
  <c r="N947" i="1"/>
  <c r="N437" i="1"/>
  <c r="N646" i="1"/>
  <c r="N440" i="1"/>
  <c r="N1040" i="1"/>
  <c r="N1089" i="1"/>
  <c r="N949" i="1"/>
  <c r="N1182" i="1"/>
  <c r="N491" i="1"/>
  <c r="N1033" i="1"/>
  <c r="N579" i="1"/>
  <c r="N989" i="1"/>
  <c r="N88" i="1"/>
  <c r="N453" i="1"/>
  <c r="N295" i="1"/>
  <c r="N61" i="1"/>
  <c r="N452" i="1"/>
  <c r="N264" i="1"/>
  <c r="N185" i="1"/>
  <c r="N1228" i="1"/>
  <c r="N268" i="1"/>
  <c r="N327" i="1"/>
  <c r="N831" i="1"/>
  <c r="N1001" i="1"/>
  <c r="N433" i="1"/>
  <c r="N301" i="1"/>
  <c r="N918" i="1"/>
  <c r="N431" i="1"/>
  <c r="N449" i="1"/>
  <c r="N251" i="1"/>
  <c r="N32" i="1"/>
  <c r="N661" i="1"/>
  <c r="N666" i="1"/>
  <c r="N121" i="1"/>
  <c r="N1084" i="1"/>
  <c r="N826" i="1"/>
  <c r="N262" i="1"/>
  <c r="N55" i="1"/>
  <c r="N106" i="1"/>
  <c r="N325" i="1"/>
  <c r="N203" i="1"/>
  <c r="N573" i="1"/>
  <c r="N950" i="1"/>
  <c r="N528" i="1"/>
  <c r="N455" i="1"/>
  <c r="N680" i="1"/>
  <c r="N489" i="1"/>
  <c r="N499" i="1"/>
  <c r="N749" i="1"/>
  <c r="N260" i="1"/>
  <c r="N109" i="1"/>
  <c r="N624" i="1"/>
  <c r="N37" i="1"/>
  <c r="N390" i="1"/>
  <c r="N420" i="1"/>
  <c r="N654" i="1"/>
  <c r="N983" i="1"/>
  <c r="N153" i="1"/>
  <c r="N1026" i="1"/>
  <c r="N1156" i="1"/>
  <c r="N511" i="1"/>
  <c r="N253" i="1"/>
  <c r="N766" i="1"/>
  <c r="N783" i="1"/>
  <c r="N513" i="1"/>
  <c r="N795" i="1"/>
  <c r="N72" i="1"/>
  <c r="N68" i="1"/>
  <c r="N14" i="1"/>
  <c r="N35" i="1"/>
  <c r="N244" i="1"/>
  <c r="N613" i="1"/>
  <c r="N678" i="1"/>
  <c r="N207" i="1"/>
  <c r="N472" i="1"/>
  <c r="N714" i="1"/>
  <c r="N599" i="1"/>
  <c r="N1080" i="1"/>
  <c r="N537" i="1"/>
  <c r="N1137" i="1"/>
  <c r="N1019" i="1"/>
  <c r="N1196" i="1"/>
  <c r="N1005" i="1"/>
  <c r="N1238" i="1"/>
  <c r="N34" i="1"/>
  <c r="N29" i="1"/>
  <c r="N86" i="1"/>
  <c r="N107" i="1"/>
  <c r="N316" i="1"/>
  <c r="N685" i="1"/>
  <c r="N750" i="1"/>
  <c r="N279" i="1"/>
  <c r="N544" i="1"/>
  <c r="N786" i="1"/>
  <c r="N671" i="1"/>
  <c r="N1191" i="1"/>
  <c r="N33" i="1"/>
  <c r="N617" i="1"/>
  <c r="N1233" i="1"/>
  <c r="N435" i="1"/>
  <c r="N1115" i="1"/>
  <c r="N1109" i="1"/>
  <c r="N1098" i="1"/>
  <c r="N619" i="1"/>
  <c r="N708" i="1"/>
  <c r="N53" i="1"/>
  <c r="N131" i="1"/>
  <c r="N340" i="1"/>
  <c r="N709" i="1"/>
  <c r="N774" i="1"/>
  <c r="N303" i="1"/>
  <c r="N568" i="1"/>
  <c r="N810" i="1"/>
  <c r="N695" i="1"/>
  <c r="N1215" i="1"/>
  <c r="N57" i="1"/>
  <c r="N641" i="1"/>
  <c r="N467" i="1"/>
  <c r="N1147" i="1"/>
  <c r="N1157" i="1"/>
  <c r="N809" i="1"/>
  <c r="N1146" i="1"/>
  <c r="N659" i="1"/>
  <c r="N764" i="1"/>
  <c r="N752" i="1"/>
  <c r="N649" i="1"/>
  <c r="N1161" i="1"/>
  <c r="N707" i="1"/>
  <c r="N1219" i="1"/>
  <c r="N1108" i="1"/>
  <c r="N1117" i="1"/>
  <c r="N1232" i="1"/>
  <c r="N988" i="1"/>
  <c r="N997" i="1"/>
  <c r="N1193" i="1"/>
  <c r="N739" i="1"/>
  <c r="N628" i="1"/>
  <c r="N1140" i="1"/>
  <c r="N1149" i="1"/>
  <c r="N132" i="1"/>
  <c r="N386" i="1"/>
  <c r="N807" i="1"/>
  <c r="N733" i="1"/>
  <c r="N454" i="1"/>
  <c r="N225" i="1"/>
  <c r="N196" i="1"/>
  <c r="N125" i="1"/>
  <c r="N734" i="1"/>
  <c r="N1218" i="1"/>
  <c r="N370" i="1"/>
  <c r="N775" i="1"/>
  <c r="N176" i="1"/>
  <c r="N341" i="1"/>
  <c r="N550" i="1"/>
  <c r="N928" i="1"/>
  <c r="N16" i="1"/>
  <c r="N622" i="1"/>
  <c r="N1063" i="1"/>
  <c r="N443" i="1"/>
  <c r="N3" i="1"/>
  <c r="N682" i="1"/>
  <c r="N979" i="1"/>
  <c r="N980" i="1"/>
  <c r="N860" i="1"/>
  <c r="N119" i="1"/>
  <c r="N205" i="1"/>
  <c r="N428" i="1"/>
  <c r="N383" i="1"/>
  <c r="N633" i="1"/>
  <c r="N422" i="1"/>
  <c r="N670" i="1"/>
  <c r="N818" i="1"/>
  <c r="N1015" i="1"/>
  <c r="N1066" i="1"/>
  <c r="N66" i="1"/>
  <c r="N246" i="1"/>
  <c r="N502" i="1"/>
  <c r="N634" i="1"/>
  <c r="N1104" i="1"/>
  <c r="N748" i="1"/>
  <c r="N223" i="1"/>
  <c r="N972" i="1"/>
  <c r="N74" i="1"/>
  <c r="N179" i="1"/>
  <c r="N541" i="1"/>
  <c r="N512" i="1"/>
  <c r="N967" i="1"/>
  <c r="N240" i="1"/>
  <c r="N234" i="1"/>
  <c r="N272" i="1"/>
  <c r="N56" i="1"/>
  <c r="N198" i="1"/>
  <c r="N501" i="1"/>
  <c r="N256" i="1"/>
  <c r="N583" i="1"/>
  <c r="N64" i="1"/>
  <c r="N165" i="1"/>
  <c r="N27" i="1"/>
  <c r="N548" i="1"/>
  <c r="N782" i="1"/>
  <c r="N368" i="1"/>
  <c r="N922" i="1"/>
  <c r="N1111" i="1"/>
  <c r="N297" i="1"/>
  <c r="N242" i="1"/>
  <c r="N350" i="1"/>
  <c r="N364" i="1"/>
  <c r="N192" i="1"/>
  <c r="N738" i="1"/>
  <c r="N935" i="1"/>
  <c r="N1209" i="1"/>
  <c r="N1028" i="1"/>
  <c r="N584" i="1"/>
  <c r="N553" i="1"/>
  <c r="N96" i="1"/>
  <c r="N397" i="1"/>
  <c r="N275" i="1"/>
  <c r="N653" i="1"/>
  <c r="N39" i="1"/>
  <c r="N616" i="1"/>
  <c r="N527" i="1"/>
  <c r="N768" i="1"/>
  <c r="N577" i="1"/>
  <c r="N667" i="1"/>
  <c r="N1141" i="1"/>
  <c r="N556" i="1"/>
  <c r="N338" i="1"/>
  <c r="N630" i="1"/>
  <c r="N762" i="1"/>
  <c r="N1071" i="1"/>
  <c r="N233" i="1"/>
  <c r="N1194" i="1"/>
  <c r="N58" i="1"/>
  <c r="N815" i="1"/>
  <c r="N83" i="1"/>
  <c r="N255" i="1"/>
  <c r="N186" i="1"/>
  <c r="N429" i="1"/>
  <c r="N307" i="1"/>
  <c r="N669" i="1"/>
  <c r="N63" i="1"/>
  <c r="N640" i="1"/>
  <c r="N559" i="1"/>
  <c r="N800" i="1"/>
  <c r="N601" i="1"/>
  <c r="N731" i="1"/>
  <c r="N837" i="1"/>
  <c r="N62" i="1"/>
  <c r="N48" i="1"/>
  <c r="N133" i="1"/>
  <c r="N524" i="1"/>
  <c r="N758" i="1"/>
  <c r="N336" i="1"/>
  <c r="N890" i="1"/>
  <c r="N1095" i="1"/>
  <c r="N1242" i="1"/>
  <c r="N394" i="1"/>
  <c r="N1239" i="1"/>
  <c r="N102" i="1"/>
  <c r="N974" i="1"/>
  <c r="N1103" i="1"/>
  <c r="N745" i="1"/>
  <c r="N1011" i="1"/>
  <c r="N26" i="1"/>
  <c r="N21" i="1"/>
  <c r="N78" i="1"/>
  <c r="N99" i="1"/>
  <c r="N308" i="1"/>
  <c r="N677" i="1"/>
  <c r="N742" i="1"/>
  <c r="N271" i="1"/>
  <c r="N536" i="1"/>
  <c r="N778" i="1"/>
  <c r="N663" i="1"/>
  <c r="N1183" i="1"/>
  <c r="N25" i="1"/>
  <c r="N609" i="1"/>
  <c r="N1217" i="1"/>
  <c r="N427" i="1"/>
  <c r="N1107" i="1"/>
  <c r="N1101" i="1"/>
  <c r="N98" i="1"/>
  <c r="N93" i="1"/>
  <c r="N150" i="1"/>
  <c r="N171" i="1"/>
  <c r="N380" i="1"/>
  <c r="N757" i="1"/>
  <c r="N814" i="1"/>
  <c r="N608" i="1"/>
  <c r="N850" i="1"/>
  <c r="N735" i="1"/>
  <c r="N105" i="1"/>
  <c r="N689" i="1"/>
  <c r="N1002" i="1"/>
  <c r="N1211" i="1"/>
  <c r="N1221" i="1"/>
  <c r="N849" i="1"/>
  <c r="N1186" i="1"/>
  <c r="N699" i="1"/>
  <c r="N812" i="1"/>
  <c r="N117" i="1"/>
  <c r="N174" i="1"/>
  <c r="N195" i="1"/>
  <c r="N404" i="1"/>
  <c r="N781" i="1"/>
  <c r="N838" i="1"/>
  <c r="N120" i="1"/>
  <c r="N632" i="1"/>
  <c r="N874" i="1"/>
  <c r="N759" i="1"/>
  <c r="N129" i="1"/>
  <c r="N1034" i="1"/>
  <c r="N555" i="1"/>
  <c r="N636" i="1"/>
  <c r="N881" i="1"/>
  <c r="N1226" i="1"/>
  <c r="N747" i="1"/>
  <c r="N868" i="1"/>
  <c r="N816" i="1"/>
  <c r="N201" i="1"/>
  <c r="N713" i="1"/>
  <c r="N1225" i="1"/>
  <c r="N771" i="1"/>
  <c r="N660" i="1"/>
  <c r="N1172" i="1"/>
  <c r="N1181" i="1"/>
  <c r="N1006" i="1"/>
  <c r="N1163" i="1"/>
  <c r="N1061" i="1"/>
  <c r="N1176" i="1"/>
  <c r="N803" i="1"/>
  <c r="N692" i="1"/>
  <c r="N1204" i="1"/>
  <c r="N1213" i="1"/>
  <c r="N1038" i="1"/>
  <c r="N704" i="1"/>
  <c r="N1064" i="1"/>
  <c r="N623" i="1"/>
  <c r="N81" i="1"/>
  <c r="N484" i="1"/>
  <c r="N1047" i="1"/>
  <c r="N736" i="1"/>
  <c r="N1024" i="1"/>
  <c r="N526" i="1"/>
  <c r="N516" i="1"/>
  <c r="N882" i="1"/>
  <c r="N869" i="1"/>
  <c r="N901" i="1"/>
  <c r="N802" i="1"/>
  <c r="N1022" i="1"/>
  <c r="N116" i="1"/>
  <c r="N586" i="1"/>
  <c r="N470" i="1"/>
  <c r="N416" i="1"/>
  <c r="N1057" i="1"/>
  <c r="N1150" i="1"/>
  <c r="N212" i="1"/>
  <c r="N567" i="1"/>
  <c r="N1148" i="1"/>
  <c r="N521" i="1"/>
  <c r="N269" i="1"/>
  <c r="N626" i="1"/>
  <c r="N122" i="1"/>
  <c r="N310" i="1"/>
  <c r="N597" i="1"/>
  <c r="N360" i="1"/>
  <c r="N687" i="1"/>
  <c r="N50" i="1"/>
  <c r="N261" i="1"/>
  <c r="N139" i="1"/>
  <c r="N509" i="1"/>
  <c r="N886" i="1"/>
  <c r="N464" i="1"/>
  <c r="N391" i="1"/>
  <c r="N1231" i="1"/>
  <c r="N417" i="1"/>
  <c r="N402" i="1"/>
  <c r="N446" i="1"/>
  <c r="N476" i="1"/>
  <c r="N702" i="1"/>
  <c r="N296" i="1"/>
  <c r="N834" i="1"/>
  <c r="N1039" i="1"/>
  <c r="N1130" i="1"/>
  <c r="N138" i="1"/>
  <c r="N730" i="1"/>
  <c r="N665" i="1"/>
  <c r="N146" i="1"/>
  <c r="N250" i="1"/>
  <c r="N54" i="1"/>
  <c r="N379" i="1"/>
  <c r="N639" i="1"/>
  <c r="N888" i="1"/>
  <c r="N697" i="1"/>
  <c r="N907" i="1"/>
  <c r="N933" i="1"/>
  <c r="N317" i="1"/>
  <c r="N830" i="1"/>
  <c r="N866" i="1"/>
  <c r="N1167" i="1"/>
  <c r="N361" i="1"/>
  <c r="N69" i="1"/>
  <c r="N848" i="1"/>
  <c r="N283" i="1"/>
  <c r="N208" i="1"/>
  <c r="N266" i="1"/>
  <c r="N70" i="1"/>
  <c r="N403" i="1"/>
  <c r="N789" i="1"/>
  <c r="N167" i="1"/>
  <c r="N474" i="1"/>
  <c r="N655" i="1"/>
  <c r="N912" i="1"/>
  <c r="N729" i="1"/>
  <c r="N971" i="1"/>
  <c r="N18" i="1"/>
  <c r="N237" i="1"/>
  <c r="N115" i="1"/>
  <c r="N477" i="1"/>
  <c r="N854" i="1"/>
  <c r="N448" i="1"/>
  <c r="N367" i="1"/>
  <c r="N1199" i="1"/>
  <c r="N30" i="1"/>
  <c r="N1114" i="1"/>
  <c r="N832" i="1"/>
  <c r="N929" i="1"/>
  <c r="N644" i="1"/>
  <c r="N90" i="1"/>
  <c r="N85" i="1"/>
  <c r="N142" i="1"/>
  <c r="N163" i="1"/>
  <c r="N372" i="1"/>
  <c r="N741" i="1"/>
  <c r="N806" i="1"/>
  <c r="N335" i="1"/>
  <c r="N600" i="1"/>
  <c r="N842" i="1"/>
  <c r="N727" i="1"/>
  <c r="N97" i="1"/>
  <c r="N681" i="1"/>
  <c r="N994" i="1"/>
  <c r="N507" i="1"/>
  <c r="N1205" i="1"/>
  <c r="N162" i="1"/>
  <c r="N157" i="1"/>
  <c r="N214" i="1"/>
  <c r="N235" i="1"/>
  <c r="N444" i="1"/>
  <c r="N821" i="1"/>
  <c r="N878" i="1"/>
  <c r="N160" i="1"/>
  <c r="N672" i="1"/>
  <c r="N914" i="1"/>
  <c r="N799" i="1"/>
  <c r="N720" i="1"/>
  <c r="N177" i="1"/>
  <c r="N1090" i="1"/>
  <c r="N603" i="1"/>
  <c r="N700" i="1"/>
  <c r="N921" i="1"/>
  <c r="N787" i="1"/>
  <c r="N908" i="1"/>
  <c r="N1235" i="1"/>
  <c r="N181" i="1"/>
  <c r="N468" i="1"/>
  <c r="N845" i="1"/>
  <c r="N902" i="1"/>
  <c r="N184" i="1"/>
  <c r="N938" i="1"/>
  <c r="N823" i="1"/>
  <c r="N793" i="1"/>
  <c r="N740" i="1"/>
  <c r="N953" i="1"/>
  <c r="N827" i="1"/>
  <c r="N964" i="1"/>
  <c r="N998" i="1"/>
  <c r="N880" i="1"/>
  <c r="N777" i="1"/>
  <c r="N835" i="1"/>
  <c r="N724" i="1"/>
  <c r="N1236" i="1"/>
  <c r="N1070" i="1"/>
  <c r="N604" i="1"/>
  <c r="N1116" i="1"/>
  <c r="N1240" i="1"/>
  <c r="N867" i="1"/>
  <c r="N756" i="1"/>
  <c r="N1102" i="1"/>
  <c r="N1152" i="1"/>
  <c r="N698" i="1"/>
  <c r="N1075" i="1"/>
  <c r="N5" i="1"/>
  <c r="N257" i="1"/>
  <c r="N287" i="1"/>
  <c r="N346" i="1"/>
  <c r="N851" i="1"/>
  <c r="N230" i="1"/>
  <c r="N399" i="1"/>
  <c r="N202" i="1"/>
  <c r="N414" i="1"/>
  <c r="N805" i="1"/>
  <c r="N560" i="1"/>
  <c r="N895" i="1"/>
  <c r="N130" i="1"/>
  <c r="N365" i="1"/>
  <c r="N243" i="1"/>
  <c r="N605" i="1"/>
  <c r="N982" i="1"/>
  <c r="N576" i="1"/>
  <c r="N495" i="1"/>
  <c r="N728" i="1"/>
  <c r="N529" i="1"/>
  <c r="N1037" i="1"/>
  <c r="N77" i="1"/>
  <c r="N59" i="1"/>
  <c r="N580" i="1"/>
  <c r="N798" i="1"/>
  <c r="N392" i="1"/>
  <c r="N946" i="1"/>
  <c r="N1143" i="1"/>
  <c r="N337" i="1"/>
  <c r="N173" i="1"/>
  <c r="N711" i="1"/>
  <c r="N1185" i="1"/>
  <c r="N322" i="1"/>
  <c r="N158" i="1"/>
  <c r="N172" i="1"/>
  <c r="N861" i="1"/>
  <c r="N247" i="1"/>
  <c r="N546" i="1"/>
  <c r="N743" i="1"/>
  <c r="N992" i="1"/>
  <c r="N817" i="1"/>
  <c r="N1139" i="1"/>
  <c r="N166" i="1"/>
  <c r="N159" i="1"/>
  <c r="N962" i="1"/>
  <c r="N481" i="1"/>
  <c r="N475" i="1"/>
  <c r="N438" i="1"/>
  <c r="N193" i="1"/>
  <c r="N292" i="1"/>
  <c r="N424" i="1"/>
  <c r="N362" i="1"/>
  <c r="N182" i="1"/>
  <c r="N204" i="1"/>
  <c r="N893" i="1"/>
  <c r="N263" i="1"/>
  <c r="N767" i="1"/>
  <c r="N1032" i="1"/>
  <c r="N1195" i="1"/>
  <c r="N488" i="1"/>
  <c r="N333" i="1"/>
  <c r="N211" i="1"/>
  <c r="N589" i="1"/>
  <c r="N958" i="1"/>
  <c r="N552" i="1"/>
  <c r="N463" i="1"/>
  <c r="N696" i="1"/>
  <c r="N539" i="1"/>
  <c r="N965" i="1"/>
  <c r="N51" i="1"/>
  <c r="N112" i="1"/>
  <c r="N331" i="1"/>
  <c r="N144" i="1"/>
  <c r="N1056" i="1"/>
  <c r="N1121" i="1"/>
  <c r="N932" i="1"/>
  <c r="N154" i="1"/>
  <c r="N149" i="1"/>
  <c r="N206" i="1"/>
  <c r="N436" i="1"/>
  <c r="N813" i="1"/>
  <c r="N870" i="1"/>
  <c r="N152" i="1"/>
  <c r="N664" i="1"/>
  <c r="N906" i="1"/>
  <c r="N712" i="1"/>
  <c r="N169" i="1"/>
  <c r="N753" i="1"/>
  <c r="N1082" i="1"/>
  <c r="N595" i="1"/>
  <c r="N684" i="1"/>
  <c r="N1222" i="1"/>
  <c r="N226" i="1"/>
  <c r="N221" i="1"/>
  <c r="N278" i="1"/>
  <c r="N299" i="1"/>
  <c r="N508" i="1"/>
  <c r="N885" i="1"/>
  <c r="N942" i="1"/>
  <c r="N224" i="1"/>
  <c r="N466" i="1"/>
  <c r="N978" i="1"/>
  <c r="N863" i="1"/>
  <c r="N792" i="1"/>
  <c r="N249" i="1"/>
  <c r="N833" i="1"/>
  <c r="N1178" i="1"/>
  <c r="N804" i="1"/>
  <c r="N993" i="1"/>
  <c r="N875" i="1"/>
  <c r="N1020" i="1"/>
  <c r="N1062" i="1"/>
  <c r="N245" i="1"/>
  <c r="N302" i="1"/>
  <c r="N323" i="1"/>
  <c r="N532" i="1"/>
  <c r="N909" i="1"/>
  <c r="N966" i="1"/>
  <c r="N248" i="1"/>
  <c r="N824" i="1"/>
  <c r="N281" i="1"/>
  <c r="N865" i="1"/>
  <c r="N1210" i="1"/>
  <c r="N723" i="1"/>
  <c r="N836" i="1"/>
  <c r="N990" i="1"/>
  <c r="N1025" i="1"/>
  <c r="N915" i="1"/>
  <c r="N1068" i="1"/>
  <c r="N1110" i="1"/>
  <c r="N944" i="1"/>
  <c r="N329" i="1"/>
  <c r="N841" i="1"/>
  <c r="N1042" i="1"/>
  <c r="N899" i="1"/>
  <c r="N788" i="1"/>
  <c r="N1134" i="1"/>
  <c r="N668" i="1"/>
  <c r="N1180" i="1"/>
  <c r="N1014" i="1"/>
  <c r="N1184" i="1"/>
  <c r="N1074" i="1"/>
  <c r="N931" i="1"/>
  <c r="N820" i="1"/>
  <c r="N1227" i="1"/>
  <c r="N1166" i="1"/>
  <c r="N1216" i="1"/>
  <c r="N862" i="1"/>
  <c r="N311" i="1"/>
  <c r="N371" i="1"/>
  <c r="N525" i="1"/>
  <c r="N718" i="1"/>
  <c r="N1171" i="1"/>
  <c r="N889" i="1"/>
  <c r="N1131" i="1"/>
  <c r="N911" i="1"/>
  <c r="N123" i="1"/>
  <c r="N656" i="1"/>
  <c r="N210" i="1"/>
  <c r="N339" i="1"/>
  <c r="N103" i="1"/>
  <c r="N840" i="1"/>
  <c r="N819" i="1"/>
  <c r="N293" i="1"/>
  <c r="N533" i="1"/>
  <c r="N496" i="1"/>
  <c r="N1031" i="1"/>
  <c r="N1069" i="1"/>
  <c r="N20" i="1"/>
  <c r="N284" i="1"/>
  <c r="N351" i="1"/>
  <c r="N839" i="1"/>
  <c r="N1017" i="1"/>
  <c r="N374" i="1"/>
  <c r="N447" i="1"/>
  <c r="N593" i="1"/>
  <c r="N1165" i="1"/>
  <c r="N461" i="1"/>
  <c r="N36" i="1"/>
  <c r="N300" i="1"/>
  <c r="N128" i="1"/>
  <c r="N871" i="1"/>
  <c r="N1081" i="1"/>
  <c r="N194" i="1"/>
  <c r="N71" i="1"/>
  <c r="N808" i="1"/>
  <c r="N755" i="1"/>
  <c r="N460" i="1"/>
  <c r="N213" i="1"/>
  <c r="N500" i="1"/>
  <c r="N216" i="1"/>
  <c r="N784" i="1"/>
  <c r="N1162" i="1"/>
  <c r="N780" i="1"/>
  <c r="N959" i="1"/>
  <c r="N285" i="1"/>
  <c r="N572" i="1"/>
  <c r="N494" i="1"/>
  <c r="N23" i="1"/>
  <c r="N288" i="1"/>
  <c r="N927" i="1"/>
  <c r="N864" i="1"/>
  <c r="N321" i="1"/>
  <c r="N913" i="1"/>
  <c r="N779" i="1"/>
  <c r="N900" i="1"/>
  <c r="N1073" i="1"/>
  <c r="N955" i="1"/>
  <c r="N1124" i="1"/>
  <c r="N1158" i="1"/>
  <c r="N1174" i="1"/>
  <c r="N309" i="1"/>
  <c r="N387" i="1"/>
  <c r="N596" i="1"/>
  <c r="N518" i="1"/>
  <c r="N312" i="1"/>
  <c r="N554" i="1"/>
  <c r="N439" i="1"/>
  <c r="N951" i="1"/>
  <c r="N896" i="1"/>
  <c r="N353" i="1"/>
  <c r="N937" i="1"/>
  <c r="N940" i="1"/>
  <c r="N1094" i="1"/>
  <c r="N1113" i="1"/>
  <c r="N1003" i="1"/>
  <c r="N1164" i="1"/>
  <c r="N973" i="1"/>
  <c r="N1214" i="1"/>
  <c r="N1224" i="1"/>
  <c r="N1008" i="1"/>
  <c r="N905" i="1"/>
  <c r="N1106" i="1"/>
  <c r="N451" i="1"/>
  <c r="N963" i="1"/>
  <c r="N852" i="1"/>
  <c r="N1198" i="1"/>
  <c r="N732" i="1"/>
  <c r="N1078" i="1"/>
  <c r="N1192" i="1"/>
  <c r="N483" i="1"/>
  <c r="N995" i="1"/>
  <c r="N884" i="1"/>
  <c r="N1230" i="1"/>
  <c r="N141" i="1"/>
  <c r="N222" i="1"/>
  <c r="N610" i="1"/>
  <c r="N38" i="1"/>
  <c r="N872" i="1"/>
  <c r="N101" i="1"/>
  <c r="N751" i="1"/>
  <c r="N578" i="1"/>
  <c r="N147" i="1"/>
  <c r="N378" i="1"/>
  <c r="N566" i="1"/>
  <c r="N1007" i="1"/>
  <c r="N6" i="1"/>
  <c r="N717" i="1"/>
  <c r="N410" i="1"/>
  <c r="N591" i="1"/>
  <c r="N657" i="1"/>
  <c r="N155" i="1"/>
  <c r="N910" i="1"/>
  <c r="N423" i="1"/>
  <c r="N441" i="1"/>
  <c r="N326" i="1"/>
  <c r="N92" i="1"/>
  <c r="N254" i="1"/>
  <c r="N510" i="1"/>
  <c r="N642" i="1"/>
  <c r="N772" i="1"/>
  <c r="N514" i="1"/>
  <c r="N359" i="1"/>
  <c r="N715" i="1"/>
  <c r="N156" i="1"/>
  <c r="N961" i="1"/>
  <c r="N450" i="1"/>
  <c r="N286" i="1"/>
  <c r="N674" i="1"/>
  <c r="N17" i="1"/>
  <c r="N844" i="1"/>
  <c r="N930" i="1"/>
  <c r="N396" i="1"/>
  <c r="N445" i="1"/>
  <c r="N315" i="1"/>
  <c r="N693" i="1"/>
  <c r="N648" i="1"/>
  <c r="N575" i="1"/>
  <c r="N625" i="1"/>
  <c r="N28" i="1"/>
  <c r="N332" i="1"/>
  <c r="N456" i="1"/>
  <c r="N1050" i="1"/>
  <c r="N1188" i="1"/>
  <c r="N218" i="1"/>
  <c r="N270" i="1"/>
  <c r="N291" i="1"/>
  <c r="N877" i="1"/>
  <c r="N934" i="1"/>
  <c r="N855" i="1"/>
  <c r="N825" i="1"/>
  <c r="N683" i="1"/>
  <c r="N290" i="1"/>
  <c r="N342" i="1"/>
  <c r="N530" i="1"/>
  <c r="N811" i="1"/>
  <c r="N356" i="1"/>
  <c r="N1096" i="1"/>
  <c r="N52" i="1"/>
  <c r="N219" i="1"/>
  <c r="N662" i="1"/>
  <c r="N602" i="1"/>
  <c r="N1207" i="1"/>
  <c r="N306" i="1"/>
  <c r="N118" i="1"/>
  <c r="N140" i="1"/>
  <c r="N829" i="1"/>
  <c r="N199" i="1"/>
  <c r="N703" i="1"/>
  <c r="N960" i="1"/>
  <c r="N769" i="1"/>
  <c r="N1051" i="1"/>
  <c r="N389" i="1"/>
  <c r="N267" i="1"/>
  <c r="N637" i="1"/>
  <c r="N31" i="1"/>
  <c r="N592" i="1"/>
  <c r="N519" i="1"/>
  <c r="N760" i="1"/>
  <c r="N561" i="1"/>
  <c r="N651" i="1"/>
  <c r="N1093" i="1"/>
  <c r="N347" i="1"/>
  <c r="N976" i="1"/>
  <c r="N843" i="1"/>
  <c r="N189" i="1"/>
  <c r="N108" i="1"/>
  <c r="N358" i="1"/>
  <c r="N388" i="1"/>
  <c r="N606" i="1"/>
  <c r="N200" i="1"/>
  <c r="N754" i="1"/>
  <c r="N943" i="1"/>
  <c r="N1060" i="1"/>
  <c r="N615" i="1"/>
  <c r="N187" i="1"/>
  <c r="N320" i="1"/>
  <c r="N647" i="1"/>
  <c r="N904" i="1"/>
  <c r="N705" i="1"/>
  <c r="N923" i="1"/>
  <c r="N629" i="1"/>
  <c r="N82" i="1"/>
  <c r="N773" i="1"/>
  <c r="N13" i="1"/>
  <c r="N382" i="1"/>
  <c r="N412" i="1"/>
  <c r="N638" i="1"/>
  <c r="N232" i="1"/>
  <c r="N770" i="1"/>
  <c r="N975" i="1"/>
  <c r="N145" i="1"/>
  <c r="N1132" i="1"/>
  <c r="N1135" i="1"/>
  <c r="N565" i="1"/>
  <c r="N274" i="1"/>
  <c r="N411" i="1"/>
  <c r="N797" i="1"/>
  <c r="N183" i="1"/>
  <c r="N482" i="1"/>
  <c r="N679" i="1"/>
  <c r="N920" i="1"/>
  <c r="N987" i="1"/>
  <c r="N790" i="1"/>
  <c r="N42" i="1"/>
  <c r="N540" i="1"/>
  <c r="N498" i="1"/>
  <c r="N161" i="1"/>
  <c r="N282" i="1"/>
  <c r="N277" i="1"/>
  <c r="N334" i="1"/>
  <c r="N355" i="1"/>
  <c r="N564" i="1"/>
  <c r="N941" i="1"/>
  <c r="N15" i="1"/>
  <c r="N280" i="1"/>
  <c r="N522" i="1"/>
  <c r="N407" i="1"/>
  <c r="N919" i="1"/>
  <c r="N856" i="1"/>
  <c r="N313" i="1"/>
  <c r="N897" i="1"/>
  <c r="N763" i="1"/>
  <c r="N892" i="1"/>
  <c r="N354" i="1"/>
  <c r="N349" i="1"/>
  <c r="N124" i="1"/>
  <c r="N493" i="1"/>
  <c r="N558" i="1"/>
  <c r="N87" i="1"/>
  <c r="N352" i="1"/>
  <c r="N594" i="1"/>
  <c r="N479" i="1"/>
  <c r="N999" i="1"/>
  <c r="N936" i="1"/>
  <c r="N401" i="1"/>
  <c r="N985" i="1"/>
  <c r="N859" i="1"/>
  <c r="N1004" i="1"/>
  <c r="N1046" i="1"/>
  <c r="N1153" i="1"/>
  <c r="N1043" i="1"/>
  <c r="N1220" i="1"/>
  <c r="N1029" i="1"/>
  <c r="N373" i="1"/>
  <c r="N430" i="1"/>
  <c r="N148" i="1"/>
  <c r="N517" i="1"/>
  <c r="N582" i="1"/>
  <c r="N111" i="1"/>
  <c r="N376" i="1"/>
  <c r="N618" i="1"/>
  <c r="N503" i="1"/>
  <c r="N1023" i="1"/>
  <c r="N968" i="1"/>
  <c r="N425" i="1"/>
  <c r="N1009" i="1"/>
  <c r="N891" i="1"/>
  <c r="N1036" i="1"/>
  <c r="N1086" i="1"/>
  <c r="N1190" i="1"/>
  <c r="N1160" i="1"/>
  <c r="N1201" i="1"/>
  <c r="N1083" i="1"/>
  <c r="N1077" i="1"/>
  <c r="N1072" i="1"/>
  <c r="N457" i="1"/>
  <c r="N969" i="1"/>
  <c r="N1170" i="1"/>
  <c r="N515" i="1"/>
  <c r="N1027" i="1"/>
  <c r="N916" i="1"/>
  <c r="N1223" i="1"/>
  <c r="N796" i="1"/>
  <c r="N1142" i="1"/>
  <c r="N1202" i="1"/>
  <c r="N1059" i="1"/>
  <c r="N948" i="1"/>
  <c r="C3" i="3" l="1"/>
  <c r="C8" i="3"/>
  <c r="C7" i="3" s="1"/>
  <c r="C6" i="3" s="1"/>
  <c r="D3" i="3" l="1"/>
  <c r="D6" i="3"/>
  <c r="C4" i="3"/>
  <c r="C2" i="3"/>
  <c r="D2" i="3" l="1"/>
  <c r="D4" i="3"/>
</calcChain>
</file>

<file path=xl/sharedStrings.xml><?xml version="1.0" encoding="utf-8"?>
<sst xmlns="http://schemas.openxmlformats.org/spreadsheetml/2006/main" count="2558" uniqueCount="2557">
  <si>
    <t>Дата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</si>
  <si>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</si>
  <si>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</si>
  <si>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</si>
  <si>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</si>
  <si>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</si>
  <si>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</si>
  <si>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</si>
  <si>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</si>
  <si>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</si>
  <si>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</si>
  <si>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</si>
  <si>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</si>
  <si>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</si>
  <si>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</si>
  <si>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</si>
  <si>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</si>
  <si>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</si>
  <si>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</si>
  <si>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</si>
  <si>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</si>
  <si>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</si>
  <si>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</si>
  <si>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</si>
  <si>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</si>
  <si>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</si>
  <si>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</si>
  <si>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</si>
  <si>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</si>
  <si>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</si>
  <si>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</si>
  <si>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</si>
  <si>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</si>
  <si>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</si>
  <si>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</si>
  <si>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</si>
  <si>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</si>
  <si>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</si>
  <si>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</si>
  <si>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</si>
  <si>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</si>
  <si>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</si>
  <si>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</si>
  <si>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</si>
  <si>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</si>
  <si>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</si>
  <si>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</si>
  <si>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</si>
  <si>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</si>
  <si>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</si>
  <si>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</si>
  <si>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</si>
  <si>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</si>
  <si>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</si>
  <si>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</si>
  <si>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</si>
  <si>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</si>
  <si>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</si>
  <si>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</si>
  <si>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</si>
  <si>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</si>
  <si>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</si>
  <si>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</si>
  <si>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</si>
  <si>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</si>
  <si>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</si>
  <si>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</si>
  <si>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</si>
  <si>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</si>
  <si>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</si>
  <si>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</si>
  <si>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</si>
  <si>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</si>
  <si>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</si>
  <si>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</si>
  <si>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</si>
  <si>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</si>
  <si>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</si>
  <si>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</si>
  <si>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</si>
  <si>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</si>
  <si>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</si>
  <si>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</si>
  <si>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</si>
  <si>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</si>
  <si>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</si>
  <si>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</si>
  <si>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</si>
  <si>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</si>
  <si>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</si>
  <si>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</si>
  <si>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</si>
  <si>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</si>
  <si>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</si>
  <si>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</si>
  <si>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</si>
  <si>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</si>
  <si>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</si>
  <si>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</si>
  <si>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</si>
  <si>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</si>
  <si>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</si>
  <si>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</si>
  <si>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</si>
  <si>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</si>
  <si>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</si>
  <si>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</si>
  <si>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</si>
  <si>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</si>
  <si>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</si>
  <si>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</si>
  <si>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</si>
  <si>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</si>
  <si>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</si>
  <si>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</si>
  <si>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</si>
  <si>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</si>
  <si>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</si>
  <si>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</si>
  <si>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</si>
  <si>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</si>
  <si>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</si>
  <si>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</si>
  <si>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</si>
  <si>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</si>
  <si>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</si>
  <si>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</si>
  <si>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</si>
  <si>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</si>
  <si>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</si>
  <si>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</si>
  <si>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</si>
  <si>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</si>
  <si>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</si>
  <si>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</si>
  <si>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</si>
  <si>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</si>
  <si>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</si>
  <si>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</si>
  <si>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</si>
  <si>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</si>
  <si>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</si>
  <si>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</si>
  <si>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</si>
  <si>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</si>
  <si>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</si>
  <si>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</si>
  <si>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</si>
  <si>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</si>
  <si>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</si>
  <si>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</si>
  <si>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</si>
  <si>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</si>
  <si>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</si>
  <si>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</si>
  <si>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</si>
  <si>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</si>
  <si>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</si>
  <si>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</si>
  <si>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</si>
  <si>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</si>
  <si>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</si>
  <si>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</si>
  <si>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</si>
  <si>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</si>
  <si>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</si>
  <si>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</si>
  <si>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</si>
  <si>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</si>
  <si>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</si>
  <si>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</si>
  <si>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</si>
  <si>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</si>
  <si>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</si>
  <si>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</si>
  <si>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</si>
  <si>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</si>
  <si>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</si>
  <si>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</si>
  <si>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</si>
  <si>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</si>
  <si>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</si>
  <si>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</si>
  <si>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</si>
  <si>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</si>
  <si>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</si>
  <si>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</si>
  <si>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</si>
  <si>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</si>
  <si>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</si>
  <si>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</si>
  <si>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</si>
  <si>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</si>
  <si>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</si>
  <si>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</si>
  <si>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</si>
  <si>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</si>
  <si>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</si>
  <si>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</si>
  <si>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</si>
  <si>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</si>
  <si>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</si>
  <si>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</si>
  <si>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</si>
  <si>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</si>
  <si>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</si>
  <si>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</si>
  <si>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</si>
  <si>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</si>
  <si>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</si>
  <si>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</si>
  <si>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</si>
  <si>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</si>
  <si>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</si>
  <si>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</si>
  <si>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</si>
  <si>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</si>
  <si>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</si>
  <si>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</si>
  <si>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</si>
  <si>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</si>
  <si>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</si>
  <si>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</si>
  <si>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</si>
  <si>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</si>
  <si>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</si>
  <si>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</si>
  <si>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</si>
  <si>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</si>
  <si>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</si>
  <si>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</si>
  <si>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</si>
  <si>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</si>
  <si>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</si>
  <si>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</si>
  <si>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</si>
  <si>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</si>
  <si>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</si>
  <si>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</si>
  <si>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</si>
  <si>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</si>
  <si>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</si>
  <si>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</si>
  <si>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</si>
  <si>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</si>
  <si>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</si>
  <si>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</si>
  <si>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</si>
  <si>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</si>
  <si>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</si>
  <si>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</si>
  <si>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</si>
  <si>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</si>
  <si>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</si>
  <si>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</si>
  <si>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</si>
  <si>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</si>
  <si>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</si>
  <si>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</si>
  <si>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</si>
  <si>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</si>
  <si>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</si>
  <si>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</si>
  <si>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</si>
  <si>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</si>
  <si>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</si>
  <si>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</si>
  <si>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</si>
  <si>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</si>
  <si>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</si>
  <si>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</si>
  <si>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</si>
  <si>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</si>
  <si>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</si>
  <si>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</si>
  <si>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</si>
  <si>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</si>
  <si>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</si>
  <si>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</si>
  <si>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</si>
  <si>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</si>
  <si>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</si>
  <si>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</si>
  <si>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</si>
  <si>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</si>
  <si>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</si>
  <si>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</si>
  <si>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</si>
  <si>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</si>
  <si>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</si>
  <si>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</si>
  <si>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</si>
  <si>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</si>
  <si>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</si>
  <si>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</si>
  <si>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</si>
  <si>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</si>
  <si>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</si>
  <si>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</si>
  <si>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</si>
  <si>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</si>
  <si>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</si>
  <si>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</si>
  <si>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</si>
  <si>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</si>
  <si>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</si>
  <si>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</si>
  <si>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</si>
  <si>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</si>
  <si>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</si>
  <si>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</si>
  <si>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</si>
  <si>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</si>
  <si>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</si>
  <si>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</si>
  <si>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</si>
  <si>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</si>
  <si>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</si>
  <si>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</si>
  <si>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</si>
  <si>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</si>
  <si>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</si>
  <si>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</si>
  <si>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</si>
  <si>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</si>
  <si>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</si>
  <si>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</si>
  <si>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</si>
  <si>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</si>
  <si>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</si>
  <si>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</si>
  <si>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</si>
  <si>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</si>
  <si>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</si>
  <si>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</si>
  <si>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</si>
  <si>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</si>
  <si>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</si>
  <si>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</si>
  <si>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</si>
  <si>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</si>
  <si>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</si>
  <si>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</si>
  <si>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</si>
  <si>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</si>
  <si>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</si>
  <si>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</si>
  <si>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</si>
  <si>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</si>
  <si>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</si>
  <si>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</si>
  <si>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</si>
  <si>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</si>
  <si>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</si>
  <si>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</si>
  <si>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</si>
  <si>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</si>
  <si>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</si>
  <si>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</si>
  <si>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</si>
  <si>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</si>
  <si>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</si>
  <si>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</si>
  <si>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</si>
  <si>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</si>
  <si>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</si>
  <si>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</si>
  <si>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</si>
  <si>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</si>
  <si>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</si>
  <si>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</si>
  <si>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</si>
  <si>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</si>
  <si>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</si>
  <si>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</si>
  <si>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</si>
  <si>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</si>
  <si>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</si>
  <si>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</si>
  <si>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</si>
  <si>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</si>
  <si>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</si>
  <si>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</si>
  <si>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</si>
  <si>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</si>
  <si>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</si>
  <si>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</si>
  <si>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</si>
  <si>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</si>
  <si>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</si>
  <si>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</si>
  <si>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</si>
  <si>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</si>
  <si>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</si>
  <si>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</si>
  <si>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</si>
  <si>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</si>
  <si>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</si>
  <si>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</si>
  <si>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</si>
  <si>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</si>
  <si>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</si>
  <si>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</si>
  <si>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</si>
  <si>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</si>
  <si>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</si>
  <si>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</si>
  <si>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</si>
  <si>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</si>
  <si>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</si>
  <si>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</si>
  <si>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</si>
  <si>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</si>
  <si>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</si>
  <si>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</si>
  <si>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</si>
  <si>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</si>
  <si>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</si>
  <si>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</si>
  <si>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</si>
  <si>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</si>
  <si>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</si>
  <si>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</si>
  <si>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</si>
  <si>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</si>
  <si>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</si>
  <si>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</si>
  <si>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</si>
  <si>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</si>
  <si>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</si>
  <si>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</si>
  <si>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</si>
  <si>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</si>
  <si>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</si>
  <si>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</si>
  <si>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</si>
  <si>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</si>
  <si>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</si>
  <si>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</si>
  <si>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</si>
  <si>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</si>
  <si>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</si>
  <si>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</si>
  <si>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</si>
  <si>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</si>
  <si>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</si>
  <si>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</si>
  <si>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</si>
  <si>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</si>
  <si>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</si>
  <si>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</si>
  <si>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</si>
  <si>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</si>
  <si>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</si>
  <si>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</si>
  <si>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</si>
  <si>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</si>
  <si>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</si>
  <si>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</si>
  <si>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</si>
  <si>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</si>
  <si>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</si>
  <si>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</si>
  <si>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</si>
  <si>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</si>
  <si>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</si>
  <si>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</si>
  <si>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</si>
  <si>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</si>
  <si>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</si>
  <si>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</si>
  <si>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</si>
  <si>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</si>
  <si>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</si>
  <si>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</si>
  <si>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</si>
  <si>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</si>
  <si>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</si>
  <si>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</si>
  <si>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</si>
  <si>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</si>
  <si>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</si>
  <si>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</si>
  <si>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</si>
  <si>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</si>
  <si>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</si>
  <si>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</si>
  <si>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</si>
  <si>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</si>
  <si>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</si>
  <si>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</si>
  <si>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</si>
  <si>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</si>
  <si>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</si>
  <si>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</si>
  <si>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</si>
  <si>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</si>
  <si>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</si>
  <si>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</si>
  <si>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</si>
  <si>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</si>
  <si>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</si>
  <si>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</si>
  <si>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</si>
  <si>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</si>
  <si>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</si>
  <si>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</si>
  <si>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</si>
  <si>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</si>
  <si>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</si>
  <si>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</si>
  <si>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</si>
  <si>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</si>
  <si>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</si>
  <si>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</si>
  <si>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</si>
  <si>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</si>
  <si>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</si>
  <si>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</si>
  <si>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</si>
  <si>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</si>
  <si>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</si>
  <si>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</si>
  <si>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</si>
  <si>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</si>
  <si>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</si>
  <si>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</si>
  <si>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</si>
  <si>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</si>
  <si>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</si>
  <si>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</si>
  <si>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</si>
  <si>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</si>
  <si>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</si>
  <si>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</si>
  <si>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</si>
  <si>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</si>
  <si>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</si>
  <si>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</si>
  <si>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</si>
  <si>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</si>
  <si>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</si>
  <si>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</si>
  <si>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</si>
  <si>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</si>
  <si>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</si>
  <si>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</si>
  <si>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</si>
  <si>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</si>
  <si>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</si>
  <si>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</si>
  <si>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</si>
  <si>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</si>
  <si>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</si>
  <si>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</si>
  <si>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</si>
  <si>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</si>
  <si>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</si>
  <si>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</si>
  <si>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</si>
  <si>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</si>
  <si>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</si>
  <si>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</si>
  <si>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</si>
  <si>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</si>
  <si>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</si>
  <si>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</si>
  <si>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</si>
  <si>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</si>
  <si>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</si>
  <si>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</si>
  <si>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</si>
  <si>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</si>
  <si>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</si>
  <si>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</si>
  <si>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</si>
  <si>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</si>
  <si>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</si>
  <si>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</si>
  <si>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</si>
  <si>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</si>
  <si>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</si>
  <si>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</si>
  <si>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</si>
  <si>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</si>
  <si>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</si>
  <si>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</si>
  <si>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</si>
  <si>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</si>
  <si>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</si>
  <si>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</si>
  <si>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</si>
  <si>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</si>
  <si>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</si>
  <si>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</si>
  <si>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</si>
  <si>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</si>
  <si>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</si>
  <si>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</si>
  <si>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</si>
  <si>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</si>
  <si>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</si>
  <si>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</si>
  <si>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</si>
  <si>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</si>
  <si>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</si>
  <si>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</si>
  <si>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</si>
  <si>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</si>
  <si>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</si>
  <si>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</si>
  <si>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</si>
  <si>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</si>
  <si>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</si>
  <si>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</si>
  <si>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</si>
  <si>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</si>
  <si>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</si>
  <si>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</si>
  <si>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</si>
  <si>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</si>
  <si>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</si>
  <si>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</si>
  <si>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</si>
  <si>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</si>
  <si>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</si>
  <si>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</si>
  <si>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</si>
  <si>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</si>
  <si>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</si>
  <si>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</si>
  <si>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</si>
  <si>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</si>
  <si>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</si>
  <si>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</si>
  <si>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</si>
  <si>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</si>
  <si>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</si>
  <si>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</si>
  <si>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</si>
  <si>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</si>
  <si>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</si>
  <si>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</si>
  <si>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</si>
  <si>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</si>
  <si>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</si>
  <si>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</si>
  <si>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</si>
  <si>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</si>
  <si>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</si>
  <si>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</si>
  <si>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</si>
  <si>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</si>
  <si>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</si>
  <si>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</si>
  <si>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</si>
  <si>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</si>
  <si>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</si>
  <si>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</si>
  <si>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</si>
  <si>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</si>
  <si>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</si>
  <si>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</si>
  <si>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</si>
  <si>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</si>
  <si>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</si>
  <si>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</si>
  <si>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</si>
  <si>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</si>
  <si>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</si>
  <si>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</si>
  <si>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</si>
  <si>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</si>
  <si>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</si>
  <si>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</si>
  <si>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</si>
  <si>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</si>
  <si>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</si>
  <si>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</si>
  <si>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</si>
  <si>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</si>
  <si>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</si>
  <si>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</si>
  <si>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</si>
  <si>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</si>
  <si>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</si>
  <si>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</si>
  <si>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</si>
  <si>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</si>
  <si>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</si>
  <si>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</si>
  <si>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</si>
  <si>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</si>
  <si>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</si>
  <si>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</si>
  <si>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</si>
  <si>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</si>
  <si>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</si>
  <si>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</si>
  <si>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</si>
  <si>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</si>
  <si>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</si>
  <si>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</si>
  <si>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</si>
  <si>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</si>
  <si>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</si>
  <si>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</si>
  <si>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</si>
  <si>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</si>
  <si>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</si>
  <si>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</si>
  <si>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</si>
  <si>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</si>
  <si>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</si>
  <si>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</si>
  <si>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</si>
  <si>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</si>
  <si>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</si>
  <si>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</si>
  <si>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</si>
  <si>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</si>
  <si>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</si>
  <si>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</si>
  <si>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</si>
  <si>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</si>
  <si>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</si>
  <si>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</si>
  <si>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</si>
  <si>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</si>
  <si>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</si>
  <si>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</si>
  <si>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</si>
  <si>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</si>
  <si>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</si>
  <si>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</si>
  <si>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</si>
  <si>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</si>
  <si>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</si>
  <si>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</si>
  <si>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</si>
  <si>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</si>
  <si>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</si>
  <si>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</si>
  <si>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</si>
  <si>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</si>
  <si>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</si>
  <si>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</si>
  <si>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</si>
  <si>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</si>
  <si>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</si>
  <si>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</si>
  <si>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</si>
  <si>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</si>
  <si>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</si>
  <si>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</si>
  <si>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</si>
  <si>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</si>
  <si>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</si>
  <si>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</si>
  <si>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</si>
  <si>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</si>
  <si>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</si>
  <si>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</si>
  <si>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</si>
  <si>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</si>
  <si>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</si>
  <si>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</si>
  <si>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</si>
  <si>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</si>
  <si>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</si>
  <si>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</si>
  <si>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</si>
  <si>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</si>
  <si>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</si>
  <si>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</si>
  <si>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</si>
  <si>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</si>
  <si>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</si>
  <si>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</si>
  <si>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</si>
  <si>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</si>
  <si>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</si>
  <si>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</si>
  <si>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</si>
  <si>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</si>
  <si>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</si>
  <si>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</si>
  <si>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</si>
  <si>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</si>
  <si>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</si>
  <si>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</si>
  <si>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</si>
  <si>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</si>
  <si>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</si>
  <si>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</si>
  <si>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</si>
  <si>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</si>
  <si>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</si>
  <si>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</si>
  <si>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</si>
  <si>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</si>
  <si>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</si>
  <si>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</si>
  <si>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</si>
  <si>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</si>
  <si>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</si>
  <si>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</si>
  <si>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</si>
  <si>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</si>
  <si>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</si>
  <si>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</si>
  <si>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</si>
  <si>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</si>
  <si>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</si>
  <si>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</si>
  <si>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</si>
  <si>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</si>
  <si>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</si>
  <si>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</si>
  <si>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</si>
  <si>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</si>
  <si>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</si>
  <si>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</si>
  <si>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</si>
  <si>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</si>
  <si>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</si>
  <si>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</si>
  <si>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</si>
  <si>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</si>
  <si>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</si>
  <si>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</si>
  <si>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</si>
  <si>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</si>
  <si>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</si>
  <si>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</si>
  <si>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</si>
  <si>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</si>
  <si>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</si>
  <si>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</si>
  <si>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</si>
  <si>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</si>
  <si>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</si>
  <si>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</si>
  <si>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</si>
  <si>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</si>
  <si>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</si>
  <si>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</si>
  <si>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</si>
  <si>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</si>
  <si>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</si>
  <si>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</si>
  <si>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</si>
  <si>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</si>
  <si>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</si>
  <si>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</si>
  <si>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</si>
  <si>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</si>
  <si>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</si>
  <si>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</si>
  <si>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</si>
  <si>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</si>
  <si>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</si>
  <si>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</si>
  <si>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</si>
  <si>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</si>
  <si>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</si>
  <si>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</si>
  <si>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</si>
  <si>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</si>
  <si>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</si>
  <si>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</si>
  <si>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</si>
  <si>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</si>
  <si>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</si>
  <si>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</si>
  <si>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</si>
  <si>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</si>
  <si>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</si>
  <si>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</si>
  <si>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</si>
  <si>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</si>
  <si>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</si>
  <si>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</si>
  <si>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</si>
  <si>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</si>
  <si>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</si>
  <si>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</si>
  <si>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</si>
  <si>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</si>
  <si>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</si>
  <si>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</si>
  <si>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</si>
  <si>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</si>
  <si>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</si>
  <si>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</si>
  <si>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</si>
  <si>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</si>
  <si>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</si>
  <si>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</si>
  <si>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</si>
  <si>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</si>
  <si>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</si>
  <si>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</si>
  <si>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</si>
  <si>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</si>
  <si>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</si>
  <si>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</si>
  <si>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</si>
  <si>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</si>
  <si>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</si>
  <si>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</si>
  <si>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</si>
  <si>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</si>
  <si>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</si>
  <si>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</si>
  <si>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</si>
  <si>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</si>
  <si>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</si>
  <si>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</si>
  <si>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</si>
  <si>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</si>
  <si>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</si>
  <si>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</si>
  <si>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</si>
  <si>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</si>
  <si>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</si>
  <si>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</si>
  <si>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</si>
  <si>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</si>
  <si>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</si>
  <si>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</si>
  <si>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</si>
  <si>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</si>
  <si>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</si>
  <si>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</si>
  <si>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</si>
  <si>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</si>
  <si>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</si>
  <si>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</si>
  <si>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</si>
  <si>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</si>
  <si>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</si>
  <si>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</si>
  <si>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</si>
  <si>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</si>
  <si>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</si>
  <si>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</si>
  <si>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</si>
  <si>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</si>
  <si>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</si>
  <si>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</si>
  <si>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</si>
  <si>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</si>
  <si>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</si>
  <si>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</si>
  <si>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</si>
  <si>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</si>
  <si>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</si>
  <si>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</si>
  <si>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</si>
  <si>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</si>
  <si>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</si>
  <si>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</si>
  <si>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</si>
  <si>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</si>
  <si>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</si>
  <si>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</si>
  <si>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</si>
  <si>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</si>
  <si>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</si>
  <si>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</si>
  <si>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</si>
  <si>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</si>
  <si>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</si>
  <si>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</si>
  <si>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</si>
  <si>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</si>
  <si>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</si>
  <si>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</si>
  <si>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</si>
  <si>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</si>
  <si>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</si>
  <si>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</si>
  <si>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</si>
  <si>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</si>
  <si>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</si>
  <si>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</si>
  <si>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</si>
  <si>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</si>
  <si>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</si>
  <si>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</si>
  <si>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</si>
  <si>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</si>
  <si>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</si>
  <si>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</si>
  <si>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</si>
  <si>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</si>
  <si>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</si>
  <si>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</si>
  <si>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</si>
  <si>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</si>
  <si>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</si>
  <si>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</si>
  <si>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</si>
  <si>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</si>
  <si>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</si>
  <si>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</si>
  <si>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</si>
  <si>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</si>
  <si>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</si>
  <si>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</si>
  <si>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</si>
  <si>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</si>
  <si>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</si>
  <si>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</si>
  <si>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</si>
  <si>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</si>
  <si>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</si>
  <si>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</si>
  <si>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</si>
  <si>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</si>
  <si>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</si>
  <si>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</si>
  <si>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</si>
  <si>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</si>
  <si>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</si>
  <si>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</si>
  <si>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</si>
  <si>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</si>
  <si>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</si>
  <si>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</si>
  <si>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</si>
  <si>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</si>
  <si>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</si>
  <si>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</si>
  <si>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</si>
  <si>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</si>
  <si>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</si>
  <si>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</si>
  <si>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</si>
  <si>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</si>
  <si>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</si>
  <si>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</si>
  <si>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</si>
  <si>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</si>
  <si>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</si>
  <si>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</si>
  <si>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</si>
  <si>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</si>
  <si>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</si>
  <si>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</si>
  <si>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</si>
  <si>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</si>
  <si>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</si>
  <si>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</si>
  <si>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</si>
  <si>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</si>
  <si>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</si>
  <si>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</si>
  <si>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</si>
  <si>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</si>
  <si>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</si>
  <si>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</si>
  <si>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</si>
  <si>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</si>
  <si>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</si>
  <si>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</si>
  <si>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</si>
  <si>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</si>
  <si>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</si>
  <si>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</si>
  <si>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</si>
  <si>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</si>
  <si>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</si>
  <si>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</si>
  <si>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</si>
  <si>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</si>
  <si>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</si>
  <si>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</si>
  <si>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</si>
  <si>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</si>
  <si>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</si>
  <si>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</si>
  <si>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</si>
  <si>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</si>
  <si>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</si>
  <si>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</si>
  <si>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</si>
  <si>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</si>
  <si>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</si>
  <si>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</si>
  <si>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</si>
  <si>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</si>
  <si>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</si>
  <si>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</si>
  <si>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</si>
  <si>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</si>
  <si>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</si>
  <si>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</si>
  <si>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</si>
  <si>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</si>
  <si>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</si>
  <si>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</si>
  <si>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</si>
  <si>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</si>
  <si>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</si>
  <si>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</si>
  <si>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</si>
  <si>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</si>
  <si>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</si>
  <si>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</si>
  <si>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</si>
  <si>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</si>
  <si>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</si>
  <si>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</si>
  <si>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</si>
  <si>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</si>
  <si>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</si>
  <si>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</si>
  <si>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</si>
  <si>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</si>
  <si>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</si>
  <si>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</si>
  <si>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</si>
  <si>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</si>
  <si>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</si>
  <si>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</si>
  <si>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</si>
  <si>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</si>
  <si>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</si>
  <si>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</si>
  <si>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</si>
  <si>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</si>
  <si>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</si>
  <si>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</si>
  <si>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</si>
  <si>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</si>
  <si>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</si>
  <si>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</si>
  <si>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</si>
  <si>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</si>
  <si>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</si>
  <si>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</si>
  <si>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</si>
  <si>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</si>
  <si>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</si>
  <si>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</si>
  <si>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</si>
  <si>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</si>
  <si>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</si>
  <si>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</si>
  <si>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</si>
  <si>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</si>
  <si>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</si>
  <si>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</si>
  <si>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</si>
  <si>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</si>
  <si>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</si>
  <si>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</si>
  <si>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</si>
  <si>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</si>
  <si>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</si>
  <si>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</si>
  <si>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</si>
  <si>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</si>
  <si>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</si>
  <si>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</si>
  <si>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</si>
  <si>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</si>
  <si>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</si>
  <si>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</si>
  <si>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</si>
  <si>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</si>
  <si>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</si>
  <si>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</si>
  <si>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</si>
  <si>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</si>
  <si>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</si>
  <si>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</si>
  <si>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</si>
  <si>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</si>
  <si>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</si>
  <si>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</si>
  <si>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</si>
  <si>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</si>
  <si>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</si>
  <si>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</si>
  <si>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</si>
  <si>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</si>
  <si>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</si>
  <si>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</si>
  <si>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</si>
  <si>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</si>
  <si>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</si>
  <si>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</si>
  <si>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</si>
  <si>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</si>
  <si>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</si>
  <si>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</si>
  <si>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</si>
  <si>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</si>
  <si>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</si>
  <si>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</si>
  <si>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</si>
  <si>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</si>
  <si>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</si>
  <si>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</si>
  <si>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</si>
  <si>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</si>
  <si>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</si>
  <si>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</si>
  <si>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</si>
  <si>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</si>
  <si>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</si>
  <si>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</si>
  <si>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</si>
  <si>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</si>
  <si>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</si>
  <si>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</si>
  <si>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</si>
  <si>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</si>
  <si>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</si>
  <si>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</si>
  <si>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</si>
  <si>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</si>
  <si>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</si>
  <si>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</si>
  <si>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</si>
  <si>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</si>
  <si>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</si>
  <si>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</si>
  <si>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</si>
  <si>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</si>
  <si>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</si>
  <si>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</si>
  <si>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</si>
  <si>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</si>
  <si>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</si>
  <si>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</si>
  <si>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</si>
  <si>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</si>
  <si>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</si>
  <si>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</si>
  <si>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</si>
  <si>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</si>
  <si>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</si>
  <si>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</si>
  <si>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</si>
  <si>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</si>
  <si>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</si>
  <si>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</si>
  <si>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</si>
  <si>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</si>
  <si>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</si>
  <si>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</si>
  <si>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</si>
  <si>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</si>
  <si>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</si>
  <si>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</si>
  <si>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</si>
  <si>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</si>
  <si>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</si>
  <si>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</si>
  <si>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</si>
  <si>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</si>
  <si>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</si>
  <si>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</si>
  <si>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</si>
  <si>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</si>
  <si>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</si>
  <si>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</si>
  <si>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</si>
  <si>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</si>
  <si>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</si>
  <si>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</si>
  <si>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</si>
  <si>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</si>
  <si>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</si>
  <si>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</si>
  <si>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</si>
  <si>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</si>
  <si>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</si>
  <si>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</si>
  <si>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</si>
  <si>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</si>
  <si>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</si>
  <si>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</si>
  <si>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</si>
  <si>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</si>
  <si>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</si>
  <si>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</si>
  <si>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</si>
  <si>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</si>
  <si>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</si>
  <si>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</si>
  <si>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</si>
  <si>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</si>
  <si>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</si>
  <si>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</si>
  <si>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</si>
  <si>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</si>
  <si>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</si>
  <si>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</si>
  <si>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</si>
  <si>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</si>
  <si>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</si>
  <si>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</si>
  <si>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</si>
  <si>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</si>
  <si>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</si>
  <si>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</si>
  <si>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</si>
  <si>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</si>
  <si>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</si>
  <si>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</si>
  <si>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</si>
  <si>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</si>
  <si>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</si>
  <si>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</si>
  <si>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</si>
  <si>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</si>
  <si>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</si>
  <si>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</si>
  <si>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</si>
  <si>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</si>
  <si>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</si>
  <si>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</si>
  <si>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</si>
  <si>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</si>
  <si>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</si>
  <si>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</si>
  <si>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</si>
  <si>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</si>
  <si>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</si>
  <si>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</si>
  <si>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</si>
  <si>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</si>
  <si>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</si>
  <si>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</si>
  <si>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</si>
  <si>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</si>
  <si>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</si>
  <si>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</si>
  <si>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</si>
  <si>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</si>
  <si>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</si>
  <si>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</si>
  <si>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</si>
  <si>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</si>
  <si>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</si>
  <si>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</si>
  <si>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</si>
  <si>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</si>
  <si>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</si>
  <si>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</si>
  <si>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</si>
  <si>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</si>
  <si>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</si>
  <si>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</si>
  <si>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</si>
  <si>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</si>
  <si>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</si>
  <si>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</si>
  <si>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</si>
  <si>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</si>
  <si>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</si>
  <si>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</si>
  <si>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</si>
  <si>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</si>
  <si>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</si>
  <si>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</si>
  <si>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</si>
  <si>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</si>
  <si>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</si>
  <si>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</si>
  <si>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</si>
  <si>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</si>
  <si>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</si>
  <si>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</si>
  <si>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</si>
  <si>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</si>
  <si>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</si>
  <si>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</si>
  <si>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</si>
  <si>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</si>
  <si>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</si>
  <si>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</si>
  <si>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</si>
  <si>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</si>
  <si>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</si>
  <si>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</si>
  <si>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</si>
  <si>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</si>
  <si>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</si>
  <si>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</si>
  <si>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</si>
  <si>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</si>
  <si>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</si>
  <si>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</si>
  <si>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</si>
  <si>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</si>
  <si>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</si>
  <si>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</si>
  <si>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</si>
  <si>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</si>
  <si>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</si>
  <si>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</si>
  <si>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</si>
  <si>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</si>
  <si>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</si>
  <si>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</si>
  <si>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</si>
  <si>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</si>
  <si>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</si>
  <si>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</si>
  <si>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</si>
  <si>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</si>
  <si>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</si>
  <si>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</si>
  <si>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</si>
  <si>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</si>
  <si>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</si>
  <si>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</si>
  <si>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</si>
  <si>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</si>
  <si>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</si>
  <si>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</si>
  <si>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</si>
  <si>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</si>
  <si>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</si>
  <si>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</si>
  <si>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</si>
  <si>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</si>
  <si>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</si>
  <si>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</si>
  <si>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</si>
  <si>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</si>
  <si>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</si>
  <si>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</si>
  <si>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</si>
  <si>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</si>
  <si>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</si>
  <si>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</si>
  <si>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</si>
  <si>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</si>
  <si>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</si>
  <si>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</si>
  <si>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</si>
  <si>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</si>
  <si>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</si>
  <si>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</si>
  <si>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</si>
  <si>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</si>
  <si>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</si>
  <si>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</si>
  <si>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</si>
  <si>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</si>
  <si>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</si>
  <si>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</si>
  <si>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</si>
  <si>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</si>
  <si>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</si>
  <si>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</si>
  <si>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</si>
  <si>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</si>
  <si>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</si>
  <si>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</si>
  <si>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</si>
  <si>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</si>
  <si>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</si>
  <si>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</si>
  <si>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</si>
  <si>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</si>
  <si>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</si>
  <si>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</si>
  <si>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</si>
  <si>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</si>
  <si>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</si>
  <si>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</si>
  <si>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</si>
  <si>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</si>
  <si>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</si>
  <si>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</si>
  <si>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</si>
  <si>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</si>
  <si>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</si>
  <si>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</si>
  <si>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</si>
  <si>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</si>
  <si>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</si>
  <si>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</si>
  <si>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</si>
  <si>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</si>
  <si>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</si>
  <si>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</si>
  <si>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</si>
  <si>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</si>
  <si>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</si>
  <si>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</si>
  <si>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</si>
  <si>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</si>
  <si>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Стоимость</t>
  </si>
  <si>
    <t>Вес</t>
  </si>
  <si>
    <t>Вес отн.</t>
  </si>
  <si>
    <t>Давность</t>
  </si>
  <si>
    <t>Отличие</t>
  </si>
  <si>
    <t>Отл^2 вз.</t>
  </si>
  <si>
    <t>Период: c 01.01.2007 по 06.04.2017</t>
  </si>
  <si>
    <t>Показатель</t>
  </si>
  <si>
    <t>Обозначение</t>
  </si>
  <si>
    <t>Вз. ln(пок)</t>
  </si>
  <si>
    <t>Дисперсия</t>
  </si>
  <si>
    <t>D</t>
  </si>
  <si>
    <t>Знач.</t>
  </si>
  <si>
    <t>Знач вз.</t>
  </si>
  <si>
    <t>GM</t>
  </si>
  <si>
    <t>σ</t>
  </si>
  <si>
    <t>Ст. отклонение</t>
  </si>
  <si>
    <t>Ср. геометрическое</t>
  </si>
  <si>
    <t>Ст. Отклонение ln</t>
  </si>
  <si>
    <t>σ ln</t>
  </si>
  <si>
    <t>Ср. геом. / ст. откл.</t>
  </si>
  <si>
    <t>GM / σ</t>
  </si>
  <si>
    <t>Ср. геом. * ст. откл.</t>
  </si>
  <si>
    <t>GM * σ</t>
  </si>
  <si>
    <t>Рабочих дней в году</t>
  </si>
  <si>
    <t>Сбербанк – Электроэнергетика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</si>
  <si>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</si>
  <si>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</si>
  <si>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</si>
  <si>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</si>
  <si>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</si>
  <si>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</si>
  <si>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</si>
  <si>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</si>
  <si>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</si>
  <si>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</si>
  <si>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</si>
  <si>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</si>
  <si>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</si>
  <si>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</si>
  <si>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</si>
  <si>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</si>
  <si>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</si>
  <si>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</si>
  <si>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</si>
  <si>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</si>
  <si>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</si>
  <si>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</si>
  <si>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</si>
  <si>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</si>
  <si>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</si>
  <si>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</si>
  <si>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</si>
  <si>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</si>
  <si>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</si>
  <si>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</si>
  <si>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</si>
  <si>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</si>
  <si>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</si>
  <si>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</si>
  <si>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</si>
  <si>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</si>
  <si>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</si>
  <si>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</si>
  <si>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</si>
  <si>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</si>
  <si>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</si>
  <si>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</si>
  <si>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</si>
  <si>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</si>
  <si>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</si>
  <si>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</si>
  <si>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</si>
  <si>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</si>
  <si>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</si>
  <si>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</si>
  <si>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</si>
  <si>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</si>
  <si>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</si>
  <si>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</si>
  <si>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</si>
  <si>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</si>
  <si>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</si>
  <si>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</si>
  <si>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</si>
  <si>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</si>
  <si>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</si>
  <si>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</si>
  <si>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</si>
  <si>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</si>
  <si>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</si>
  <si>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</si>
  <si>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</si>
  <si>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</si>
  <si>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</si>
  <si>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</si>
  <si>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</si>
  <si>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</si>
  <si>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</si>
  <si>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</si>
  <si>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</si>
  <si>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</si>
  <si>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</si>
  <si>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</si>
  <si>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</si>
  <si>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</si>
  <si>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</si>
  <si>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</si>
  <si>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</si>
  <si>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</si>
  <si>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</si>
  <si>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</si>
  <si>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</si>
  <si>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</si>
  <si>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</si>
  <si>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</si>
  <si>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</si>
  <si>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</si>
  <si>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</si>
  <si>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</si>
  <si>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</si>
  <si>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</si>
  <si>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</si>
  <si>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</si>
  <si>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</si>
  <si>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</si>
  <si>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</si>
  <si>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</si>
  <si>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</si>
  <si>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</si>
  <si>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</si>
  <si>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</si>
  <si>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</si>
  <si>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</si>
  <si>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</si>
  <si>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</si>
  <si>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</si>
  <si>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</si>
  <si>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</si>
  <si>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</si>
  <si>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</si>
  <si>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</si>
  <si>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</si>
  <si>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</si>
  <si>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</si>
  <si>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</si>
  <si>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</si>
  <si>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</si>
  <si>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</si>
  <si>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</si>
  <si>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</si>
  <si>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</si>
  <si>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</si>
  <si>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</si>
  <si>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</si>
  <si>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</si>
  <si>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</si>
  <si>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</si>
  <si>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</si>
  <si>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</si>
  <si>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</si>
  <si>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</si>
  <si>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</si>
  <si>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</si>
  <si>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</si>
  <si>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</si>
  <si>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</si>
  <si>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</si>
  <si>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</si>
  <si>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</si>
  <si>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</si>
  <si>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</si>
  <si>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</si>
  <si>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</si>
  <si>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</si>
  <si>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</si>
  <si>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</si>
  <si>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</si>
  <si>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</si>
  <si>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</si>
  <si>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</si>
  <si>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</si>
  <si>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</si>
  <si>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</si>
  <si>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</si>
  <si>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</si>
  <si>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</si>
  <si>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</si>
  <si>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</si>
  <si>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</si>
  <si>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</si>
  <si>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</si>
  <si>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</si>
  <si>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</si>
  <si>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</si>
  <si>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</si>
  <si>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</si>
  <si>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</si>
  <si>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</si>
  <si>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</si>
  <si>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</si>
  <si>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</si>
  <si>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</si>
  <si>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</si>
  <si>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</si>
  <si>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</si>
  <si>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</si>
  <si>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</si>
  <si>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</si>
  <si>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</si>
  <si>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</si>
  <si>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</si>
  <si>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</si>
  <si>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</si>
  <si>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</si>
  <si>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</si>
  <si>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</si>
  <si>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</si>
  <si>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</si>
  <si>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</si>
  <si>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</si>
  <si>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</si>
  <si>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</si>
  <si>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</si>
  <si>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</si>
  <si>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</si>
  <si>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</si>
  <si>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</si>
  <si>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</si>
  <si>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</si>
  <si>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</si>
  <si>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</si>
  <si>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</si>
  <si>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</si>
  <si>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</si>
  <si>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</si>
  <si>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</si>
  <si>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</si>
  <si>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</si>
  <si>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</si>
  <si>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</si>
  <si>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</si>
  <si>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</si>
  <si>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</si>
  <si>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</si>
  <si>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</si>
  <si>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</si>
  <si>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</si>
  <si>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</si>
  <si>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</si>
  <si>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</si>
  <si>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</si>
  <si>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</si>
  <si>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</si>
  <si>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</si>
  <si>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</si>
  <si>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</si>
  <si>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</si>
  <si>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</si>
  <si>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</si>
  <si>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</si>
  <si>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</si>
  <si>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</si>
  <si>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</si>
  <si>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</si>
  <si>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</si>
  <si>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</si>
  <si>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</si>
  <si>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</si>
  <si>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</si>
  <si>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</si>
  <si>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</si>
  <si>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</si>
  <si>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</si>
  <si>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</si>
  <si>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</si>
  <si>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</si>
  <si>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</si>
  <si>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</si>
  <si>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</si>
  <si>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</si>
  <si>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</si>
  <si>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</si>
  <si>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</si>
  <si>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</si>
  <si>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</si>
  <si>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</si>
  <si>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</si>
  <si>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</si>
  <si>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</si>
  <si>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</si>
  <si>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</si>
  <si>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</si>
  <si>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</si>
  <si>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</si>
  <si>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</si>
  <si>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</si>
  <si>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</si>
  <si>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</si>
  <si>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</si>
  <si>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</si>
  <si>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</si>
  <si>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</si>
  <si>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</si>
  <si>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</si>
  <si>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</si>
  <si>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</si>
  <si>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</si>
  <si>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</si>
  <si>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</si>
  <si>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</si>
  <si>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</si>
  <si>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</si>
  <si>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</si>
  <si>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</si>
  <si>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</si>
  <si>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</si>
  <si>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</si>
  <si>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</si>
  <si>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</si>
  <si>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</si>
  <si>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</si>
  <si>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</si>
  <si>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</si>
  <si>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</si>
  <si>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</si>
  <si>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</si>
  <si>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</si>
  <si>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</si>
  <si>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</si>
  <si>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</si>
  <si>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</si>
  <si>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</si>
  <si>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</si>
  <si>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</si>
  <si>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</si>
  <si>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</si>
  <si>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</si>
  <si>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</si>
  <si>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</si>
  <si>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</si>
  <si>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</si>
  <si>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</si>
  <si>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</si>
  <si>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</si>
  <si>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</si>
  <si>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</si>
  <si>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</si>
  <si>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</si>
  <si>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</si>
  <si>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</si>
  <si>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</si>
  <si>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</si>
  <si>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</si>
  <si>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</si>
  <si>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</si>
  <si>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</si>
  <si>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</si>
  <si>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</si>
  <si>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</si>
  <si>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</si>
  <si>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</si>
  <si>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</si>
  <si>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</si>
  <si>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</si>
  <si>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</si>
  <si>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</si>
  <si>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</si>
  <si>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</si>
  <si>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</si>
  <si>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</si>
  <si>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</si>
  <si>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</si>
  <si>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</si>
  <si>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</si>
  <si>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</si>
  <si>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</si>
  <si>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</si>
  <si>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</si>
  <si>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</si>
  <si>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</si>
  <si>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</si>
  <si>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</si>
  <si>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</si>
  <si>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</si>
  <si>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</si>
  <si>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</si>
  <si>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</si>
  <si>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</si>
  <si>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</si>
  <si>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</si>
  <si>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</si>
  <si>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</si>
  <si>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</si>
  <si>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</si>
  <si>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</si>
  <si>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</si>
  <si>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</si>
  <si>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</si>
  <si>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</si>
  <si>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</si>
  <si>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</si>
  <si>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</si>
  <si>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</si>
  <si>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</si>
  <si>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</si>
  <si>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</si>
  <si>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</si>
  <si>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</si>
  <si>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</si>
  <si>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</si>
  <si>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</si>
  <si>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</si>
  <si>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</si>
  <si>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</si>
  <si>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</si>
  <si>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</si>
  <si>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</si>
  <si>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</si>
  <si>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</si>
  <si>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</si>
  <si>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</si>
  <si>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</si>
  <si>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</si>
  <si>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</si>
  <si>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</si>
  <si>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</si>
  <si>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</si>
  <si>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</si>
  <si>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</si>
  <si>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</si>
  <si>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</si>
  <si>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</si>
  <si>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</si>
  <si>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</si>
  <si>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</si>
  <si>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</si>
  <si>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</si>
  <si>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</si>
  <si>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</si>
  <si>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</si>
  <si>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</si>
  <si>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</si>
  <si>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</si>
  <si>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</si>
  <si>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</si>
  <si>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</si>
  <si>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</si>
  <si>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</si>
  <si>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</si>
  <si>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</si>
  <si>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</si>
  <si>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</si>
  <si>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</si>
  <si>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</si>
  <si>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</si>
  <si>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</si>
  <si>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</si>
  <si>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</si>
  <si>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</si>
  <si>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</si>
  <si>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</si>
  <si>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</si>
  <si>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</si>
  <si>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</si>
  <si>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</si>
  <si>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</si>
  <si>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</si>
  <si>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</si>
  <si>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</si>
  <si>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</si>
  <si>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</si>
  <si>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</si>
  <si>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</si>
  <si>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</si>
  <si>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</si>
  <si>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</si>
  <si>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</si>
  <si>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</si>
  <si>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</si>
  <si>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</si>
  <si>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</si>
  <si>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</si>
  <si>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</si>
  <si>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</si>
  <si>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</si>
  <si>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</si>
  <si>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</si>
  <si>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</si>
  <si>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</si>
  <si>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</si>
  <si>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</si>
  <si>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</si>
  <si>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</si>
  <si>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</si>
  <si>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</si>
  <si>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</si>
  <si>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</si>
  <si>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</si>
  <si>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</si>
  <si>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</si>
  <si>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</si>
  <si>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</si>
  <si>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</si>
  <si>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</si>
  <si>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</si>
  <si>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</si>
  <si>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</si>
  <si>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</si>
  <si>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</si>
  <si>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</si>
  <si>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</si>
  <si>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</si>
  <si>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</si>
  <si>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</si>
  <si>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</si>
  <si>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</si>
  <si>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</si>
  <si>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</si>
  <si>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</si>
  <si>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</si>
  <si>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</si>
  <si>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</si>
  <si>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</si>
  <si>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</si>
  <si>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</si>
  <si>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</si>
  <si>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</si>
  <si>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</si>
  <si>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</si>
  <si>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</si>
  <si>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</si>
  <si>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</si>
  <si>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</si>
  <si>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</si>
  <si>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</si>
  <si>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</si>
  <si>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</si>
  <si>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</si>
  <si>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</si>
  <si>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</si>
  <si>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</si>
  <si>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</si>
  <si>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</si>
  <si>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</si>
  <si>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</si>
  <si>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</si>
  <si>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</si>
  <si>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</si>
  <si>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</si>
  <si>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</si>
  <si>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</si>
  <si>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</si>
  <si>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</si>
  <si>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</si>
  <si>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</si>
  <si>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</si>
  <si>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</si>
  <si>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</si>
  <si>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</si>
  <si>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</si>
  <si>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</si>
  <si>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</si>
  <si>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</si>
  <si>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</si>
  <si>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</si>
  <si>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</si>
  <si>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</si>
  <si>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</si>
  <si>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</si>
  <si>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</si>
  <si>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</si>
  <si>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</si>
  <si>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</si>
  <si>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</si>
  <si>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</si>
  <si>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</si>
  <si>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</si>
  <si>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</si>
  <si>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</si>
  <si>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</si>
  <si>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</si>
  <si>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</si>
  <si>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</si>
  <si>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</si>
  <si>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</si>
  <si>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</si>
  <si>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</si>
  <si>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</si>
  <si>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</si>
  <si>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</si>
  <si>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</si>
  <si>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</si>
  <si>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</si>
  <si>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</si>
  <si>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</si>
  <si>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</si>
  <si>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</si>
  <si>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</si>
  <si>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</si>
  <si>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</si>
  <si>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</si>
  <si>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</si>
  <si>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</si>
  <si>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</si>
  <si>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</si>
  <si>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</si>
  <si>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</si>
  <si>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</si>
  <si>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</si>
  <si>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</si>
  <si>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</si>
  <si>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</si>
  <si>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</si>
  <si>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</si>
  <si>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</si>
  <si>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</si>
  <si>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</si>
  <si>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</si>
  <si>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</si>
  <si>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</si>
  <si>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</si>
  <si>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</si>
  <si>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</si>
  <si>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</si>
  <si>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</si>
  <si>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</si>
  <si>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</si>
  <si>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</si>
  <si>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</si>
  <si>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</si>
  <si>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</si>
  <si>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</si>
  <si>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</si>
  <si>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</si>
  <si>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</si>
  <si>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</si>
  <si>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</si>
  <si>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</si>
  <si>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</si>
  <si>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</si>
  <si>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</si>
  <si>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</si>
  <si>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</si>
  <si>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</si>
  <si>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</si>
  <si>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</si>
  <si>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</si>
  <si>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</si>
  <si>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</si>
  <si>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</si>
  <si>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</si>
  <si>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</si>
  <si>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</si>
  <si>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</si>
  <si>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</si>
  <si>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</si>
  <si>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</si>
  <si>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</si>
  <si>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</si>
  <si>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</si>
  <si>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</si>
  <si>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</si>
  <si>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</si>
  <si>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</si>
  <si>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</si>
  <si>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</si>
  <si>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</si>
  <si>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</si>
  <si>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</si>
  <si>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</si>
  <si>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</si>
  <si>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</si>
  <si>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</si>
  <si>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</si>
  <si>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</si>
  <si>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</si>
  <si>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</si>
  <si>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</si>
  <si>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</si>
  <si>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</si>
  <si>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</si>
  <si>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</si>
  <si>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</si>
  <si>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</si>
  <si>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</si>
  <si>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</si>
  <si>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</si>
  <si>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</si>
  <si>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</si>
  <si>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</si>
  <si>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</si>
  <si>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</si>
  <si>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</si>
  <si>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</si>
  <si>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</si>
  <si>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</si>
  <si>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</si>
  <si>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</si>
  <si>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</si>
  <si>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</si>
  <si>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</si>
  <si>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</si>
  <si>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</si>
  <si>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</si>
  <si>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</si>
  <si>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</si>
  <si>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</si>
  <si>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</si>
  <si>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</si>
  <si>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</si>
  <si>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</si>
  <si>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</si>
  <si>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</si>
  <si>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</si>
  <si>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</si>
  <si>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</si>
  <si>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</si>
  <si>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</si>
  <si>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</si>
  <si>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</si>
  <si>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</si>
  <si>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</si>
  <si>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</si>
  <si>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</si>
  <si>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</si>
  <si>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</si>
  <si>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</si>
  <si>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</si>
  <si>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</si>
  <si>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</si>
  <si>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</si>
  <si>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</si>
  <si>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</si>
  <si>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</si>
  <si>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</si>
  <si>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</si>
  <si>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</si>
  <si>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</si>
  <si>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</si>
  <si>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</si>
  <si>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</si>
  <si>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</si>
  <si>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</si>
  <si>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</si>
  <si>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</si>
  <si>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</si>
  <si>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</si>
  <si>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</si>
  <si>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</si>
  <si>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</si>
  <si>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</si>
  <si>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</si>
  <si>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</si>
  <si>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</si>
  <si>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</si>
  <si>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</si>
  <si>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</si>
  <si>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</si>
  <si>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</si>
  <si>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</si>
  <si>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</si>
  <si>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</si>
  <si>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</si>
  <si>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</si>
  <si>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</si>
  <si>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</si>
  <si>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</si>
  <si>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</si>
  <si>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</si>
  <si>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</si>
  <si>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</si>
  <si>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</si>
  <si>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</si>
  <si>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</si>
  <si>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</si>
  <si>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</si>
  <si>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</si>
  <si>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</si>
  <si>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</si>
  <si>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</si>
  <si>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</si>
  <si>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</si>
  <si>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</si>
  <si>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</si>
  <si>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</si>
  <si>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</si>
  <si>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</si>
  <si>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</si>
  <si>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</si>
  <si>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</si>
  <si>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</si>
  <si>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</si>
  <si>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</si>
  <si>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</si>
  <si>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</si>
  <si>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</si>
  <si>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</si>
  <si>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</si>
  <si>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</si>
  <si>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</si>
  <si>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</si>
  <si>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</si>
  <si>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</si>
  <si>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</si>
  <si>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</si>
  <si>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</si>
  <si>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</si>
  <si>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</si>
  <si>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</si>
  <si>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</si>
  <si>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</si>
  <si>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</si>
  <si>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</si>
  <si>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</si>
  <si>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</si>
  <si>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</si>
  <si>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</si>
  <si>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</si>
  <si>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</si>
  <si>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</si>
  <si>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</si>
  <si>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29.12.2007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</si>
  <si>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</si>
  <si>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</si>
  <si>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</si>
  <si>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</si>
  <si>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</si>
  <si>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</si>
  <si>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</si>
  <si>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</si>
  <si>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</si>
  <si>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</si>
  <si>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</si>
  <si>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</si>
  <si>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</si>
  <si>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</si>
  <si>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</si>
  <si>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</si>
  <si>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</si>
  <si>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</si>
  <si>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</si>
  <si>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</si>
  <si>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</si>
  <si>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</si>
  <si>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</si>
  <si>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</si>
  <si>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</si>
  <si>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</si>
  <si>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</si>
  <si>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</si>
  <si>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</si>
  <si>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</si>
  <si>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</si>
  <si>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</si>
  <si>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</si>
  <si>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</si>
  <si>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</si>
  <si>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</si>
  <si>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</si>
  <si>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</si>
  <si>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</si>
  <si>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</si>
  <si>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</si>
  <si>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</si>
  <si>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</si>
  <si>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</si>
  <si>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</si>
  <si>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</si>
  <si>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</si>
  <si>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</si>
  <si>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</si>
  <si>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</si>
  <si>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</si>
  <si>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</si>
  <si>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</si>
  <si>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</si>
  <si>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</si>
  <si>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</si>
  <si>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</si>
  <si>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</si>
  <si>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</si>
  <si>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</si>
  <si>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</si>
  <si>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</si>
  <si>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</si>
  <si>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</si>
  <si>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</si>
  <si>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</si>
  <si>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</si>
  <si>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</si>
  <si>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</si>
  <si>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</si>
  <si>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</si>
  <si>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</si>
  <si>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</si>
  <si>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</si>
  <si>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</si>
  <si>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</si>
  <si>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</si>
  <si>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</si>
  <si>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</si>
  <si>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</si>
  <si>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</si>
  <si>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</si>
  <si>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</si>
  <si>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</si>
  <si>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</si>
  <si>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</si>
  <si>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</si>
  <si>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</si>
  <si>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</si>
  <si>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</si>
  <si>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</si>
  <si>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</si>
  <si>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</si>
  <si>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</si>
  <si>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</si>
  <si>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</si>
  <si>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</si>
  <si>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</si>
  <si>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</si>
  <si>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</si>
  <si>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</si>
  <si>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</si>
  <si>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</si>
  <si>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</si>
  <si>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</si>
  <si>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</si>
  <si>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</si>
  <si>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</si>
  <si>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</si>
  <si>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</si>
  <si>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</si>
  <si>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</si>
  <si>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</si>
  <si>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</si>
  <si>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</si>
  <si>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</si>
  <si>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</si>
  <si>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</si>
  <si>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</si>
  <si>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</si>
  <si>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</si>
  <si>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</si>
  <si>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</si>
  <si>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</si>
  <si>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</si>
  <si>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</si>
  <si>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</si>
  <si>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</si>
  <si>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</si>
  <si>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</si>
  <si>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</si>
  <si>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</si>
  <si>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</si>
  <si>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</si>
  <si>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</si>
  <si>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</si>
  <si>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</si>
  <si>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</si>
  <si>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</si>
  <si>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</si>
  <si>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</si>
  <si>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</si>
  <si>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09.06.2007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</si>
  <si>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</si>
  <si>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</si>
  <si>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</si>
  <si>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</si>
  <si>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</si>
  <si>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</si>
  <si>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</si>
  <si>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</si>
  <si>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</si>
  <si>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</si>
  <si>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</si>
  <si>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</si>
  <si>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</si>
  <si>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</si>
  <si>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</si>
  <si>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</si>
  <si>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</si>
  <si>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</si>
  <si>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</si>
  <si>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</si>
  <si>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</si>
  <si>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</si>
  <si>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08.05.2007</t>
  </si>
  <si>
    <t>07.05.2007</t>
  </si>
  <si>
    <t>04.05.2007</t>
  </si>
  <si>
    <t>03.05.2007</t>
  </si>
  <si>
    <t>02.05.2007</t>
  </si>
  <si>
    <t>28.04.2007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</si>
  <si>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</si>
  <si>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</si>
  <si>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</si>
  <si>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</si>
  <si>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</si>
  <si>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</si>
  <si>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</si>
  <si>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</si>
  <si>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</si>
  <si>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</si>
  <si>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</si>
  <si>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</si>
  <si>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</si>
  <si>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</si>
  <si>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</si>
  <si>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</si>
  <si>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</si>
  <si>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</si>
  <si>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</si>
  <si>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</si>
  <si>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</si>
  <si>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</si>
  <si>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</si>
  <si>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</si>
  <si>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</si>
  <si>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</si>
  <si>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</si>
  <si>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</si>
  <si>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</si>
  <si>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</si>
  <si>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</si>
  <si>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</si>
  <si>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</si>
  <si>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</si>
  <si>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</si>
  <si>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</si>
  <si>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</si>
  <si>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</si>
  <si>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</si>
  <si>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</si>
  <si>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</si>
  <si>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</si>
  <si>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</si>
  <si>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</si>
  <si>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</si>
  <si>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</si>
  <si>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</si>
  <si>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</si>
  <si>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</si>
  <si>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</si>
  <si>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</si>
  <si>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</si>
  <si>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</si>
  <si>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</si>
  <si>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</si>
  <si>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31.01.2007</t>
  </si>
  <si>
    <t>Отл^2</t>
  </si>
  <si>
    <t>ln(отл)</t>
  </si>
  <si>
    <t>Пок</t>
  </si>
  <si>
    <t>ln(пок)</t>
  </si>
  <si>
    <t>Дата_2</t>
  </si>
  <si>
    <t>Стоимость_2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</si>
</sst>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.00"/>
    <numFmt numFmtId="165" formatCode="[$-419]d\ mmm\ yy;@"/>
    <numFmt numFmtId="166" formatCode="#,##0.0000"/>
    <numFmt numFmtId="167" formatCode="#,##0.000000"/>
  </numFmts>
  <fonts count="8" x14ac:knownFonts="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indexed="18"/>
      <name val="Verdana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165" fontId="0" fillId="0" borderId="0"/>
    <xf numFmtId="0" fontId="6" fillId="0" borderId="0"/>
  </cellStyleXfs>
  <cellXfs count="30">
    <xf numFmtId="165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3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 applyProtection="1">
      <alignment horizontal="center"/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0" fontId="6" fillId="0" borderId="0" xfId="0" applyNumberFormat="1" applyFont="1" applyProtection="1">
      <protection locked="0"/>
    </xf>
    <xf numFmtId="0" fontId="7" fillId="0" borderId="0" xfId="0" applyNumberFormat="1" applyFont="1" applyProtection="1">
      <protection locked="0"/>
    </xf>
    <xf numFmtId="0" fontId="3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 applyProtection="1">
      <alignment horizontal="center"/>
      <protection locked="0"/>
    </xf>
    <xf numFmtId="0" fontId="2" fillId="0" borderId="0" xfId="0" applyNumberFormat="1" applyFont="1" applyFill="1" applyAlignment="1" applyProtection="1">
      <alignment horizontal="center"/>
      <protection locked="0"/>
    </xf>
    <xf numFmtId="166" fontId="6" fillId="0" borderId="0" xfId="0" applyNumberFormat="1" applyFont="1" applyFill="1" applyProtection="1">
      <protection locked="0"/>
    </xf>
    <xf numFmtId="166" fontId="0" fillId="0" borderId="0" xfId="0" applyNumberFormat="1" applyProtection="1">
      <protection locked="0"/>
    </xf>
    <xf numFmtId="166" fontId="1" fillId="0" borderId="0" xfId="0" applyNumberFormat="1" applyFont="1" applyFill="1"/>
    <xf numFmtId="10" fontId="1" fillId="0" borderId="0" xfId="0" applyNumberFormat="1" applyFont="1" applyFill="1"/>
    <xf numFmtId="166" fontId="6" fillId="0" borderId="0" xfId="0" applyNumberFormat="1" applyFont="1" applyProtection="1">
      <protection locked="0"/>
    </xf>
    <xf numFmtId="10" fontId="6" fillId="0" borderId="0" xfId="0" applyNumberFormat="1" applyFont="1" applyProtection="1">
      <protection locked="0"/>
    </xf>
    <xf numFmtId="10" fontId="6" fillId="0" borderId="0" xfId="0" applyNumberFormat="1" applyFont="1" applyFill="1" applyProtection="1">
      <protection locked="0"/>
    </xf>
    <xf numFmtId="167" fontId="0" fillId="0" borderId="0" xfId="0" applyNumberFormat="1" applyProtection="1">
      <protection locked="0"/>
    </xf>
    <xf numFmtId="166" fontId="3" fillId="0" borderId="0" xfId="0" applyNumberFormat="1" applyFont="1" applyFill="1"/>
    <xf numFmtId="166" fontId="2" fillId="0" borderId="0" xfId="0" applyNumberFormat="1" applyFont="1" applyProtection="1">
      <protection locked="0"/>
    </xf>
    <xf numFmtId="165" fontId="0" fillId="0" borderId="0" xfId="0" applyProtection="1">
      <protection locked="0"/>
    </xf>
    <xf numFmtId="0" fontId="3" fillId="2" borderId="0" xfId="0" applyNumberFormat="1" applyFont="1" applyFill="1" applyAlignment="1">
      <alignment horizontal="center"/>
    </xf>
    <xf numFmtId="0" fontId="6" fillId="0" borderId="0" xfId="1" applyProtection="1">
      <protection locked="0"/>
    </xf>
    <xf numFmtId="0" fontId="5" fillId="0" borderId="0" xfId="1" applyFont="1" applyAlignment="1" applyProtection="1">
      <alignment horizontal="centerContinuous"/>
      <protection locked="0"/>
    </xf>
    <xf numFmtId="0" fontId="2" fillId="0" borderId="0" xfId="1" applyFont="1" applyAlignment="1" applyProtection="1">
      <alignment horizontal="center"/>
      <protection locked="0"/>
    </xf>
    <xf numFmtId="164" fontId="6" fillId="0" borderId="0" xfId="1" applyNumberFormat="1" applyProtection="1">
      <protection locked="0"/>
    </xf>
    <xf numFmtId="0" fontId="2" fillId="0" borderId="0" xfId="1" applyFont="1" applyAlignment="1" applyProtection="1">
      <alignment horizontal="center"/>
      <protection locked="0"/>
    </xf>
    <xf numFmtId="0" fontId="6" fillId="0" borderId="0" xfId="1" applyProtection="1">
      <protection locked="0"/>
    </xf>
    <xf numFmtId="0" fontId="3" fillId="2" borderId="0" xfId="0" applyNumberFormat="1" applyFont="1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2"/>
          <c:tx>
            <c:v>Кот. было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'Обработанные данные'!$A$2:$A$1242</c:f>
              <c:numCache>
                <c:formatCode>General</c:formatCode>
                <c:ptCount val="1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</c:numCache>
            </c:numRef>
          </c:xVal>
          <c:yVal>
            <c:numRef>
              <c:f>'Обработанные данные'!$C$2:$C$1242</c:f>
              <c:numCache>
                <c:formatCode>General</c:formatCode>
                <c:ptCount val="1241"/>
                <c:pt idx="0">
                  <c:v>664.42</c:v>
                </c:pt>
                <c:pt idx="1">
                  <c:v>659.1</c:v>
                </c:pt>
                <c:pt idx="2">
                  <c:v>657.89</c:v>
                </c:pt>
                <c:pt idx="3">
                  <c:v>648.88</c:v>
                </c:pt>
                <c:pt idx="4">
                  <c:v>651.94000000000005</c:v>
                </c:pt>
                <c:pt idx="5">
                  <c:v>647.41</c:v>
                </c:pt>
                <c:pt idx="6">
                  <c:v>637.66999999999996</c:v>
                </c:pt>
                <c:pt idx="7">
                  <c:v>643.58000000000004</c:v>
                </c:pt>
                <c:pt idx="8">
                  <c:v>644.76</c:v>
                </c:pt>
                <c:pt idx="9">
                  <c:v>640.44000000000005</c:v>
                </c:pt>
                <c:pt idx="10">
                  <c:v>639.75</c:v>
                </c:pt>
                <c:pt idx="11">
                  <c:v>636.39</c:v>
                </c:pt>
                <c:pt idx="12">
                  <c:v>638.45000000000005</c:v>
                </c:pt>
                <c:pt idx="13">
                  <c:v>638.37</c:v>
                </c:pt>
                <c:pt idx="14">
                  <c:v>636.58000000000004</c:v>
                </c:pt>
                <c:pt idx="15">
                  <c:v>627.87</c:v>
                </c:pt>
                <c:pt idx="16">
                  <c:v>619.07000000000005</c:v>
                </c:pt>
                <c:pt idx="17">
                  <c:v>614.21</c:v>
                </c:pt>
                <c:pt idx="18">
                  <c:v>618.85</c:v>
                </c:pt>
                <c:pt idx="19">
                  <c:v>615.57000000000005</c:v>
                </c:pt>
                <c:pt idx="20">
                  <c:v>613.62</c:v>
                </c:pt>
                <c:pt idx="21">
                  <c:v>602.20000000000005</c:v>
                </c:pt>
                <c:pt idx="22">
                  <c:v>600.08000000000004</c:v>
                </c:pt>
                <c:pt idx="23">
                  <c:v>600.5</c:v>
                </c:pt>
                <c:pt idx="24">
                  <c:v>597.59</c:v>
                </c:pt>
                <c:pt idx="25">
                  <c:v>603.07000000000005</c:v>
                </c:pt>
                <c:pt idx="26">
                  <c:v>589.84</c:v>
                </c:pt>
                <c:pt idx="27">
                  <c:v>580.99</c:v>
                </c:pt>
                <c:pt idx="28">
                  <c:v>576.9</c:v>
                </c:pt>
                <c:pt idx="29">
                  <c:v>579.27</c:v>
                </c:pt>
                <c:pt idx="30">
                  <c:v>577.38</c:v>
                </c:pt>
                <c:pt idx="31">
                  <c:v>583.20000000000005</c:v>
                </c:pt>
                <c:pt idx="32">
                  <c:v>567.88</c:v>
                </c:pt>
                <c:pt idx="33">
                  <c:v>566.16999999999996</c:v>
                </c:pt>
                <c:pt idx="34">
                  <c:v>567.54</c:v>
                </c:pt>
                <c:pt idx="35">
                  <c:v>571.86</c:v>
                </c:pt>
                <c:pt idx="36">
                  <c:v>571.54</c:v>
                </c:pt>
                <c:pt idx="37">
                  <c:v>577.75</c:v>
                </c:pt>
                <c:pt idx="38">
                  <c:v>577.75</c:v>
                </c:pt>
                <c:pt idx="39">
                  <c:v>578.79999999999995</c:v>
                </c:pt>
                <c:pt idx="40">
                  <c:v>590.39</c:v>
                </c:pt>
                <c:pt idx="41">
                  <c:v>588.77</c:v>
                </c:pt>
                <c:pt idx="42">
                  <c:v>584.17999999999995</c:v>
                </c:pt>
                <c:pt idx="43">
                  <c:v>578.83000000000004</c:v>
                </c:pt>
                <c:pt idx="44">
                  <c:v>582.4</c:v>
                </c:pt>
                <c:pt idx="45">
                  <c:v>580.95000000000005</c:v>
                </c:pt>
                <c:pt idx="46">
                  <c:v>583.52</c:v>
                </c:pt>
                <c:pt idx="47">
                  <c:v>578.04</c:v>
                </c:pt>
                <c:pt idx="48">
                  <c:v>572.65</c:v>
                </c:pt>
                <c:pt idx="49">
                  <c:v>574.07000000000005</c:v>
                </c:pt>
                <c:pt idx="50">
                  <c:v>577.80999999999995</c:v>
                </c:pt>
                <c:pt idx="51">
                  <c:v>571.14</c:v>
                </c:pt>
                <c:pt idx="52">
                  <c:v>566.98</c:v>
                </c:pt>
                <c:pt idx="53">
                  <c:v>569.78</c:v>
                </c:pt>
                <c:pt idx="54">
                  <c:v>566.23</c:v>
                </c:pt>
                <c:pt idx="55">
                  <c:v>565.25</c:v>
                </c:pt>
                <c:pt idx="56">
                  <c:v>582.19000000000005</c:v>
                </c:pt>
                <c:pt idx="57">
                  <c:v>586.24</c:v>
                </c:pt>
                <c:pt idx="58">
                  <c:v>594.84</c:v>
                </c:pt>
                <c:pt idx="59">
                  <c:v>593.97</c:v>
                </c:pt>
                <c:pt idx="60">
                  <c:v>583.70000000000005</c:v>
                </c:pt>
                <c:pt idx="61">
                  <c:v>581.76</c:v>
                </c:pt>
                <c:pt idx="62">
                  <c:v>573.86</c:v>
                </c:pt>
                <c:pt idx="63">
                  <c:v>569.29999999999995</c:v>
                </c:pt>
                <c:pt idx="64">
                  <c:v>569.51</c:v>
                </c:pt>
                <c:pt idx="65">
                  <c:v>574.14</c:v>
                </c:pt>
                <c:pt idx="66">
                  <c:v>572.58000000000004</c:v>
                </c:pt>
                <c:pt idx="67">
                  <c:v>577.45000000000005</c:v>
                </c:pt>
                <c:pt idx="68">
                  <c:v>577.03</c:v>
                </c:pt>
                <c:pt idx="69">
                  <c:v>576.75</c:v>
                </c:pt>
                <c:pt idx="70">
                  <c:v>585.78</c:v>
                </c:pt>
                <c:pt idx="71">
                  <c:v>581.91999999999996</c:v>
                </c:pt>
                <c:pt idx="72">
                  <c:v>570.20000000000005</c:v>
                </c:pt>
                <c:pt idx="73">
                  <c:v>562.09</c:v>
                </c:pt>
                <c:pt idx="74">
                  <c:v>566.42999999999995</c:v>
                </c:pt>
                <c:pt idx="75">
                  <c:v>568.09</c:v>
                </c:pt>
                <c:pt idx="76">
                  <c:v>567.33000000000004</c:v>
                </c:pt>
                <c:pt idx="77">
                  <c:v>567.55999999999995</c:v>
                </c:pt>
                <c:pt idx="78">
                  <c:v>571.95000000000005</c:v>
                </c:pt>
                <c:pt idx="79">
                  <c:v>576.27</c:v>
                </c:pt>
                <c:pt idx="80">
                  <c:v>577.91999999999996</c:v>
                </c:pt>
                <c:pt idx="81">
                  <c:v>579.15</c:v>
                </c:pt>
                <c:pt idx="82">
                  <c:v>576.79999999999995</c:v>
                </c:pt>
                <c:pt idx="83">
                  <c:v>578.35</c:v>
                </c:pt>
                <c:pt idx="84">
                  <c:v>585.19000000000005</c:v>
                </c:pt>
                <c:pt idx="85">
                  <c:v>585.89</c:v>
                </c:pt>
                <c:pt idx="86">
                  <c:v>578.62</c:v>
                </c:pt>
                <c:pt idx="87">
                  <c:v>577.41</c:v>
                </c:pt>
                <c:pt idx="88">
                  <c:v>586.61</c:v>
                </c:pt>
                <c:pt idx="89">
                  <c:v>584.04</c:v>
                </c:pt>
                <c:pt idx="90">
                  <c:v>586.52</c:v>
                </c:pt>
                <c:pt idx="91">
                  <c:v>577.84</c:v>
                </c:pt>
                <c:pt idx="92">
                  <c:v>571.25</c:v>
                </c:pt>
                <c:pt idx="93">
                  <c:v>567.6</c:v>
                </c:pt>
                <c:pt idx="94">
                  <c:v>570.62</c:v>
                </c:pt>
                <c:pt idx="95">
                  <c:v>574.58000000000004</c:v>
                </c:pt>
                <c:pt idx="96">
                  <c:v>578.47</c:v>
                </c:pt>
                <c:pt idx="97">
                  <c:v>581.51</c:v>
                </c:pt>
                <c:pt idx="98">
                  <c:v>579.80999999999995</c:v>
                </c:pt>
                <c:pt idx="99">
                  <c:v>588.35</c:v>
                </c:pt>
                <c:pt idx="100">
                  <c:v>591.98</c:v>
                </c:pt>
                <c:pt idx="101">
                  <c:v>590</c:v>
                </c:pt>
                <c:pt idx="102">
                  <c:v>578.63</c:v>
                </c:pt>
                <c:pt idx="103">
                  <c:v>571.5</c:v>
                </c:pt>
                <c:pt idx="104">
                  <c:v>577.91999999999996</c:v>
                </c:pt>
                <c:pt idx="105">
                  <c:v>574.79</c:v>
                </c:pt>
                <c:pt idx="106">
                  <c:v>570.47</c:v>
                </c:pt>
                <c:pt idx="107">
                  <c:v>571.32000000000005</c:v>
                </c:pt>
                <c:pt idx="108">
                  <c:v>577.16</c:v>
                </c:pt>
                <c:pt idx="109">
                  <c:v>580.58000000000004</c:v>
                </c:pt>
                <c:pt idx="110">
                  <c:v>580.41</c:v>
                </c:pt>
                <c:pt idx="111">
                  <c:v>567.30999999999995</c:v>
                </c:pt>
                <c:pt idx="112">
                  <c:v>564.21</c:v>
                </c:pt>
                <c:pt idx="113">
                  <c:v>565.39</c:v>
                </c:pt>
                <c:pt idx="114">
                  <c:v>559.12</c:v>
                </c:pt>
                <c:pt idx="115">
                  <c:v>555.79</c:v>
                </c:pt>
                <c:pt idx="116">
                  <c:v>551.64</c:v>
                </c:pt>
                <c:pt idx="117">
                  <c:v>553.32000000000005</c:v>
                </c:pt>
                <c:pt idx="118">
                  <c:v>558.78</c:v>
                </c:pt>
                <c:pt idx="119">
                  <c:v>553.58000000000004</c:v>
                </c:pt>
                <c:pt idx="120">
                  <c:v>555.59</c:v>
                </c:pt>
                <c:pt idx="121">
                  <c:v>558.30999999999995</c:v>
                </c:pt>
                <c:pt idx="122">
                  <c:v>552.41</c:v>
                </c:pt>
                <c:pt idx="123">
                  <c:v>544.75</c:v>
                </c:pt>
                <c:pt idx="124">
                  <c:v>548.47</c:v>
                </c:pt>
                <c:pt idx="125">
                  <c:v>544.9</c:v>
                </c:pt>
                <c:pt idx="126">
                  <c:v>539.04999999999995</c:v>
                </c:pt>
                <c:pt idx="127">
                  <c:v>542.69000000000005</c:v>
                </c:pt>
                <c:pt idx="128">
                  <c:v>543.37</c:v>
                </c:pt>
                <c:pt idx="129">
                  <c:v>539.66999999999996</c:v>
                </c:pt>
                <c:pt idx="130">
                  <c:v>541.71</c:v>
                </c:pt>
                <c:pt idx="131">
                  <c:v>546.13</c:v>
                </c:pt>
                <c:pt idx="132">
                  <c:v>549.48</c:v>
                </c:pt>
                <c:pt idx="133">
                  <c:v>548.57000000000005</c:v>
                </c:pt>
                <c:pt idx="134">
                  <c:v>547.6</c:v>
                </c:pt>
                <c:pt idx="135">
                  <c:v>549.66</c:v>
                </c:pt>
                <c:pt idx="136">
                  <c:v>551.98</c:v>
                </c:pt>
                <c:pt idx="137">
                  <c:v>558.47</c:v>
                </c:pt>
                <c:pt idx="138">
                  <c:v>558.28</c:v>
                </c:pt>
                <c:pt idx="139">
                  <c:v>556.26</c:v>
                </c:pt>
                <c:pt idx="140">
                  <c:v>559.07000000000005</c:v>
                </c:pt>
                <c:pt idx="141">
                  <c:v>554.30999999999995</c:v>
                </c:pt>
                <c:pt idx="142">
                  <c:v>551.80999999999995</c:v>
                </c:pt>
                <c:pt idx="143">
                  <c:v>552.27</c:v>
                </c:pt>
                <c:pt idx="144">
                  <c:v>551.36</c:v>
                </c:pt>
                <c:pt idx="145">
                  <c:v>548.79</c:v>
                </c:pt>
                <c:pt idx="146">
                  <c:v>553.58000000000004</c:v>
                </c:pt>
                <c:pt idx="147">
                  <c:v>555.75</c:v>
                </c:pt>
                <c:pt idx="148">
                  <c:v>556.45000000000005</c:v>
                </c:pt>
                <c:pt idx="149">
                  <c:v>552.78</c:v>
                </c:pt>
                <c:pt idx="150">
                  <c:v>545.23</c:v>
                </c:pt>
                <c:pt idx="151">
                  <c:v>542.44000000000005</c:v>
                </c:pt>
                <c:pt idx="152">
                  <c:v>534.67999999999995</c:v>
                </c:pt>
                <c:pt idx="153">
                  <c:v>553.63</c:v>
                </c:pt>
                <c:pt idx="154">
                  <c:v>556.38</c:v>
                </c:pt>
                <c:pt idx="155">
                  <c:v>557.12</c:v>
                </c:pt>
                <c:pt idx="156">
                  <c:v>558.4</c:v>
                </c:pt>
                <c:pt idx="157">
                  <c:v>561.72</c:v>
                </c:pt>
                <c:pt idx="158">
                  <c:v>563.04999999999995</c:v>
                </c:pt>
                <c:pt idx="159">
                  <c:v>563.08000000000004</c:v>
                </c:pt>
                <c:pt idx="160">
                  <c:v>560.59</c:v>
                </c:pt>
                <c:pt idx="161">
                  <c:v>563.92999999999995</c:v>
                </c:pt>
                <c:pt idx="162">
                  <c:v>559.11</c:v>
                </c:pt>
                <c:pt idx="163">
                  <c:v>554.54</c:v>
                </c:pt>
                <c:pt idx="164">
                  <c:v>552.33000000000004</c:v>
                </c:pt>
                <c:pt idx="165">
                  <c:v>551.19000000000005</c:v>
                </c:pt>
                <c:pt idx="166">
                  <c:v>552.70000000000005</c:v>
                </c:pt>
                <c:pt idx="167">
                  <c:v>547.65</c:v>
                </c:pt>
                <c:pt idx="168">
                  <c:v>546.22</c:v>
                </c:pt>
                <c:pt idx="169">
                  <c:v>546.91</c:v>
                </c:pt>
                <c:pt idx="170">
                  <c:v>544.59</c:v>
                </c:pt>
                <c:pt idx="171">
                  <c:v>542.38</c:v>
                </c:pt>
                <c:pt idx="172">
                  <c:v>541.89</c:v>
                </c:pt>
                <c:pt idx="173">
                  <c:v>551.6</c:v>
                </c:pt>
                <c:pt idx="174">
                  <c:v>553.07000000000005</c:v>
                </c:pt>
                <c:pt idx="175">
                  <c:v>555.16999999999996</c:v>
                </c:pt>
                <c:pt idx="176">
                  <c:v>555.59</c:v>
                </c:pt>
                <c:pt idx="177">
                  <c:v>548.49</c:v>
                </c:pt>
                <c:pt idx="178">
                  <c:v>556.13</c:v>
                </c:pt>
                <c:pt idx="179">
                  <c:v>554.92999999999995</c:v>
                </c:pt>
                <c:pt idx="180">
                  <c:v>552.45000000000005</c:v>
                </c:pt>
                <c:pt idx="181">
                  <c:v>542.67999999999995</c:v>
                </c:pt>
                <c:pt idx="182">
                  <c:v>541.95000000000005</c:v>
                </c:pt>
                <c:pt idx="183">
                  <c:v>544.13</c:v>
                </c:pt>
                <c:pt idx="184">
                  <c:v>538.17999999999995</c:v>
                </c:pt>
                <c:pt idx="185">
                  <c:v>536.58000000000004</c:v>
                </c:pt>
                <c:pt idx="186">
                  <c:v>547.14</c:v>
                </c:pt>
                <c:pt idx="187">
                  <c:v>550.13</c:v>
                </c:pt>
                <c:pt idx="188">
                  <c:v>563.42999999999995</c:v>
                </c:pt>
                <c:pt idx="189">
                  <c:v>565.9</c:v>
                </c:pt>
                <c:pt idx="190">
                  <c:v>570.98</c:v>
                </c:pt>
                <c:pt idx="191">
                  <c:v>567.5</c:v>
                </c:pt>
                <c:pt idx="192">
                  <c:v>563.07000000000005</c:v>
                </c:pt>
                <c:pt idx="193">
                  <c:v>564.67999999999995</c:v>
                </c:pt>
                <c:pt idx="194">
                  <c:v>571.32000000000005</c:v>
                </c:pt>
                <c:pt idx="195">
                  <c:v>577.62</c:v>
                </c:pt>
                <c:pt idx="196">
                  <c:v>579.33000000000004</c:v>
                </c:pt>
                <c:pt idx="197">
                  <c:v>582.95000000000005</c:v>
                </c:pt>
                <c:pt idx="198">
                  <c:v>584.23</c:v>
                </c:pt>
                <c:pt idx="199">
                  <c:v>587.91999999999996</c:v>
                </c:pt>
                <c:pt idx="200">
                  <c:v>580.39</c:v>
                </c:pt>
                <c:pt idx="201">
                  <c:v>578.45000000000005</c:v>
                </c:pt>
                <c:pt idx="202">
                  <c:v>575.72</c:v>
                </c:pt>
                <c:pt idx="203">
                  <c:v>578.99</c:v>
                </c:pt>
                <c:pt idx="204">
                  <c:v>582.48</c:v>
                </c:pt>
                <c:pt idx="205">
                  <c:v>581.92999999999995</c:v>
                </c:pt>
                <c:pt idx="206">
                  <c:v>583.71</c:v>
                </c:pt>
                <c:pt idx="207">
                  <c:v>582.49</c:v>
                </c:pt>
                <c:pt idx="208">
                  <c:v>582.67999999999995</c:v>
                </c:pt>
                <c:pt idx="209">
                  <c:v>587.83000000000004</c:v>
                </c:pt>
                <c:pt idx="210">
                  <c:v>593.47</c:v>
                </c:pt>
                <c:pt idx="211">
                  <c:v>592.5</c:v>
                </c:pt>
                <c:pt idx="212">
                  <c:v>597.58000000000004</c:v>
                </c:pt>
                <c:pt idx="213">
                  <c:v>595.76</c:v>
                </c:pt>
                <c:pt idx="214">
                  <c:v>591.45000000000005</c:v>
                </c:pt>
                <c:pt idx="215">
                  <c:v>597.17999999999995</c:v>
                </c:pt>
                <c:pt idx="216">
                  <c:v>597.82000000000005</c:v>
                </c:pt>
                <c:pt idx="217">
                  <c:v>595.21</c:v>
                </c:pt>
                <c:pt idx="218">
                  <c:v>591.1</c:v>
                </c:pt>
                <c:pt idx="219">
                  <c:v>591.54</c:v>
                </c:pt>
                <c:pt idx="220">
                  <c:v>592.66999999999996</c:v>
                </c:pt>
                <c:pt idx="221">
                  <c:v>598.39</c:v>
                </c:pt>
                <c:pt idx="222">
                  <c:v>598.26</c:v>
                </c:pt>
                <c:pt idx="223">
                  <c:v>597.4</c:v>
                </c:pt>
                <c:pt idx="224">
                  <c:v>602.48</c:v>
                </c:pt>
                <c:pt idx="225">
                  <c:v>601.17999999999995</c:v>
                </c:pt>
                <c:pt idx="226">
                  <c:v>597.58000000000004</c:v>
                </c:pt>
                <c:pt idx="227">
                  <c:v>592.13</c:v>
                </c:pt>
                <c:pt idx="228">
                  <c:v>599.97</c:v>
                </c:pt>
                <c:pt idx="229">
                  <c:v>600.59</c:v>
                </c:pt>
                <c:pt idx="230">
                  <c:v>591.55999999999995</c:v>
                </c:pt>
                <c:pt idx="231">
                  <c:v>591.55999999999995</c:v>
                </c:pt>
                <c:pt idx="232">
                  <c:v>585.62</c:v>
                </c:pt>
                <c:pt idx="233">
                  <c:v>589.08000000000004</c:v>
                </c:pt>
                <c:pt idx="234">
                  <c:v>591.51</c:v>
                </c:pt>
                <c:pt idx="235">
                  <c:v>586.26</c:v>
                </c:pt>
                <c:pt idx="236">
                  <c:v>578.88</c:v>
                </c:pt>
                <c:pt idx="237">
                  <c:v>581.59</c:v>
                </c:pt>
                <c:pt idx="238">
                  <c:v>579.14</c:v>
                </c:pt>
                <c:pt idx="239">
                  <c:v>576.94000000000005</c:v>
                </c:pt>
                <c:pt idx="240">
                  <c:v>584.4</c:v>
                </c:pt>
                <c:pt idx="241">
                  <c:v>584.07000000000005</c:v>
                </c:pt>
                <c:pt idx="242">
                  <c:v>578.36</c:v>
                </c:pt>
                <c:pt idx="243">
                  <c:v>568.77</c:v>
                </c:pt>
                <c:pt idx="244">
                  <c:v>569.47</c:v>
                </c:pt>
                <c:pt idx="245">
                  <c:v>564.5</c:v>
                </c:pt>
                <c:pt idx="246">
                  <c:v>573.03</c:v>
                </c:pt>
                <c:pt idx="247">
                  <c:v>571.71</c:v>
                </c:pt>
                <c:pt idx="248">
                  <c:v>571.48</c:v>
                </c:pt>
                <c:pt idx="249">
                  <c:v>569.94000000000005</c:v>
                </c:pt>
                <c:pt idx="250">
                  <c:v>558.65</c:v>
                </c:pt>
                <c:pt idx="251">
                  <c:v>558.65</c:v>
                </c:pt>
                <c:pt idx="252">
                  <c:v>558.27</c:v>
                </c:pt>
                <c:pt idx="253">
                  <c:v>544.30999999999995</c:v>
                </c:pt>
                <c:pt idx="254">
                  <c:v>538.80999999999995</c:v>
                </c:pt>
                <c:pt idx="255">
                  <c:v>531.25</c:v>
                </c:pt>
                <c:pt idx="256">
                  <c:v>521.15</c:v>
                </c:pt>
                <c:pt idx="257">
                  <c:v>528.09</c:v>
                </c:pt>
                <c:pt idx="258">
                  <c:v>528.80999999999995</c:v>
                </c:pt>
                <c:pt idx="259">
                  <c:v>530.15</c:v>
                </c:pt>
                <c:pt idx="260">
                  <c:v>529.77</c:v>
                </c:pt>
                <c:pt idx="261">
                  <c:v>537.04</c:v>
                </c:pt>
                <c:pt idx="262">
                  <c:v>548.03</c:v>
                </c:pt>
                <c:pt idx="263">
                  <c:v>553.49</c:v>
                </c:pt>
                <c:pt idx="264">
                  <c:v>550.72</c:v>
                </c:pt>
                <c:pt idx="265">
                  <c:v>553.33000000000004</c:v>
                </c:pt>
                <c:pt idx="266">
                  <c:v>564.82000000000005</c:v>
                </c:pt>
                <c:pt idx="267">
                  <c:v>573.12</c:v>
                </c:pt>
                <c:pt idx="268">
                  <c:v>568.15</c:v>
                </c:pt>
                <c:pt idx="269">
                  <c:v>569.13</c:v>
                </c:pt>
                <c:pt idx="270">
                  <c:v>585.22</c:v>
                </c:pt>
                <c:pt idx="271">
                  <c:v>590.83000000000004</c:v>
                </c:pt>
                <c:pt idx="272">
                  <c:v>589.39</c:v>
                </c:pt>
                <c:pt idx="273">
                  <c:v>582.71</c:v>
                </c:pt>
                <c:pt idx="274">
                  <c:v>581.57000000000005</c:v>
                </c:pt>
                <c:pt idx="275">
                  <c:v>582.12</c:v>
                </c:pt>
                <c:pt idx="276">
                  <c:v>575.61</c:v>
                </c:pt>
                <c:pt idx="277">
                  <c:v>552.63</c:v>
                </c:pt>
                <c:pt idx="278">
                  <c:v>550.42999999999995</c:v>
                </c:pt>
                <c:pt idx="279">
                  <c:v>555.95000000000005</c:v>
                </c:pt>
                <c:pt idx="280">
                  <c:v>550.13</c:v>
                </c:pt>
                <c:pt idx="281">
                  <c:v>554.46</c:v>
                </c:pt>
                <c:pt idx="282">
                  <c:v>554.58000000000004</c:v>
                </c:pt>
                <c:pt idx="283">
                  <c:v>557.45000000000005</c:v>
                </c:pt>
                <c:pt idx="284">
                  <c:v>554.62</c:v>
                </c:pt>
                <c:pt idx="285">
                  <c:v>533.01</c:v>
                </c:pt>
                <c:pt idx="286">
                  <c:v>521.41999999999996</c:v>
                </c:pt>
                <c:pt idx="287">
                  <c:v>516.78</c:v>
                </c:pt>
                <c:pt idx="288">
                  <c:v>508.49</c:v>
                </c:pt>
                <c:pt idx="289">
                  <c:v>504.68</c:v>
                </c:pt>
                <c:pt idx="290">
                  <c:v>492.99</c:v>
                </c:pt>
                <c:pt idx="291">
                  <c:v>494.49</c:v>
                </c:pt>
                <c:pt idx="292">
                  <c:v>494.29</c:v>
                </c:pt>
                <c:pt idx="293">
                  <c:v>497.23</c:v>
                </c:pt>
                <c:pt idx="294">
                  <c:v>496.98</c:v>
                </c:pt>
                <c:pt idx="295">
                  <c:v>498.56</c:v>
                </c:pt>
                <c:pt idx="296">
                  <c:v>505.2</c:v>
                </c:pt>
                <c:pt idx="297">
                  <c:v>503.89</c:v>
                </c:pt>
                <c:pt idx="298">
                  <c:v>508.49</c:v>
                </c:pt>
                <c:pt idx="299">
                  <c:v>523.77</c:v>
                </c:pt>
                <c:pt idx="300">
                  <c:v>521.92999999999995</c:v>
                </c:pt>
                <c:pt idx="301">
                  <c:v>527.15</c:v>
                </c:pt>
                <c:pt idx="302">
                  <c:v>524.24</c:v>
                </c:pt>
                <c:pt idx="303">
                  <c:v>519.85</c:v>
                </c:pt>
                <c:pt idx="304">
                  <c:v>519.05999999999995</c:v>
                </c:pt>
                <c:pt idx="305">
                  <c:v>518.25</c:v>
                </c:pt>
                <c:pt idx="306">
                  <c:v>512.32000000000005</c:v>
                </c:pt>
                <c:pt idx="307">
                  <c:v>508.18</c:v>
                </c:pt>
                <c:pt idx="308">
                  <c:v>510.71</c:v>
                </c:pt>
                <c:pt idx="309">
                  <c:v>517.36</c:v>
                </c:pt>
                <c:pt idx="310">
                  <c:v>516.79</c:v>
                </c:pt>
                <c:pt idx="311">
                  <c:v>504.8</c:v>
                </c:pt>
                <c:pt idx="312">
                  <c:v>490.95</c:v>
                </c:pt>
                <c:pt idx="313">
                  <c:v>492.75</c:v>
                </c:pt>
                <c:pt idx="314">
                  <c:v>494.18</c:v>
                </c:pt>
                <c:pt idx="315">
                  <c:v>494.27</c:v>
                </c:pt>
                <c:pt idx="316">
                  <c:v>493.39</c:v>
                </c:pt>
                <c:pt idx="317">
                  <c:v>481.21</c:v>
                </c:pt>
                <c:pt idx="318">
                  <c:v>479.66</c:v>
                </c:pt>
                <c:pt idx="319">
                  <c:v>449.73</c:v>
                </c:pt>
                <c:pt idx="320">
                  <c:v>448.51</c:v>
                </c:pt>
                <c:pt idx="321">
                  <c:v>498.24</c:v>
                </c:pt>
                <c:pt idx="322">
                  <c:v>505.8</c:v>
                </c:pt>
                <c:pt idx="323">
                  <c:v>513.57000000000005</c:v>
                </c:pt>
                <c:pt idx="324">
                  <c:v>522.6</c:v>
                </c:pt>
                <c:pt idx="325">
                  <c:v>518.87</c:v>
                </c:pt>
                <c:pt idx="326">
                  <c:v>531.49</c:v>
                </c:pt>
                <c:pt idx="327">
                  <c:v>548.87</c:v>
                </c:pt>
                <c:pt idx="328">
                  <c:v>561.54</c:v>
                </c:pt>
                <c:pt idx="329">
                  <c:v>558.99</c:v>
                </c:pt>
                <c:pt idx="330">
                  <c:v>564.02</c:v>
                </c:pt>
                <c:pt idx="331">
                  <c:v>562.54</c:v>
                </c:pt>
                <c:pt idx="332">
                  <c:v>562.47</c:v>
                </c:pt>
                <c:pt idx="333">
                  <c:v>574.04999999999995</c:v>
                </c:pt>
                <c:pt idx="334">
                  <c:v>570.86</c:v>
                </c:pt>
                <c:pt idx="335">
                  <c:v>570.09</c:v>
                </c:pt>
                <c:pt idx="336">
                  <c:v>572.83000000000004</c:v>
                </c:pt>
                <c:pt idx="337">
                  <c:v>573.03</c:v>
                </c:pt>
                <c:pt idx="338">
                  <c:v>569.49</c:v>
                </c:pt>
                <c:pt idx="339">
                  <c:v>571.11</c:v>
                </c:pt>
                <c:pt idx="340">
                  <c:v>579.15</c:v>
                </c:pt>
                <c:pt idx="341">
                  <c:v>578.83000000000004</c:v>
                </c:pt>
                <c:pt idx="342">
                  <c:v>579.89</c:v>
                </c:pt>
                <c:pt idx="343">
                  <c:v>580.82000000000005</c:v>
                </c:pt>
                <c:pt idx="344">
                  <c:v>585.83000000000004</c:v>
                </c:pt>
                <c:pt idx="345">
                  <c:v>587.46</c:v>
                </c:pt>
                <c:pt idx="346">
                  <c:v>584.45000000000005</c:v>
                </c:pt>
                <c:pt idx="347">
                  <c:v>580.08000000000004</c:v>
                </c:pt>
                <c:pt idx="348">
                  <c:v>583.41999999999996</c:v>
                </c:pt>
                <c:pt idx="349">
                  <c:v>579.80999999999995</c:v>
                </c:pt>
                <c:pt idx="350">
                  <c:v>575.89</c:v>
                </c:pt>
                <c:pt idx="351">
                  <c:v>572.04</c:v>
                </c:pt>
                <c:pt idx="352">
                  <c:v>565.46</c:v>
                </c:pt>
                <c:pt idx="353">
                  <c:v>562.41999999999996</c:v>
                </c:pt>
                <c:pt idx="354">
                  <c:v>555.61</c:v>
                </c:pt>
                <c:pt idx="355">
                  <c:v>550.05999999999995</c:v>
                </c:pt>
                <c:pt idx="356">
                  <c:v>547.63</c:v>
                </c:pt>
                <c:pt idx="357">
                  <c:v>555.21</c:v>
                </c:pt>
                <c:pt idx="358">
                  <c:v>555.66999999999996</c:v>
                </c:pt>
                <c:pt idx="359">
                  <c:v>557.04999999999995</c:v>
                </c:pt>
                <c:pt idx="360">
                  <c:v>558.75</c:v>
                </c:pt>
                <c:pt idx="361">
                  <c:v>553.54</c:v>
                </c:pt>
                <c:pt idx="362">
                  <c:v>555.63</c:v>
                </c:pt>
                <c:pt idx="363">
                  <c:v>561.09</c:v>
                </c:pt>
                <c:pt idx="364">
                  <c:v>561.01</c:v>
                </c:pt>
                <c:pt idx="365">
                  <c:v>561.91999999999996</c:v>
                </c:pt>
                <c:pt idx="366">
                  <c:v>574.1</c:v>
                </c:pt>
                <c:pt idx="367">
                  <c:v>572.84</c:v>
                </c:pt>
                <c:pt idx="368">
                  <c:v>574.69000000000005</c:v>
                </c:pt>
                <c:pt idx="369">
                  <c:v>572.65</c:v>
                </c:pt>
                <c:pt idx="370">
                  <c:v>565.69000000000005</c:v>
                </c:pt>
                <c:pt idx="371">
                  <c:v>564.27</c:v>
                </c:pt>
                <c:pt idx="372">
                  <c:v>574.87</c:v>
                </c:pt>
                <c:pt idx="373">
                  <c:v>578.42999999999995</c:v>
                </c:pt>
                <c:pt idx="374">
                  <c:v>586.38</c:v>
                </c:pt>
                <c:pt idx="375">
                  <c:v>589.74</c:v>
                </c:pt>
                <c:pt idx="376">
                  <c:v>602.03</c:v>
                </c:pt>
                <c:pt idx="377">
                  <c:v>602.67999999999995</c:v>
                </c:pt>
                <c:pt idx="378">
                  <c:v>605.17999999999995</c:v>
                </c:pt>
                <c:pt idx="379">
                  <c:v>612.42999999999995</c:v>
                </c:pt>
                <c:pt idx="380">
                  <c:v>609.71</c:v>
                </c:pt>
                <c:pt idx="381">
                  <c:v>611.04999999999995</c:v>
                </c:pt>
                <c:pt idx="382">
                  <c:v>615.09</c:v>
                </c:pt>
                <c:pt idx="383">
                  <c:v>618.58000000000004</c:v>
                </c:pt>
                <c:pt idx="384">
                  <c:v>616.76</c:v>
                </c:pt>
                <c:pt idx="385">
                  <c:v>617.29999999999995</c:v>
                </c:pt>
                <c:pt idx="386">
                  <c:v>620.85</c:v>
                </c:pt>
                <c:pt idx="387">
                  <c:v>621.75</c:v>
                </c:pt>
                <c:pt idx="388">
                  <c:v>628.25</c:v>
                </c:pt>
                <c:pt idx="389">
                  <c:v>629.42999999999995</c:v>
                </c:pt>
                <c:pt idx="390">
                  <c:v>630.86</c:v>
                </c:pt>
                <c:pt idx="391">
                  <c:v>622.34</c:v>
                </c:pt>
                <c:pt idx="392">
                  <c:v>617.30999999999995</c:v>
                </c:pt>
                <c:pt idx="393">
                  <c:v>606.04</c:v>
                </c:pt>
                <c:pt idx="394">
                  <c:v>606.82000000000005</c:v>
                </c:pt>
                <c:pt idx="395">
                  <c:v>609.66999999999996</c:v>
                </c:pt>
                <c:pt idx="396">
                  <c:v>608.79999999999995</c:v>
                </c:pt>
                <c:pt idx="397">
                  <c:v>618.55999999999995</c:v>
                </c:pt>
                <c:pt idx="398">
                  <c:v>620.67999999999995</c:v>
                </c:pt>
                <c:pt idx="399">
                  <c:v>624</c:v>
                </c:pt>
                <c:pt idx="400">
                  <c:v>617.78</c:v>
                </c:pt>
                <c:pt idx="401">
                  <c:v>621.1</c:v>
                </c:pt>
                <c:pt idx="402">
                  <c:v>614.35</c:v>
                </c:pt>
                <c:pt idx="403">
                  <c:v>612.04999999999995</c:v>
                </c:pt>
                <c:pt idx="404">
                  <c:v>611.35</c:v>
                </c:pt>
                <c:pt idx="405">
                  <c:v>609.17999999999995</c:v>
                </c:pt>
                <c:pt idx="406">
                  <c:v>613.75</c:v>
                </c:pt>
                <c:pt idx="407">
                  <c:v>613.20000000000005</c:v>
                </c:pt>
                <c:pt idx="408">
                  <c:v>605.12</c:v>
                </c:pt>
                <c:pt idx="409">
                  <c:v>602.9</c:v>
                </c:pt>
                <c:pt idx="410">
                  <c:v>589.37</c:v>
                </c:pt>
                <c:pt idx="411">
                  <c:v>582.02</c:v>
                </c:pt>
                <c:pt idx="412">
                  <c:v>589.32000000000005</c:v>
                </c:pt>
                <c:pt idx="413">
                  <c:v>593.41999999999996</c:v>
                </c:pt>
                <c:pt idx="414">
                  <c:v>596.58000000000004</c:v>
                </c:pt>
                <c:pt idx="415">
                  <c:v>592.73</c:v>
                </c:pt>
                <c:pt idx="416">
                  <c:v>592.88</c:v>
                </c:pt>
                <c:pt idx="417">
                  <c:v>589.25</c:v>
                </c:pt>
                <c:pt idx="418">
                  <c:v>579.88</c:v>
                </c:pt>
                <c:pt idx="419">
                  <c:v>581.75</c:v>
                </c:pt>
                <c:pt idx="420">
                  <c:v>587.59</c:v>
                </c:pt>
                <c:pt idx="421">
                  <c:v>586.6</c:v>
                </c:pt>
                <c:pt idx="422">
                  <c:v>588.75</c:v>
                </c:pt>
                <c:pt idx="423">
                  <c:v>584.1</c:v>
                </c:pt>
                <c:pt idx="424">
                  <c:v>571.82000000000005</c:v>
                </c:pt>
                <c:pt idx="425">
                  <c:v>577.88</c:v>
                </c:pt>
                <c:pt idx="426">
                  <c:v>583.83000000000004</c:v>
                </c:pt>
                <c:pt idx="427">
                  <c:v>596.57000000000005</c:v>
                </c:pt>
                <c:pt idx="428">
                  <c:v>597.35</c:v>
                </c:pt>
                <c:pt idx="429">
                  <c:v>594.73</c:v>
                </c:pt>
                <c:pt idx="430">
                  <c:v>594.73</c:v>
                </c:pt>
                <c:pt idx="431">
                  <c:v>598.39</c:v>
                </c:pt>
                <c:pt idx="432">
                  <c:v>604.79</c:v>
                </c:pt>
                <c:pt idx="433">
                  <c:v>604.66999999999996</c:v>
                </c:pt>
                <c:pt idx="434">
                  <c:v>602.16999999999996</c:v>
                </c:pt>
                <c:pt idx="435">
                  <c:v>600.35</c:v>
                </c:pt>
                <c:pt idx="436">
                  <c:v>606.59</c:v>
                </c:pt>
                <c:pt idx="437">
                  <c:v>597.92999999999995</c:v>
                </c:pt>
                <c:pt idx="438">
                  <c:v>588.52</c:v>
                </c:pt>
                <c:pt idx="439">
                  <c:v>585.91</c:v>
                </c:pt>
                <c:pt idx="440">
                  <c:v>587.88</c:v>
                </c:pt>
                <c:pt idx="441">
                  <c:v>589.98</c:v>
                </c:pt>
                <c:pt idx="442">
                  <c:v>588.69000000000005</c:v>
                </c:pt>
                <c:pt idx="443">
                  <c:v>588.08000000000004</c:v>
                </c:pt>
                <c:pt idx="444">
                  <c:v>583.45000000000005</c:v>
                </c:pt>
                <c:pt idx="445">
                  <c:v>586.29</c:v>
                </c:pt>
                <c:pt idx="446">
                  <c:v>596.09</c:v>
                </c:pt>
                <c:pt idx="447">
                  <c:v>591.41999999999996</c:v>
                </c:pt>
                <c:pt idx="448">
                  <c:v>588.65</c:v>
                </c:pt>
                <c:pt idx="449">
                  <c:v>589.27</c:v>
                </c:pt>
                <c:pt idx="450">
                  <c:v>588.5</c:v>
                </c:pt>
                <c:pt idx="451">
                  <c:v>585.29999999999995</c:v>
                </c:pt>
                <c:pt idx="452">
                  <c:v>587.64</c:v>
                </c:pt>
                <c:pt idx="453">
                  <c:v>584.33000000000004</c:v>
                </c:pt>
                <c:pt idx="454">
                  <c:v>582.29</c:v>
                </c:pt>
                <c:pt idx="455">
                  <c:v>584.69000000000005</c:v>
                </c:pt>
                <c:pt idx="456">
                  <c:v>581.22</c:v>
                </c:pt>
                <c:pt idx="457">
                  <c:v>584.94000000000005</c:v>
                </c:pt>
                <c:pt idx="458">
                  <c:v>579.66</c:v>
                </c:pt>
                <c:pt idx="459">
                  <c:v>577.80999999999995</c:v>
                </c:pt>
                <c:pt idx="460">
                  <c:v>570.48</c:v>
                </c:pt>
                <c:pt idx="461">
                  <c:v>563.85</c:v>
                </c:pt>
                <c:pt idx="462">
                  <c:v>572.29</c:v>
                </c:pt>
                <c:pt idx="463">
                  <c:v>566.80999999999995</c:v>
                </c:pt>
                <c:pt idx="464">
                  <c:v>568.39</c:v>
                </c:pt>
                <c:pt idx="465">
                  <c:v>560.33000000000004</c:v>
                </c:pt>
                <c:pt idx="466">
                  <c:v>548</c:v>
                </c:pt>
                <c:pt idx="467">
                  <c:v>541.39</c:v>
                </c:pt>
                <c:pt idx="468">
                  <c:v>535.6</c:v>
                </c:pt>
                <c:pt idx="469">
                  <c:v>539.04</c:v>
                </c:pt>
                <c:pt idx="470">
                  <c:v>535.41</c:v>
                </c:pt>
                <c:pt idx="471">
                  <c:v>536.05999999999995</c:v>
                </c:pt>
                <c:pt idx="472">
                  <c:v>533.33000000000004</c:v>
                </c:pt>
                <c:pt idx="473">
                  <c:v>533.19000000000005</c:v>
                </c:pt>
                <c:pt idx="474">
                  <c:v>527.44000000000005</c:v>
                </c:pt>
                <c:pt idx="475">
                  <c:v>522.04</c:v>
                </c:pt>
                <c:pt idx="476">
                  <c:v>518</c:v>
                </c:pt>
                <c:pt idx="477">
                  <c:v>520.91</c:v>
                </c:pt>
                <c:pt idx="478">
                  <c:v>521.12</c:v>
                </c:pt>
                <c:pt idx="479">
                  <c:v>507</c:v>
                </c:pt>
                <c:pt idx="480">
                  <c:v>508.5</c:v>
                </c:pt>
                <c:pt idx="481">
                  <c:v>519.23</c:v>
                </c:pt>
                <c:pt idx="482">
                  <c:v>528.98</c:v>
                </c:pt>
                <c:pt idx="483">
                  <c:v>530.08000000000004</c:v>
                </c:pt>
                <c:pt idx="484">
                  <c:v>535.07000000000005</c:v>
                </c:pt>
                <c:pt idx="485">
                  <c:v>536.78</c:v>
                </c:pt>
                <c:pt idx="486">
                  <c:v>530.6</c:v>
                </c:pt>
                <c:pt idx="487">
                  <c:v>525.79999999999995</c:v>
                </c:pt>
                <c:pt idx="488">
                  <c:v>530.03</c:v>
                </c:pt>
                <c:pt idx="489">
                  <c:v>538.92999999999995</c:v>
                </c:pt>
                <c:pt idx="490">
                  <c:v>543.65</c:v>
                </c:pt>
                <c:pt idx="491">
                  <c:v>541.29</c:v>
                </c:pt>
                <c:pt idx="492">
                  <c:v>527.86</c:v>
                </c:pt>
                <c:pt idx="493">
                  <c:v>525.9</c:v>
                </c:pt>
                <c:pt idx="494">
                  <c:v>527.29999999999995</c:v>
                </c:pt>
                <c:pt idx="495">
                  <c:v>537.54</c:v>
                </c:pt>
                <c:pt idx="496">
                  <c:v>537.59</c:v>
                </c:pt>
                <c:pt idx="497">
                  <c:v>539.69000000000005</c:v>
                </c:pt>
                <c:pt idx="498">
                  <c:v>539.08000000000004</c:v>
                </c:pt>
                <c:pt idx="499">
                  <c:v>537.20000000000005</c:v>
                </c:pt>
                <c:pt idx="500">
                  <c:v>531.75</c:v>
                </c:pt>
                <c:pt idx="501">
                  <c:v>529.21</c:v>
                </c:pt>
                <c:pt idx="502">
                  <c:v>530.54</c:v>
                </c:pt>
                <c:pt idx="503">
                  <c:v>527.57000000000005</c:v>
                </c:pt>
                <c:pt idx="504">
                  <c:v>515.77</c:v>
                </c:pt>
                <c:pt idx="505">
                  <c:v>505.55</c:v>
                </c:pt>
                <c:pt idx="506">
                  <c:v>512.33000000000004</c:v>
                </c:pt>
                <c:pt idx="507">
                  <c:v>518.41</c:v>
                </c:pt>
                <c:pt idx="508">
                  <c:v>511.6</c:v>
                </c:pt>
                <c:pt idx="509">
                  <c:v>489.66</c:v>
                </c:pt>
                <c:pt idx="510">
                  <c:v>479.12</c:v>
                </c:pt>
                <c:pt idx="511">
                  <c:v>507.29</c:v>
                </c:pt>
                <c:pt idx="512">
                  <c:v>514.17999999999995</c:v>
                </c:pt>
                <c:pt idx="513">
                  <c:v>516.16</c:v>
                </c:pt>
                <c:pt idx="514">
                  <c:v>528.54999999999995</c:v>
                </c:pt>
                <c:pt idx="515">
                  <c:v>524.29999999999995</c:v>
                </c:pt>
                <c:pt idx="516">
                  <c:v>527.53</c:v>
                </c:pt>
                <c:pt idx="517">
                  <c:v>518.47</c:v>
                </c:pt>
                <c:pt idx="518">
                  <c:v>513.41</c:v>
                </c:pt>
                <c:pt idx="519">
                  <c:v>567.29</c:v>
                </c:pt>
                <c:pt idx="520">
                  <c:v>571.35</c:v>
                </c:pt>
                <c:pt idx="521">
                  <c:v>584.63</c:v>
                </c:pt>
                <c:pt idx="522">
                  <c:v>585.64</c:v>
                </c:pt>
                <c:pt idx="523">
                  <c:v>585.87</c:v>
                </c:pt>
                <c:pt idx="524">
                  <c:v>582.51</c:v>
                </c:pt>
                <c:pt idx="525">
                  <c:v>585.05999999999995</c:v>
                </c:pt>
                <c:pt idx="526">
                  <c:v>591.24</c:v>
                </c:pt>
                <c:pt idx="527">
                  <c:v>595.91999999999996</c:v>
                </c:pt>
                <c:pt idx="528">
                  <c:v>595.29999999999995</c:v>
                </c:pt>
                <c:pt idx="529">
                  <c:v>592.96</c:v>
                </c:pt>
                <c:pt idx="530">
                  <c:v>593.95000000000005</c:v>
                </c:pt>
                <c:pt idx="531">
                  <c:v>598.25</c:v>
                </c:pt>
                <c:pt idx="532">
                  <c:v>598.59</c:v>
                </c:pt>
                <c:pt idx="533">
                  <c:v>597.07000000000005</c:v>
                </c:pt>
                <c:pt idx="534">
                  <c:v>595.69000000000005</c:v>
                </c:pt>
                <c:pt idx="535">
                  <c:v>592.88</c:v>
                </c:pt>
                <c:pt idx="536">
                  <c:v>591.27</c:v>
                </c:pt>
                <c:pt idx="537">
                  <c:v>580.61</c:v>
                </c:pt>
                <c:pt idx="538">
                  <c:v>590.41999999999996</c:v>
                </c:pt>
                <c:pt idx="539">
                  <c:v>595.85</c:v>
                </c:pt>
                <c:pt idx="540">
                  <c:v>600.61</c:v>
                </c:pt>
                <c:pt idx="541">
                  <c:v>613</c:v>
                </c:pt>
                <c:pt idx="542">
                  <c:v>611.27</c:v>
                </c:pt>
                <c:pt idx="543">
                  <c:v>613.74</c:v>
                </c:pt>
                <c:pt idx="544">
                  <c:v>619.77</c:v>
                </c:pt>
                <c:pt idx="545">
                  <c:v>626.67999999999995</c:v>
                </c:pt>
                <c:pt idx="546">
                  <c:v>619.46</c:v>
                </c:pt>
                <c:pt idx="547">
                  <c:v>617.64</c:v>
                </c:pt>
                <c:pt idx="548">
                  <c:v>618.71</c:v>
                </c:pt>
                <c:pt idx="549">
                  <c:v>615.83000000000004</c:v>
                </c:pt>
                <c:pt idx="550">
                  <c:v>613.55999999999995</c:v>
                </c:pt>
                <c:pt idx="551">
                  <c:v>613.66999999999996</c:v>
                </c:pt>
                <c:pt idx="552">
                  <c:v>607.80999999999995</c:v>
                </c:pt>
                <c:pt idx="553">
                  <c:v>609.66</c:v>
                </c:pt>
                <c:pt idx="554">
                  <c:v>607.59</c:v>
                </c:pt>
                <c:pt idx="555">
                  <c:v>608.83000000000004</c:v>
                </c:pt>
                <c:pt idx="556">
                  <c:v>607.61</c:v>
                </c:pt>
                <c:pt idx="557">
                  <c:v>607.66999999999996</c:v>
                </c:pt>
                <c:pt idx="558">
                  <c:v>600.45000000000005</c:v>
                </c:pt>
                <c:pt idx="559">
                  <c:v>599.47</c:v>
                </c:pt>
                <c:pt idx="560">
                  <c:v>603.27</c:v>
                </c:pt>
                <c:pt idx="561">
                  <c:v>605.39</c:v>
                </c:pt>
                <c:pt idx="562">
                  <c:v>604.25</c:v>
                </c:pt>
                <c:pt idx="563">
                  <c:v>592.33000000000004</c:v>
                </c:pt>
                <c:pt idx="564">
                  <c:v>591.64</c:v>
                </c:pt>
                <c:pt idx="565">
                  <c:v>594.94000000000005</c:v>
                </c:pt>
                <c:pt idx="566">
                  <c:v>600.70000000000005</c:v>
                </c:pt>
                <c:pt idx="567">
                  <c:v>594.05999999999995</c:v>
                </c:pt>
                <c:pt idx="568">
                  <c:v>588.83000000000004</c:v>
                </c:pt>
                <c:pt idx="569">
                  <c:v>588.64</c:v>
                </c:pt>
                <c:pt idx="570">
                  <c:v>592.79999999999995</c:v>
                </c:pt>
                <c:pt idx="571">
                  <c:v>593.03</c:v>
                </c:pt>
                <c:pt idx="572">
                  <c:v>599.24</c:v>
                </c:pt>
                <c:pt idx="573">
                  <c:v>593.75</c:v>
                </c:pt>
                <c:pt idx="574">
                  <c:v>579.19000000000005</c:v>
                </c:pt>
                <c:pt idx="575">
                  <c:v>564.39</c:v>
                </c:pt>
                <c:pt idx="576">
                  <c:v>561.61</c:v>
                </c:pt>
                <c:pt idx="577">
                  <c:v>564.84</c:v>
                </c:pt>
                <c:pt idx="578">
                  <c:v>559.20000000000005</c:v>
                </c:pt>
                <c:pt idx="579">
                  <c:v>557.58000000000004</c:v>
                </c:pt>
                <c:pt idx="580">
                  <c:v>559.71</c:v>
                </c:pt>
                <c:pt idx="581">
                  <c:v>559.71</c:v>
                </c:pt>
                <c:pt idx="582">
                  <c:v>566.66</c:v>
                </c:pt>
                <c:pt idx="583">
                  <c:v>569</c:v>
                </c:pt>
                <c:pt idx="584">
                  <c:v>566.15</c:v>
                </c:pt>
                <c:pt idx="585">
                  <c:v>568.66</c:v>
                </c:pt>
                <c:pt idx="586">
                  <c:v>576.36</c:v>
                </c:pt>
                <c:pt idx="587">
                  <c:v>574.84</c:v>
                </c:pt>
                <c:pt idx="588">
                  <c:v>575.30999999999995</c:v>
                </c:pt>
                <c:pt idx="589">
                  <c:v>572.04999999999995</c:v>
                </c:pt>
                <c:pt idx="590">
                  <c:v>578.16</c:v>
                </c:pt>
                <c:pt idx="591">
                  <c:v>588.42999999999995</c:v>
                </c:pt>
                <c:pt idx="592">
                  <c:v>594.34</c:v>
                </c:pt>
                <c:pt idx="593">
                  <c:v>599.09</c:v>
                </c:pt>
                <c:pt idx="594">
                  <c:v>606.39</c:v>
                </c:pt>
                <c:pt idx="595">
                  <c:v>610.96</c:v>
                </c:pt>
                <c:pt idx="596">
                  <c:v>617.70000000000005</c:v>
                </c:pt>
                <c:pt idx="597">
                  <c:v>622.67999999999995</c:v>
                </c:pt>
                <c:pt idx="598">
                  <c:v>624.88</c:v>
                </c:pt>
                <c:pt idx="599">
                  <c:v>632.25</c:v>
                </c:pt>
                <c:pt idx="600">
                  <c:v>628.79</c:v>
                </c:pt>
                <c:pt idx="601">
                  <c:v>635.29999999999995</c:v>
                </c:pt>
                <c:pt idx="602">
                  <c:v>635.34</c:v>
                </c:pt>
                <c:pt idx="603">
                  <c:v>641.08000000000004</c:v>
                </c:pt>
                <c:pt idx="604">
                  <c:v>646.22</c:v>
                </c:pt>
                <c:pt idx="605">
                  <c:v>653.41999999999996</c:v>
                </c:pt>
                <c:pt idx="606">
                  <c:v>652.47</c:v>
                </c:pt>
                <c:pt idx="607">
                  <c:v>647.16999999999996</c:v>
                </c:pt>
                <c:pt idx="608">
                  <c:v>648.21</c:v>
                </c:pt>
                <c:pt idx="609">
                  <c:v>644.95000000000005</c:v>
                </c:pt>
                <c:pt idx="610">
                  <c:v>644.47</c:v>
                </c:pt>
                <c:pt idx="611">
                  <c:v>643.63</c:v>
                </c:pt>
                <c:pt idx="612">
                  <c:v>641.34</c:v>
                </c:pt>
                <c:pt idx="613">
                  <c:v>633.22</c:v>
                </c:pt>
                <c:pt idx="614">
                  <c:v>630.88</c:v>
                </c:pt>
                <c:pt idx="615">
                  <c:v>634.9</c:v>
                </c:pt>
                <c:pt idx="616">
                  <c:v>635.79</c:v>
                </c:pt>
                <c:pt idx="617">
                  <c:v>638.34</c:v>
                </c:pt>
                <c:pt idx="618">
                  <c:v>651.44000000000005</c:v>
                </c:pt>
                <c:pt idx="619">
                  <c:v>650.75</c:v>
                </c:pt>
                <c:pt idx="620">
                  <c:v>650.45000000000005</c:v>
                </c:pt>
                <c:pt idx="621">
                  <c:v>655.58</c:v>
                </c:pt>
                <c:pt idx="622">
                  <c:v>669.32</c:v>
                </c:pt>
                <c:pt idx="623">
                  <c:v>673.81</c:v>
                </c:pt>
                <c:pt idx="624">
                  <c:v>673.55</c:v>
                </c:pt>
                <c:pt idx="625">
                  <c:v>679.85</c:v>
                </c:pt>
                <c:pt idx="626">
                  <c:v>686.35</c:v>
                </c:pt>
                <c:pt idx="627">
                  <c:v>694.82</c:v>
                </c:pt>
                <c:pt idx="628">
                  <c:v>704.79</c:v>
                </c:pt>
                <c:pt idx="629">
                  <c:v>708.06</c:v>
                </c:pt>
                <c:pt idx="630">
                  <c:v>715.57</c:v>
                </c:pt>
                <c:pt idx="631">
                  <c:v>722.67</c:v>
                </c:pt>
                <c:pt idx="632">
                  <c:v>723.34</c:v>
                </c:pt>
                <c:pt idx="633">
                  <c:v>733.43</c:v>
                </c:pt>
                <c:pt idx="634">
                  <c:v>746.39</c:v>
                </c:pt>
                <c:pt idx="635">
                  <c:v>739</c:v>
                </c:pt>
                <c:pt idx="636">
                  <c:v>737.69</c:v>
                </c:pt>
                <c:pt idx="637">
                  <c:v>739.48</c:v>
                </c:pt>
                <c:pt idx="638">
                  <c:v>739.87</c:v>
                </c:pt>
                <c:pt idx="639">
                  <c:v>738.5</c:v>
                </c:pt>
                <c:pt idx="640">
                  <c:v>747.52</c:v>
                </c:pt>
                <c:pt idx="641">
                  <c:v>751.32</c:v>
                </c:pt>
                <c:pt idx="642">
                  <c:v>752.17</c:v>
                </c:pt>
                <c:pt idx="643">
                  <c:v>751.28</c:v>
                </c:pt>
                <c:pt idx="644">
                  <c:v>752.33</c:v>
                </c:pt>
                <c:pt idx="645">
                  <c:v>756.51</c:v>
                </c:pt>
                <c:pt idx="646">
                  <c:v>763.72</c:v>
                </c:pt>
                <c:pt idx="647">
                  <c:v>765.6</c:v>
                </c:pt>
                <c:pt idx="648">
                  <c:v>758.9</c:v>
                </c:pt>
                <c:pt idx="649">
                  <c:v>757.39</c:v>
                </c:pt>
                <c:pt idx="650">
                  <c:v>758.63</c:v>
                </c:pt>
                <c:pt idx="651">
                  <c:v>765.21</c:v>
                </c:pt>
                <c:pt idx="652">
                  <c:v>765.88</c:v>
                </c:pt>
                <c:pt idx="653">
                  <c:v>769.97</c:v>
                </c:pt>
                <c:pt idx="654">
                  <c:v>773.76</c:v>
                </c:pt>
                <c:pt idx="655">
                  <c:v>773.04</c:v>
                </c:pt>
                <c:pt idx="656">
                  <c:v>768.57</c:v>
                </c:pt>
                <c:pt idx="657">
                  <c:v>765.42</c:v>
                </c:pt>
                <c:pt idx="658">
                  <c:v>771.28</c:v>
                </c:pt>
                <c:pt idx="659">
                  <c:v>770.81</c:v>
                </c:pt>
                <c:pt idx="660">
                  <c:v>772.15</c:v>
                </c:pt>
                <c:pt idx="661">
                  <c:v>795.1</c:v>
                </c:pt>
                <c:pt idx="662">
                  <c:v>788.47</c:v>
                </c:pt>
                <c:pt idx="663">
                  <c:v>781.06</c:v>
                </c:pt>
                <c:pt idx="664">
                  <c:v>775.31</c:v>
                </c:pt>
                <c:pt idx="665">
                  <c:v>781.59</c:v>
                </c:pt>
                <c:pt idx="666">
                  <c:v>777.99</c:v>
                </c:pt>
                <c:pt idx="667">
                  <c:v>784.34</c:v>
                </c:pt>
                <c:pt idx="668">
                  <c:v>794.16</c:v>
                </c:pt>
                <c:pt idx="669">
                  <c:v>802.37</c:v>
                </c:pt>
                <c:pt idx="670">
                  <c:v>806.1</c:v>
                </c:pt>
                <c:pt idx="671">
                  <c:v>802.32</c:v>
                </c:pt>
                <c:pt idx="672">
                  <c:v>805.87</c:v>
                </c:pt>
                <c:pt idx="673">
                  <c:v>803.06</c:v>
                </c:pt>
                <c:pt idx="674">
                  <c:v>792.11</c:v>
                </c:pt>
                <c:pt idx="675">
                  <c:v>778.54</c:v>
                </c:pt>
                <c:pt idx="676">
                  <c:v>769.85</c:v>
                </c:pt>
                <c:pt idx="677">
                  <c:v>765.45</c:v>
                </c:pt>
                <c:pt idx="678">
                  <c:v>759.83</c:v>
                </c:pt>
                <c:pt idx="679">
                  <c:v>751.71</c:v>
                </c:pt>
                <c:pt idx="680">
                  <c:v>756.19</c:v>
                </c:pt>
                <c:pt idx="681">
                  <c:v>755.55</c:v>
                </c:pt>
                <c:pt idx="682">
                  <c:v>760.54</c:v>
                </c:pt>
                <c:pt idx="683">
                  <c:v>756.87</c:v>
                </c:pt>
                <c:pt idx="684">
                  <c:v>754.06</c:v>
                </c:pt>
                <c:pt idx="685">
                  <c:v>755.12</c:v>
                </c:pt>
                <c:pt idx="686">
                  <c:v>751.16</c:v>
                </c:pt>
                <c:pt idx="687">
                  <c:v>752.48</c:v>
                </c:pt>
                <c:pt idx="688">
                  <c:v>756.31</c:v>
                </c:pt>
                <c:pt idx="689">
                  <c:v>761.08</c:v>
                </c:pt>
                <c:pt idx="690">
                  <c:v>759.87</c:v>
                </c:pt>
                <c:pt idx="691">
                  <c:v>754.72</c:v>
                </c:pt>
                <c:pt idx="692">
                  <c:v>755.79</c:v>
                </c:pt>
                <c:pt idx="693">
                  <c:v>753.94</c:v>
                </c:pt>
                <c:pt idx="694">
                  <c:v>761.29</c:v>
                </c:pt>
                <c:pt idx="695">
                  <c:v>771.83</c:v>
                </c:pt>
                <c:pt idx="696">
                  <c:v>771.09</c:v>
                </c:pt>
                <c:pt idx="697">
                  <c:v>759.81</c:v>
                </c:pt>
                <c:pt idx="698">
                  <c:v>750.46</c:v>
                </c:pt>
                <c:pt idx="699">
                  <c:v>756.2</c:v>
                </c:pt>
                <c:pt idx="700">
                  <c:v>773.73</c:v>
                </c:pt>
                <c:pt idx="701">
                  <c:v>771.49</c:v>
                </c:pt>
                <c:pt idx="702">
                  <c:v>768.21</c:v>
                </c:pt>
                <c:pt idx="703">
                  <c:v>779.15</c:v>
                </c:pt>
                <c:pt idx="704">
                  <c:v>791.51</c:v>
                </c:pt>
                <c:pt idx="705">
                  <c:v>789.88</c:v>
                </c:pt>
                <c:pt idx="706">
                  <c:v>808.19</c:v>
                </c:pt>
                <c:pt idx="707">
                  <c:v>826.14</c:v>
                </c:pt>
                <c:pt idx="708">
                  <c:v>832.03</c:v>
                </c:pt>
                <c:pt idx="709">
                  <c:v>839.22</c:v>
                </c:pt>
                <c:pt idx="710">
                  <c:v>828.97</c:v>
                </c:pt>
                <c:pt idx="711">
                  <c:v>829.5</c:v>
                </c:pt>
                <c:pt idx="712">
                  <c:v>838.28</c:v>
                </c:pt>
                <c:pt idx="713">
                  <c:v>846.17</c:v>
                </c:pt>
                <c:pt idx="714">
                  <c:v>813.13</c:v>
                </c:pt>
                <c:pt idx="715">
                  <c:v>811.87</c:v>
                </c:pt>
                <c:pt idx="716">
                  <c:v>806.39</c:v>
                </c:pt>
                <c:pt idx="717">
                  <c:v>795.58</c:v>
                </c:pt>
                <c:pt idx="718">
                  <c:v>811.43</c:v>
                </c:pt>
                <c:pt idx="719">
                  <c:v>810.54</c:v>
                </c:pt>
                <c:pt idx="720">
                  <c:v>807.37</c:v>
                </c:pt>
                <c:pt idx="721">
                  <c:v>820.02</c:v>
                </c:pt>
                <c:pt idx="722">
                  <c:v>820.37</c:v>
                </c:pt>
                <c:pt idx="723">
                  <c:v>826.3</c:v>
                </c:pt>
                <c:pt idx="724">
                  <c:v>772.03</c:v>
                </c:pt>
                <c:pt idx="725">
                  <c:v>755.28</c:v>
                </c:pt>
                <c:pt idx="726">
                  <c:v>759.77</c:v>
                </c:pt>
                <c:pt idx="727">
                  <c:v>780.93</c:v>
                </c:pt>
                <c:pt idx="728">
                  <c:v>753.67</c:v>
                </c:pt>
                <c:pt idx="729">
                  <c:v>728.66</c:v>
                </c:pt>
                <c:pt idx="730">
                  <c:v>720.14</c:v>
                </c:pt>
                <c:pt idx="731">
                  <c:v>722.14</c:v>
                </c:pt>
                <c:pt idx="732">
                  <c:v>721.36</c:v>
                </c:pt>
                <c:pt idx="733">
                  <c:v>726.4</c:v>
                </c:pt>
                <c:pt idx="734">
                  <c:v>747.69</c:v>
                </c:pt>
                <c:pt idx="735">
                  <c:v>743.34</c:v>
                </c:pt>
                <c:pt idx="736">
                  <c:v>796.81</c:v>
                </c:pt>
                <c:pt idx="737">
                  <c:v>845.19</c:v>
                </c:pt>
                <c:pt idx="738">
                  <c:v>857.1</c:v>
                </c:pt>
                <c:pt idx="739">
                  <c:v>861.67</c:v>
                </c:pt>
                <c:pt idx="740">
                  <c:v>885.2</c:v>
                </c:pt>
                <c:pt idx="741">
                  <c:v>894.66</c:v>
                </c:pt>
                <c:pt idx="742">
                  <c:v>907.93</c:v>
                </c:pt>
                <c:pt idx="743">
                  <c:v>926.68</c:v>
                </c:pt>
                <c:pt idx="744">
                  <c:v>944.53</c:v>
                </c:pt>
                <c:pt idx="745">
                  <c:v>948.32</c:v>
                </c:pt>
                <c:pt idx="746">
                  <c:v>954.14</c:v>
                </c:pt>
                <c:pt idx="747">
                  <c:v>944.28</c:v>
                </c:pt>
                <c:pt idx="748">
                  <c:v>932.93</c:v>
                </c:pt>
                <c:pt idx="749">
                  <c:v>973.58</c:v>
                </c:pt>
                <c:pt idx="750">
                  <c:v>1014.04</c:v>
                </c:pt>
                <c:pt idx="751">
                  <c:v>1026.3399999999999</c:v>
                </c:pt>
                <c:pt idx="752">
                  <c:v>1035.5999999999999</c:v>
                </c:pt>
                <c:pt idx="753">
                  <c:v>1033.98</c:v>
                </c:pt>
                <c:pt idx="754">
                  <c:v>1039.3399999999999</c:v>
                </c:pt>
                <c:pt idx="755">
                  <c:v>1037.6500000000001</c:v>
                </c:pt>
                <c:pt idx="756">
                  <c:v>1070.17</c:v>
                </c:pt>
                <c:pt idx="757">
                  <c:v>1073.3599999999999</c:v>
                </c:pt>
                <c:pt idx="758">
                  <c:v>1080.76</c:v>
                </c:pt>
                <c:pt idx="759">
                  <c:v>1080.6600000000001</c:v>
                </c:pt>
                <c:pt idx="760">
                  <c:v>1100.0999999999999</c:v>
                </c:pt>
                <c:pt idx="761">
                  <c:v>1095.43</c:v>
                </c:pt>
                <c:pt idx="762">
                  <c:v>1097.6099999999999</c:v>
                </c:pt>
                <c:pt idx="763">
                  <c:v>1078.8699999999999</c:v>
                </c:pt>
                <c:pt idx="764">
                  <c:v>1069.51</c:v>
                </c:pt>
                <c:pt idx="765">
                  <c:v>1080.77</c:v>
                </c:pt>
                <c:pt idx="766">
                  <c:v>1100.17</c:v>
                </c:pt>
                <c:pt idx="767">
                  <c:v>1096.22</c:v>
                </c:pt>
                <c:pt idx="768">
                  <c:v>1100.1600000000001</c:v>
                </c:pt>
                <c:pt idx="769">
                  <c:v>1115.03</c:v>
                </c:pt>
                <c:pt idx="770">
                  <c:v>1109.05</c:v>
                </c:pt>
                <c:pt idx="771">
                  <c:v>1105.93</c:v>
                </c:pt>
                <c:pt idx="772">
                  <c:v>1133.32</c:v>
                </c:pt>
                <c:pt idx="773">
                  <c:v>1143.99</c:v>
                </c:pt>
                <c:pt idx="774">
                  <c:v>1141.6199999999999</c:v>
                </c:pt>
                <c:pt idx="775">
                  <c:v>1149.51</c:v>
                </c:pt>
                <c:pt idx="776">
                  <c:v>1160.01</c:v>
                </c:pt>
                <c:pt idx="777">
                  <c:v>1148.26</c:v>
                </c:pt>
                <c:pt idx="778">
                  <c:v>1124.27</c:v>
                </c:pt>
                <c:pt idx="779">
                  <c:v>1122.0999999999999</c:v>
                </c:pt>
                <c:pt idx="780">
                  <c:v>1120</c:v>
                </c:pt>
                <c:pt idx="781">
                  <c:v>1123.81</c:v>
                </c:pt>
                <c:pt idx="782">
                  <c:v>1123.76</c:v>
                </c:pt>
                <c:pt idx="783">
                  <c:v>1107.99</c:v>
                </c:pt>
                <c:pt idx="784">
                  <c:v>1120.68</c:v>
                </c:pt>
                <c:pt idx="785">
                  <c:v>1129.8399999999999</c:v>
                </c:pt>
                <c:pt idx="786">
                  <c:v>1128.07</c:v>
                </c:pt>
                <c:pt idx="787">
                  <c:v>1149.3800000000001</c:v>
                </c:pt>
                <c:pt idx="788">
                  <c:v>1155.8699999999999</c:v>
                </c:pt>
                <c:pt idx="789">
                  <c:v>1157.56</c:v>
                </c:pt>
                <c:pt idx="790">
                  <c:v>1159.8499999999999</c:v>
                </c:pt>
                <c:pt idx="791">
                  <c:v>1159.6099999999999</c:v>
                </c:pt>
                <c:pt idx="792">
                  <c:v>1161.77</c:v>
                </c:pt>
                <c:pt idx="793">
                  <c:v>1146.9100000000001</c:v>
                </c:pt>
                <c:pt idx="794">
                  <c:v>1150.51</c:v>
                </c:pt>
                <c:pt idx="795">
                  <c:v>1149.98</c:v>
                </c:pt>
                <c:pt idx="796">
                  <c:v>1135.6400000000001</c:v>
                </c:pt>
                <c:pt idx="797">
                  <c:v>1125.3399999999999</c:v>
                </c:pt>
                <c:pt idx="798">
                  <c:v>1111.51</c:v>
                </c:pt>
                <c:pt idx="799">
                  <c:v>1106.51</c:v>
                </c:pt>
                <c:pt idx="800">
                  <c:v>1096.3699999999999</c:v>
                </c:pt>
                <c:pt idx="801">
                  <c:v>1085.8800000000001</c:v>
                </c:pt>
                <c:pt idx="802">
                  <c:v>1077.08</c:v>
                </c:pt>
                <c:pt idx="803">
                  <c:v>1046.47</c:v>
                </c:pt>
                <c:pt idx="804">
                  <c:v>1046.58</c:v>
                </c:pt>
                <c:pt idx="805">
                  <c:v>1049.52</c:v>
                </c:pt>
                <c:pt idx="806">
                  <c:v>1048.1600000000001</c:v>
                </c:pt>
                <c:pt idx="807">
                  <c:v>1042.78</c:v>
                </c:pt>
                <c:pt idx="808">
                  <c:v>1056.75</c:v>
                </c:pt>
                <c:pt idx="809">
                  <c:v>1055.3</c:v>
                </c:pt>
                <c:pt idx="810">
                  <c:v>1061.6300000000001</c:v>
                </c:pt>
                <c:pt idx="811">
                  <c:v>1071.48</c:v>
                </c:pt>
                <c:pt idx="812">
                  <c:v>1049.3499999999999</c:v>
                </c:pt>
                <c:pt idx="813">
                  <c:v>1028.47</c:v>
                </c:pt>
                <c:pt idx="814">
                  <c:v>1033.08</c:v>
                </c:pt>
                <c:pt idx="815">
                  <c:v>1026.3800000000001</c:v>
                </c:pt>
                <c:pt idx="816">
                  <c:v>1024.7</c:v>
                </c:pt>
                <c:pt idx="817">
                  <c:v>1013.38</c:v>
                </c:pt>
                <c:pt idx="818">
                  <c:v>1008.6</c:v>
                </c:pt>
                <c:pt idx="819">
                  <c:v>1000.5</c:v>
                </c:pt>
                <c:pt idx="820">
                  <c:v>1009.41</c:v>
                </c:pt>
                <c:pt idx="821">
                  <c:v>1012.6</c:v>
                </c:pt>
                <c:pt idx="822">
                  <c:v>1001.93</c:v>
                </c:pt>
                <c:pt idx="823">
                  <c:v>1003.85</c:v>
                </c:pt>
                <c:pt idx="824">
                  <c:v>1002.36</c:v>
                </c:pt>
                <c:pt idx="825">
                  <c:v>997.35</c:v>
                </c:pt>
                <c:pt idx="826">
                  <c:v>996.82</c:v>
                </c:pt>
                <c:pt idx="827">
                  <c:v>1009.44</c:v>
                </c:pt>
                <c:pt idx="828">
                  <c:v>1020.11</c:v>
                </c:pt>
                <c:pt idx="829">
                  <c:v>1022.9</c:v>
                </c:pt>
                <c:pt idx="830">
                  <c:v>1007.08</c:v>
                </c:pt>
                <c:pt idx="831">
                  <c:v>998.08</c:v>
                </c:pt>
                <c:pt idx="832">
                  <c:v>1000.38</c:v>
                </c:pt>
                <c:pt idx="833">
                  <c:v>1004.93</c:v>
                </c:pt>
                <c:pt idx="834">
                  <c:v>998.11</c:v>
                </c:pt>
                <c:pt idx="835">
                  <c:v>991.56</c:v>
                </c:pt>
                <c:pt idx="836">
                  <c:v>994.55</c:v>
                </c:pt>
                <c:pt idx="837">
                  <c:v>1006.15</c:v>
                </c:pt>
                <c:pt idx="838">
                  <c:v>1014.63</c:v>
                </c:pt>
                <c:pt idx="839">
                  <c:v>1010.56</c:v>
                </c:pt>
                <c:pt idx="840">
                  <c:v>1026.3</c:v>
                </c:pt>
                <c:pt idx="841">
                  <c:v>1049.17</c:v>
                </c:pt>
                <c:pt idx="842">
                  <c:v>1054.47</c:v>
                </c:pt>
                <c:pt idx="843">
                  <c:v>1042.08</c:v>
                </c:pt>
                <c:pt idx="844">
                  <c:v>1035.9000000000001</c:v>
                </c:pt>
                <c:pt idx="845">
                  <c:v>1040.07</c:v>
                </c:pt>
                <c:pt idx="846">
                  <c:v>1035.17</c:v>
                </c:pt>
                <c:pt idx="847">
                  <c:v>1028.83</c:v>
                </c:pt>
                <c:pt idx="848">
                  <c:v>1036.6300000000001</c:v>
                </c:pt>
                <c:pt idx="849">
                  <c:v>1062.9000000000001</c:v>
                </c:pt>
                <c:pt idx="850">
                  <c:v>1077.0899999999999</c:v>
                </c:pt>
                <c:pt idx="851">
                  <c:v>1099.75</c:v>
                </c:pt>
                <c:pt idx="852">
                  <c:v>1103.8800000000001</c:v>
                </c:pt>
                <c:pt idx="853">
                  <c:v>1108.32</c:v>
                </c:pt>
                <c:pt idx="854">
                  <c:v>1122.03</c:v>
                </c:pt>
                <c:pt idx="855">
                  <c:v>1113.6400000000001</c:v>
                </c:pt>
                <c:pt idx="856">
                  <c:v>1106.95</c:v>
                </c:pt>
                <c:pt idx="857">
                  <c:v>1108.8599999999999</c:v>
                </c:pt>
                <c:pt idx="858">
                  <c:v>1106.7</c:v>
                </c:pt>
                <c:pt idx="859">
                  <c:v>1118.3599999999999</c:v>
                </c:pt>
                <c:pt idx="860">
                  <c:v>1114.8399999999999</c:v>
                </c:pt>
                <c:pt idx="861">
                  <c:v>1130.8399999999999</c:v>
                </c:pt>
                <c:pt idx="862">
                  <c:v>1127.8399999999999</c:v>
                </c:pt>
                <c:pt idx="863">
                  <c:v>1131.03</c:v>
                </c:pt>
                <c:pt idx="864">
                  <c:v>1125.43</c:v>
                </c:pt>
                <c:pt idx="865">
                  <c:v>1140.1400000000001</c:v>
                </c:pt>
                <c:pt idx="866">
                  <c:v>1143.18</c:v>
                </c:pt>
                <c:pt idx="867">
                  <c:v>1134</c:v>
                </c:pt>
                <c:pt idx="868">
                  <c:v>1124.04</c:v>
                </c:pt>
                <c:pt idx="869">
                  <c:v>1114.77</c:v>
                </c:pt>
                <c:pt idx="870">
                  <c:v>1116.31</c:v>
                </c:pt>
                <c:pt idx="871">
                  <c:v>1139.5</c:v>
                </c:pt>
                <c:pt idx="872">
                  <c:v>1133.07</c:v>
                </c:pt>
                <c:pt idx="873">
                  <c:v>1147.47</c:v>
                </c:pt>
                <c:pt idx="874">
                  <c:v>1140.6099999999999</c:v>
                </c:pt>
                <c:pt idx="875">
                  <c:v>1156.9100000000001</c:v>
                </c:pt>
                <c:pt idx="876">
                  <c:v>1173.02</c:v>
                </c:pt>
                <c:pt idx="877">
                  <c:v>1167.47</c:v>
                </c:pt>
                <c:pt idx="878">
                  <c:v>1149.58</c:v>
                </c:pt>
                <c:pt idx="879">
                  <c:v>1101.44</c:v>
                </c:pt>
                <c:pt idx="880">
                  <c:v>1109.8</c:v>
                </c:pt>
                <c:pt idx="881">
                  <c:v>1101.77</c:v>
                </c:pt>
                <c:pt idx="882">
                  <c:v>1088.3499999999999</c:v>
                </c:pt>
                <c:pt idx="883">
                  <c:v>1072.1199999999999</c:v>
                </c:pt>
                <c:pt idx="884">
                  <c:v>1048.06</c:v>
                </c:pt>
                <c:pt idx="885">
                  <c:v>1037.56</c:v>
                </c:pt>
                <c:pt idx="886">
                  <c:v>1044.69</c:v>
                </c:pt>
                <c:pt idx="887">
                  <c:v>1039.42</c:v>
                </c:pt>
                <c:pt idx="888">
                  <c:v>1032.71</c:v>
                </c:pt>
                <c:pt idx="889">
                  <c:v>1029.56</c:v>
                </c:pt>
                <c:pt idx="890">
                  <c:v>1046.45</c:v>
                </c:pt>
                <c:pt idx="891">
                  <c:v>1066.7</c:v>
                </c:pt>
                <c:pt idx="892">
                  <c:v>1079.5999999999999</c:v>
                </c:pt>
                <c:pt idx="893">
                  <c:v>1072.71</c:v>
                </c:pt>
                <c:pt idx="894">
                  <c:v>1076.3800000000001</c:v>
                </c:pt>
                <c:pt idx="895">
                  <c:v>1054.93</c:v>
                </c:pt>
                <c:pt idx="896">
                  <c:v>1059.3699999999999</c:v>
                </c:pt>
                <c:pt idx="897">
                  <c:v>1039.1300000000001</c:v>
                </c:pt>
                <c:pt idx="898">
                  <c:v>1047.05</c:v>
                </c:pt>
                <c:pt idx="899">
                  <c:v>1046.22</c:v>
                </c:pt>
                <c:pt idx="900">
                  <c:v>1048.46</c:v>
                </c:pt>
                <c:pt idx="901">
                  <c:v>1048.6099999999999</c:v>
                </c:pt>
                <c:pt idx="902">
                  <c:v>1045.8800000000001</c:v>
                </c:pt>
                <c:pt idx="903">
                  <c:v>1046.0999999999999</c:v>
                </c:pt>
                <c:pt idx="904">
                  <c:v>1066.8900000000001</c:v>
                </c:pt>
                <c:pt idx="905">
                  <c:v>1053.3699999999999</c:v>
                </c:pt>
                <c:pt idx="906">
                  <c:v>1049.8</c:v>
                </c:pt>
                <c:pt idx="907">
                  <c:v>1043.83</c:v>
                </c:pt>
                <c:pt idx="908">
                  <c:v>1027.02</c:v>
                </c:pt>
                <c:pt idx="909">
                  <c:v>1035.8399999999999</c:v>
                </c:pt>
                <c:pt idx="910">
                  <c:v>1038.44</c:v>
                </c:pt>
                <c:pt idx="911">
                  <c:v>1044.94</c:v>
                </c:pt>
                <c:pt idx="912">
                  <c:v>1055.8</c:v>
                </c:pt>
                <c:pt idx="913">
                  <c:v>1047.77</c:v>
                </c:pt>
                <c:pt idx="914">
                  <c:v>1033.1400000000001</c:v>
                </c:pt>
                <c:pt idx="915">
                  <c:v>1031.01</c:v>
                </c:pt>
                <c:pt idx="916">
                  <c:v>1022.91</c:v>
                </c:pt>
                <c:pt idx="917">
                  <c:v>1035.94</c:v>
                </c:pt>
                <c:pt idx="918">
                  <c:v>1068.7</c:v>
                </c:pt>
                <c:pt idx="919">
                  <c:v>1073.68</c:v>
                </c:pt>
                <c:pt idx="920">
                  <c:v>1064.5899999999999</c:v>
                </c:pt>
                <c:pt idx="921">
                  <c:v>1053.33</c:v>
                </c:pt>
                <c:pt idx="922">
                  <c:v>1041.95</c:v>
                </c:pt>
                <c:pt idx="923">
                  <c:v>1026.78</c:v>
                </c:pt>
                <c:pt idx="924">
                  <c:v>1019.52</c:v>
                </c:pt>
                <c:pt idx="925">
                  <c:v>1031.19</c:v>
                </c:pt>
                <c:pt idx="926">
                  <c:v>1023.63</c:v>
                </c:pt>
                <c:pt idx="927">
                  <c:v>1011.44</c:v>
                </c:pt>
                <c:pt idx="928">
                  <c:v>1013.08</c:v>
                </c:pt>
                <c:pt idx="929">
                  <c:v>1022.55</c:v>
                </c:pt>
                <c:pt idx="930">
                  <c:v>1017.97</c:v>
                </c:pt>
                <c:pt idx="931">
                  <c:v>1011.75</c:v>
                </c:pt>
                <c:pt idx="932">
                  <c:v>978.69</c:v>
                </c:pt>
                <c:pt idx="933">
                  <c:v>961.39</c:v>
                </c:pt>
                <c:pt idx="934">
                  <c:v>948.88</c:v>
                </c:pt>
                <c:pt idx="935">
                  <c:v>945.46</c:v>
                </c:pt>
                <c:pt idx="936">
                  <c:v>942.44</c:v>
                </c:pt>
                <c:pt idx="937">
                  <c:v>937.81</c:v>
                </c:pt>
                <c:pt idx="938">
                  <c:v>935.68</c:v>
                </c:pt>
                <c:pt idx="939">
                  <c:v>945.64</c:v>
                </c:pt>
                <c:pt idx="940">
                  <c:v>958.54</c:v>
                </c:pt>
                <c:pt idx="941">
                  <c:v>986.96</c:v>
                </c:pt>
                <c:pt idx="942">
                  <c:v>993.43</c:v>
                </c:pt>
                <c:pt idx="943">
                  <c:v>980.47</c:v>
                </c:pt>
                <c:pt idx="944">
                  <c:v>960.59</c:v>
                </c:pt>
                <c:pt idx="945">
                  <c:v>972.84</c:v>
                </c:pt>
                <c:pt idx="946">
                  <c:v>974.17</c:v>
                </c:pt>
                <c:pt idx="947">
                  <c:v>951.26</c:v>
                </c:pt>
                <c:pt idx="948">
                  <c:v>934.78</c:v>
                </c:pt>
                <c:pt idx="949">
                  <c:v>910.49</c:v>
                </c:pt>
                <c:pt idx="950">
                  <c:v>886.46</c:v>
                </c:pt>
                <c:pt idx="951">
                  <c:v>871.24</c:v>
                </c:pt>
                <c:pt idx="952">
                  <c:v>886.34</c:v>
                </c:pt>
                <c:pt idx="953">
                  <c:v>921.05</c:v>
                </c:pt>
                <c:pt idx="954">
                  <c:v>940.48</c:v>
                </c:pt>
                <c:pt idx="955">
                  <c:v>960.54</c:v>
                </c:pt>
                <c:pt idx="956">
                  <c:v>975.21</c:v>
                </c:pt>
                <c:pt idx="957">
                  <c:v>963.7</c:v>
                </c:pt>
                <c:pt idx="958">
                  <c:v>948.76</c:v>
                </c:pt>
                <c:pt idx="959">
                  <c:v>992.69</c:v>
                </c:pt>
                <c:pt idx="960">
                  <c:v>1030.79</c:v>
                </c:pt>
                <c:pt idx="961">
                  <c:v>1029.28</c:v>
                </c:pt>
                <c:pt idx="962">
                  <c:v>1026.6600000000001</c:v>
                </c:pt>
                <c:pt idx="963">
                  <c:v>1052.8599999999999</c:v>
                </c:pt>
                <c:pt idx="964">
                  <c:v>1070.01</c:v>
                </c:pt>
                <c:pt idx="965">
                  <c:v>1059.81</c:v>
                </c:pt>
                <c:pt idx="966">
                  <c:v>1093.5</c:v>
                </c:pt>
                <c:pt idx="967">
                  <c:v>1127.3</c:v>
                </c:pt>
                <c:pt idx="968">
                  <c:v>1135.78</c:v>
                </c:pt>
                <c:pt idx="969">
                  <c:v>1180.0899999999999</c:v>
                </c:pt>
                <c:pt idx="970">
                  <c:v>1186.17</c:v>
                </c:pt>
                <c:pt idx="971">
                  <c:v>1211.55</c:v>
                </c:pt>
                <c:pt idx="972">
                  <c:v>1242.96</c:v>
                </c:pt>
                <c:pt idx="973">
                  <c:v>1273.57</c:v>
                </c:pt>
                <c:pt idx="974">
                  <c:v>1277.8599999999999</c:v>
                </c:pt>
                <c:pt idx="975">
                  <c:v>1274.74</c:v>
                </c:pt>
                <c:pt idx="976">
                  <c:v>1282.29</c:v>
                </c:pt>
                <c:pt idx="977">
                  <c:v>1312.75</c:v>
                </c:pt>
                <c:pt idx="978">
                  <c:v>1318.47</c:v>
                </c:pt>
                <c:pt idx="979">
                  <c:v>1338.53</c:v>
                </c:pt>
                <c:pt idx="980">
                  <c:v>1350.27</c:v>
                </c:pt>
                <c:pt idx="981">
                  <c:v>1349.15</c:v>
                </c:pt>
                <c:pt idx="982">
                  <c:v>1339.49</c:v>
                </c:pt>
                <c:pt idx="983">
                  <c:v>1339.36</c:v>
                </c:pt>
                <c:pt idx="984">
                  <c:v>1355.16</c:v>
                </c:pt>
                <c:pt idx="985">
                  <c:v>1359.84</c:v>
                </c:pt>
                <c:pt idx="986">
                  <c:v>1362.79</c:v>
                </c:pt>
                <c:pt idx="987">
                  <c:v>1375.49</c:v>
                </c:pt>
                <c:pt idx="988">
                  <c:v>1391.57</c:v>
                </c:pt>
                <c:pt idx="989">
                  <c:v>1382.32</c:v>
                </c:pt>
                <c:pt idx="990">
                  <c:v>1391.65</c:v>
                </c:pt>
                <c:pt idx="991">
                  <c:v>1393.8</c:v>
                </c:pt>
                <c:pt idx="992">
                  <c:v>1400.8</c:v>
                </c:pt>
                <c:pt idx="993">
                  <c:v>1421.74</c:v>
                </c:pt>
                <c:pt idx="994">
                  <c:v>1415.3</c:v>
                </c:pt>
                <c:pt idx="995">
                  <c:v>1418.76</c:v>
                </c:pt>
                <c:pt idx="996">
                  <c:v>1412.92</c:v>
                </c:pt>
                <c:pt idx="997">
                  <c:v>1435.04</c:v>
                </c:pt>
                <c:pt idx="998">
                  <c:v>1449.88</c:v>
                </c:pt>
                <c:pt idx="999">
                  <c:v>1425.77</c:v>
                </c:pt>
                <c:pt idx="1000">
                  <c:v>1393.92</c:v>
                </c:pt>
                <c:pt idx="1001">
                  <c:v>1401.58</c:v>
                </c:pt>
                <c:pt idx="1002">
                  <c:v>1417.26</c:v>
                </c:pt>
                <c:pt idx="1003">
                  <c:v>1429.28</c:v>
                </c:pt>
                <c:pt idx="1004">
                  <c:v>1448.23</c:v>
                </c:pt>
                <c:pt idx="1005">
                  <c:v>1465.28</c:v>
                </c:pt>
                <c:pt idx="1006">
                  <c:v>1473.5</c:v>
                </c:pt>
                <c:pt idx="1007">
                  <c:v>1469.01</c:v>
                </c:pt>
                <c:pt idx="1008">
                  <c:v>1457.51</c:v>
                </c:pt>
                <c:pt idx="1009">
                  <c:v>1442.22</c:v>
                </c:pt>
                <c:pt idx="1010">
                  <c:v>1442.21</c:v>
                </c:pt>
                <c:pt idx="1011">
                  <c:v>1401.56</c:v>
                </c:pt>
                <c:pt idx="1012">
                  <c:v>1400.8</c:v>
                </c:pt>
                <c:pt idx="1013">
                  <c:v>1422.21</c:v>
                </c:pt>
                <c:pt idx="1014">
                  <c:v>1406.42</c:v>
                </c:pt>
                <c:pt idx="1015">
                  <c:v>1393.29</c:v>
                </c:pt>
                <c:pt idx="1016">
                  <c:v>1387.87</c:v>
                </c:pt>
                <c:pt idx="1017">
                  <c:v>1392.37</c:v>
                </c:pt>
                <c:pt idx="1018">
                  <c:v>1399.16</c:v>
                </c:pt>
                <c:pt idx="1019">
                  <c:v>1388.84</c:v>
                </c:pt>
                <c:pt idx="1020">
                  <c:v>1380.04</c:v>
                </c:pt>
                <c:pt idx="1021">
                  <c:v>1391.31</c:v>
                </c:pt>
                <c:pt idx="1022">
                  <c:v>1396.5</c:v>
                </c:pt>
                <c:pt idx="1023">
                  <c:v>1384.72</c:v>
                </c:pt>
                <c:pt idx="1024">
                  <c:v>1383.65</c:v>
                </c:pt>
                <c:pt idx="1025">
                  <c:v>1390.45</c:v>
                </c:pt>
                <c:pt idx="1026">
                  <c:v>1387.77</c:v>
                </c:pt>
                <c:pt idx="1027">
                  <c:v>1388.95</c:v>
                </c:pt>
                <c:pt idx="1028">
                  <c:v>1376.91</c:v>
                </c:pt>
                <c:pt idx="1029">
                  <c:v>1409.19</c:v>
                </c:pt>
                <c:pt idx="1030">
                  <c:v>1423.72</c:v>
                </c:pt>
                <c:pt idx="1031">
                  <c:v>1414.11</c:v>
                </c:pt>
                <c:pt idx="1032">
                  <c:v>1405.59</c:v>
                </c:pt>
                <c:pt idx="1033">
                  <c:v>1375.89</c:v>
                </c:pt>
                <c:pt idx="1034">
                  <c:v>1353.08</c:v>
                </c:pt>
                <c:pt idx="1035">
                  <c:v>1335.35</c:v>
                </c:pt>
                <c:pt idx="1036">
                  <c:v>1299.3599999999999</c:v>
                </c:pt>
                <c:pt idx="1037">
                  <c:v>1270.0999999999999</c:v>
                </c:pt>
                <c:pt idx="1038">
                  <c:v>1278.5</c:v>
                </c:pt>
                <c:pt idx="1039">
                  <c:v>1276.49</c:v>
                </c:pt>
                <c:pt idx="1040">
                  <c:v>1262.96</c:v>
                </c:pt>
                <c:pt idx="1041">
                  <c:v>1261.75</c:v>
                </c:pt>
                <c:pt idx="1042">
                  <c:v>1259.81</c:v>
                </c:pt>
                <c:pt idx="1043">
                  <c:v>1263.52</c:v>
                </c:pt>
                <c:pt idx="1044">
                  <c:v>1267.01</c:v>
                </c:pt>
                <c:pt idx="1045">
                  <c:v>1260.21</c:v>
                </c:pt>
                <c:pt idx="1046">
                  <c:v>1257.2</c:v>
                </c:pt>
                <c:pt idx="1047">
                  <c:v>1240.98</c:v>
                </c:pt>
                <c:pt idx="1048">
                  <c:v>1247.3900000000001</c:v>
                </c:pt>
                <c:pt idx="1049">
                  <c:v>1256.5999999999999</c:v>
                </c:pt>
                <c:pt idx="1050">
                  <c:v>1261.57</c:v>
                </c:pt>
                <c:pt idx="1051">
                  <c:v>1271.47</c:v>
                </c:pt>
                <c:pt idx="1052">
                  <c:v>1180.56</c:v>
                </c:pt>
                <c:pt idx="1053">
                  <c:v>1156.55</c:v>
                </c:pt>
                <c:pt idx="1054">
                  <c:v>1179.47</c:v>
                </c:pt>
                <c:pt idx="1055">
                  <c:v>1189.7</c:v>
                </c:pt>
                <c:pt idx="1056">
                  <c:v>1203.17</c:v>
                </c:pt>
                <c:pt idx="1057">
                  <c:v>1206.21</c:v>
                </c:pt>
                <c:pt idx="1058">
                  <c:v>1227.07</c:v>
                </c:pt>
                <c:pt idx="1059">
                  <c:v>1256.3900000000001</c:v>
                </c:pt>
                <c:pt idx="1060">
                  <c:v>1255.27</c:v>
                </c:pt>
                <c:pt idx="1061">
                  <c:v>1266.81</c:v>
                </c:pt>
                <c:pt idx="1062">
                  <c:v>1274.51</c:v>
                </c:pt>
                <c:pt idx="1063">
                  <c:v>1271.46</c:v>
                </c:pt>
                <c:pt idx="1064">
                  <c:v>1274.6199999999999</c:v>
                </c:pt>
                <c:pt idx="1065">
                  <c:v>1265.3</c:v>
                </c:pt>
                <c:pt idx="1066">
                  <c:v>1298.43</c:v>
                </c:pt>
                <c:pt idx="1067">
                  <c:v>1312.18</c:v>
                </c:pt>
                <c:pt idx="1068">
                  <c:v>1369.41</c:v>
                </c:pt>
                <c:pt idx="1069">
                  <c:v>1371.45</c:v>
                </c:pt>
                <c:pt idx="1070">
                  <c:v>1393.18</c:v>
                </c:pt>
                <c:pt idx="1071">
                  <c:v>1408.51</c:v>
                </c:pt>
                <c:pt idx="1072">
                  <c:v>1414.12</c:v>
                </c:pt>
                <c:pt idx="1073">
                  <c:v>1417.45</c:v>
                </c:pt>
                <c:pt idx="1074">
                  <c:v>1381.86</c:v>
                </c:pt>
                <c:pt idx="1075">
                  <c:v>1365.75</c:v>
                </c:pt>
                <c:pt idx="1076">
                  <c:v>1351.79</c:v>
                </c:pt>
                <c:pt idx="1077">
                  <c:v>1313.31</c:v>
                </c:pt>
                <c:pt idx="1078">
                  <c:v>1332.25</c:v>
                </c:pt>
                <c:pt idx="1079">
                  <c:v>1333.58</c:v>
                </c:pt>
                <c:pt idx="1080">
                  <c:v>1337.89</c:v>
                </c:pt>
                <c:pt idx="1081">
                  <c:v>1328.35</c:v>
                </c:pt>
                <c:pt idx="1082">
                  <c:v>1355.04</c:v>
                </c:pt>
                <c:pt idx="1083">
                  <c:v>1368.37</c:v>
                </c:pt>
                <c:pt idx="1084">
                  <c:v>1388.95</c:v>
                </c:pt>
                <c:pt idx="1085">
                  <c:v>1385.06</c:v>
                </c:pt>
                <c:pt idx="1086">
                  <c:v>1388.65</c:v>
                </c:pt>
                <c:pt idx="1087">
                  <c:v>1359.8</c:v>
                </c:pt>
                <c:pt idx="1088">
                  <c:v>1343.81</c:v>
                </c:pt>
                <c:pt idx="1089">
                  <c:v>1374.24</c:v>
                </c:pt>
                <c:pt idx="1090">
                  <c:v>1403.1</c:v>
                </c:pt>
                <c:pt idx="1091">
                  <c:v>1373.19</c:v>
                </c:pt>
                <c:pt idx="1092">
                  <c:v>1335.99</c:v>
                </c:pt>
                <c:pt idx="1093">
                  <c:v>1335.46</c:v>
                </c:pt>
                <c:pt idx="1094">
                  <c:v>1338.47</c:v>
                </c:pt>
                <c:pt idx="1095">
                  <c:v>1354.71</c:v>
                </c:pt>
                <c:pt idx="1096">
                  <c:v>1351.2</c:v>
                </c:pt>
                <c:pt idx="1097">
                  <c:v>1347.31</c:v>
                </c:pt>
                <c:pt idx="1098">
                  <c:v>1326.22</c:v>
                </c:pt>
                <c:pt idx="1099">
                  <c:v>1321.56</c:v>
                </c:pt>
                <c:pt idx="1100">
                  <c:v>1324.51</c:v>
                </c:pt>
                <c:pt idx="1101">
                  <c:v>1308.93</c:v>
                </c:pt>
                <c:pt idx="1102">
                  <c:v>1300.0899999999999</c:v>
                </c:pt>
                <c:pt idx="1103">
                  <c:v>1302.24</c:v>
                </c:pt>
                <c:pt idx="1104">
                  <c:v>1288.32</c:v>
                </c:pt>
                <c:pt idx="1105">
                  <c:v>1300.31</c:v>
                </c:pt>
                <c:pt idx="1106">
                  <c:v>1291.07</c:v>
                </c:pt>
                <c:pt idx="1107">
                  <c:v>1273.7</c:v>
                </c:pt>
                <c:pt idx="1108">
                  <c:v>1268.33</c:v>
                </c:pt>
                <c:pt idx="1109">
                  <c:v>1254.1099999999999</c:v>
                </c:pt>
                <c:pt idx="1110">
                  <c:v>1247.52</c:v>
                </c:pt>
                <c:pt idx="1111">
                  <c:v>1234.53</c:v>
                </c:pt>
                <c:pt idx="1112">
                  <c:v>1220.19</c:v>
                </c:pt>
                <c:pt idx="1113">
                  <c:v>1191.77</c:v>
                </c:pt>
                <c:pt idx="1114">
                  <c:v>1210.25</c:v>
                </c:pt>
                <c:pt idx="1115">
                  <c:v>1247.95</c:v>
                </c:pt>
                <c:pt idx="1116">
                  <c:v>1252.24</c:v>
                </c:pt>
                <c:pt idx="1117">
                  <c:v>1259.8900000000001</c:v>
                </c:pt>
                <c:pt idx="1118">
                  <c:v>1246.19</c:v>
                </c:pt>
                <c:pt idx="1119">
                  <c:v>1265.93</c:v>
                </c:pt>
                <c:pt idx="1120">
                  <c:v>1242.5</c:v>
                </c:pt>
                <c:pt idx="1121">
                  <c:v>1246.1500000000001</c:v>
                </c:pt>
                <c:pt idx="1122">
                  <c:v>1337.8</c:v>
                </c:pt>
                <c:pt idx="1123">
                  <c:v>1425.87</c:v>
                </c:pt>
                <c:pt idx="1124">
                  <c:v>1415.78</c:v>
                </c:pt>
                <c:pt idx="1125">
                  <c:v>1416.75</c:v>
                </c:pt>
                <c:pt idx="1126">
                  <c:v>1412.62</c:v>
                </c:pt>
                <c:pt idx="1127">
                  <c:v>1424.72</c:v>
                </c:pt>
                <c:pt idx="1128">
                  <c:v>1378.37</c:v>
                </c:pt>
                <c:pt idx="1129">
                  <c:v>1373.44</c:v>
                </c:pt>
                <c:pt idx="1130">
                  <c:v>1369.13</c:v>
                </c:pt>
                <c:pt idx="1131">
                  <c:v>1425.3</c:v>
                </c:pt>
                <c:pt idx="1132">
                  <c:v>1443.34</c:v>
                </c:pt>
                <c:pt idx="1133">
                  <c:v>1410.37</c:v>
                </c:pt>
                <c:pt idx="1134">
                  <c:v>1370.08</c:v>
                </c:pt>
                <c:pt idx="1135">
                  <c:v>1374.53</c:v>
                </c:pt>
                <c:pt idx="1136">
                  <c:v>1394.66</c:v>
                </c:pt>
                <c:pt idx="1137">
                  <c:v>1392.56</c:v>
                </c:pt>
                <c:pt idx="1138">
                  <c:v>1402.4</c:v>
                </c:pt>
                <c:pt idx="1139">
                  <c:v>1371.15</c:v>
                </c:pt>
                <c:pt idx="1140">
                  <c:v>1363.23</c:v>
                </c:pt>
                <c:pt idx="1141">
                  <c:v>1321.75</c:v>
                </c:pt>
                <c:pt idx="1142">
                  <c:v>1349.87</c:v>
                </c:pt>
                <c:pt idx="1143">
                  <c:v>1352.1</c:v>
                </c:pt>
                <c:pt idx="1144">
                  <c:v>1367.32</c:v>
                </c:pt>
                <c:pt idx="1145">
                  <c:v>1365.85</c:v>
                </c:pt>
                <c:pt idx="1146">
                  <c:v>1353.47</c:v>
                </c:pt>
                <c:pt idx="1147">
                  <c:v>1416.26</c:v>
                </c:pt>
                <c:pt idx="1148">
                  <c:v>1416.36</c:v>
                </c:pt>
                <c:pt idx="1149">
                  <c:v>1360.62</c:v>
                </c:pt>
                <c:pt idx="1150">
                  <c:v>1358.35</c:v>
                </c:pt>
                <c:pt idx="1151">
                  <c:v>1308.2</c:v>
                </c:pt>
                <c:pt idx="1152">
                  <c:v>1285.3599999999999</c:v>
                </c:pt>
                <c:pt idx="1153">
                  <c:v>1373.9</c:v>
                </c:pt>
                <c:pt idx="1154">
                  <c:v>1358.06</c:v>
                </c:pt>
                <c:pt idx="1155">
                  <c:v>1478.99</c:v>
                </c:pt>
                <c:pt idx="1156">
                  <c:v>1560.56</c:v>
                </c:pt>
                <c:pt idx="1157">
                  <c:v>1634.19</c:v>
                </c:pt>
                <c:pt idx="1158">
                  <c:v>1661.93</c:v>
                </c:pt>
                <c:pt idx="1159">
                  <c:v>1690.58</c:v>
                </c:pt>
                <c:pt idx="1160">
                  <c:v>1709.34</c:v>
                </c:pt>
                <c:pt idx="1161">
                  <c:v>1681</c:v>
                </c:pt>
                <c:pt idx="1162">
                  <c:v>1676.7</c:v>
                </c:pt>
                <c:pt idx="1163">
                  <c:v>1683.96</c:v>
                </c:pt>
                <c:pt idx="1164">
                  <c:v>1691.38</c:v>
                </c:pt>
                <c:pt idx="1165">
                  <c:v>1689.52</c:v>
                </c:pt>
                <c:pt idx="1166">
                  <c:v>1692.55</c:v>
                </c:pt>
                <c:pt idx="1167">
                  <c:v>1673.12</c:v>
                </c:pt>
                <c:pt idx="1168">
                  <c:v>1678.51</c:v>
                </c:pt>
                <c:pt idx="1169">
                  <c:v>1674.99</c:v>
                </c:pt>
                <c:pt idx="1170">
                  <c:v>1683.26</c:v>
                </c:pt>
                <c:pt idx="1171">
                  <c:v>1697.45</c:v>
                </c:pt>
                <c:pt idx="1172">
                  <c:v>1697.42</c:v>
                </c:pt>
                <c:pt idx="1173">
                  <c:v>1696.57</c:v>
                </c:pt>
                <c:pt idx="1174">
                  <c:v>1697.91</c:v>
                </c:pt>
                <c:pt idx="1175">
                  <c:v>1717.46</c:v>
                </c:pt>
                <c:pt idx="1176">
                  <c:v>1734.08</c:v>
                </c:pt>
                <c:pt idx="1177">
                  <c:v>1726.61</c:v>
                </c:pt>
                <c:pt idx="1178">
                  <c:v>1703.21</c:v>
                </c:pt>
                <c:pt idx="1179">
                  <c:v>1683.54</c:v>
                </c:pt>
                <c:pt idx="1180">
                  <c:v>1656</c:v>
                </c:pt>
                <c:pt idx="1181">
                  <c:v>1622.51</c:v>
                </c:pt>
                <c:pt idx="1182">
                  <c:v>1612.23</c:v>
                </c:pt>
                <c:pt idx="1183">
                  <c:v>1634.41</c:v>
                </c:pt>
                <c:pt idx="1184">
                  <c:v>1630.98</c:v>
                </c:pt>
                <c:pt idx="1185">
                  <c:v>1635.24</c:v>
                </c:pt>
                <c:pt idx="1186">
                  <c:v>1650.72</c:v>
                </c:pt>
                <c:pt idx="1187">
                  <c:v>1663.53</c:v>
                </c:pt>
                <c:pt idx="1188">
                  <c:v>1692.69</c:v>
                </c:pt>
                <c:pt idx="1189">
                  <c:v>1697.32</c:v>
                </c:pt>
                <c:pt idx="1190">
                  <c:v>1686.22</c:v>
                </c:pt>
                <c:pt idx="1191">
                  <c:v>1701.65</c:v>
                </c:pt>
                <c:pt idx="1192">
                  <c:v>1709.41</c:v>
                </c:pt>
                <c:pt idx="1193">
                  <c:v>1722.13</c:v>
                </c:pt>
                <c:pt idx="1194">
                  <c:v>1708.87</c:v>
                </c:pt>
                <c:pt idx="1195">
                  <c:v>1689.3</c:v>
                </c:pt>
                <c:pt idx="1196">
                  <c:v>1683.96</c:v>
                </c:pt>
                <c:pt idx="1197">
                  <c:v>1668.87</c:v>
                </c:pt>
                <c:pt idx="1198">
                  <c:v>1664.22</c:v>
                </c:pt>
                <c:pt idx="1199">
                  <c:v>1659.69</c:v>
                </c:pt>
                <c:pt idx="1200">
                  <c:v>1655.44</c:v>
                </c:pt>
                <c:pt idx="1201">
                  <c:v>1637.8</c:v>
                </c:pt>
                <c:pt idx="1202">
                  <c:v>1647.74</c:v>
                </c:pt>
                <c:pt idx="1203">
                  <c:v>1636.77</c:v>
                </c:pt>
                <c:pt idx="1204">
                  <c:v>1613.89</c:v>
                </c:pt>
                <c:pt idx="1205">
                  <c:v>1608.41</c:v>
                </c:pt>
                <c:pt idx="1206">
                  <c:v>1600.95</c:v>
                </c:pt>
                <c:pt idx="1207">
                  <c:v>1615</c:v>
                </c:pt>
                <c:pt idx="1208">
                  <c:v>1624.71</c:v>
                </c:pt>
                <c:pt idx="1209">
                  <c:v>1623.62</c:v>
                </c:pt>
                <c:pt idx="1210">
                  <c:v>1664.74</c:v>
                </c:pt>
                <c:pt idx="1211">
                  <c:v>1667.9</c:v>
                </c:pt>
                <c:pt idx="1212">
                  <c:v>1672.72</c:v>
                </c:pt>
                <c:pt idx="1213">
                  <c:v>1661.31</c:v>
                </c:pt>
                <c:pt idx="1214">
                  <c:v>1667.97</c:v>
                </c:pt>
                <c:pt idx="1215">
                  <c:v>1690.48</c:v>
                </c:pt>
                <c:pt idx="1216">
                  <c:v>1679.11</c:v>
                </c:pt>
                <c:pt idx="1217">
                  <c:v>1707.27</c:v>
                </c:pt>
                <c:pt idx="1218">
                  <c:v>1715.74</c:v>
                </c:pt>
                <c:pt idx="1219">
                  <c:v>1691.03</c:v>
                </c:pt>
                <c:pt idx="1220">
                  <c:v>1670.5</c:v>
                </c:pt>
                <c:pt idx="1221">
                  <c:v>1692.46</c:v>
                </c:pt>
                <c:pt idx="1222">
                  <c:v>1727.3</c:v>
                </c:pt>
                <c:pt idx="1223">
                  <c:v>1742.22</c:v>
                </c:pt>
                <c:pt idx="1224">
                  <c:v>1766.02</c:v>
                </c:pt>
                <c:pt idx="1225">
                  <c:v>1772.96</c:v>
                </c:pt>
                <c:pt idx="1226">
                  <c:v>1802.59</c:v>
                </c:pt>
                <c:pt idx="1227">
                  <c:v>1827.44</c:v>
                </c:pt>
                <c:pt idx="1228">
                  <c:v>1829.51</c:v>
                </c:pt>
                <c:pt idx="1229">
                  <c:v>1836.88</c:v>
                </c:pt>
                <c:pt idx="1230">
                  <c:v>1840.55</c:v>
                </c:pt>
                <c:pt idx="1231">
                  <c:v>1813.9</c:v>
                </c:pt>
                <c:pt idx="1232">
                  <c:v>1841.1</c:v>
                </c:pt>
                <c:pt idx="1233">
                  <c:v>1879.07</c:v>
                </c:pt>
                <c:pt idx="1234">
                  <c:v>1885.86</c:v>
                </c:pt>
                <c:pt idx="1235">
                  <c:v>1889.62</c:v>
                </c:pt>
                <c:pt idx="1236">
                  <c:v>1895.95</c:v>
                </c:pt>
                <c:pt idx="1237">
                  <c:v>1935.88</c:v>
                </c:pt>
                <c:pt idx="1238">
                  <c:v>1945.61</c:v>
                </c:pt>
                <c:pt idx="1239">
                  <c:v>1952.41</c:v>
                </c:pt>
                <c:pt idx="1240">
                  <c:v>1955.65</c:v>
                </c:pt>
              </c:numCache>
            </c:numRef>
          </c:yVal>
          <c:smooth val="1"/>
        </c:ser>
        <c:ser>
          <c:idx val="3"/>
          <c:order val="3"/>
          <c:tx>
            <c:v>Кот. стало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'Обработанные данные'!$A$2:$A$1242</c:f>
              <c:numCache>
                <c:formatCode>General</c:formatCode>
                <c:ptCount val="1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</c:numCache>
            </c:numRef>
          </c:xVal>
          <c:yVal>
            <c:numRef>
              <c:f>'Обработанные данные'!$E$2:$E$1242</c:f>
              <c:numCache>
                <c:formatCode>General</c:formatCode>
                <c:ptCount val="1241"/>
                <c:pt idx="0">
                  <c:v>1000</c:v>
                </c:pt>
                <c:pt idx="1">
                  <c:v>1000.01</c:v>
                </c:pt>
                <c:pt idx="2">
                  <c:v>995.63</c:v>
                </c:pt>
                <c:pt idx="3">
                  <c:v>989.21</c:v>
                </c:pt>
                <c:pt idx="4">
                  <c:v>976.63</c:v>
                </c:pt>
                <c:pt idx="5">
                  <c:v>990.22</c:v>
                </c:pt>
                <c:pt idx="6">
                  <c:v>976.04</c:v>
                </c:pt>
                <c:pt idx="7">
                  <c:v>965.36</c:v>
                </c:pt>
                <c:pt idx="8">
                  <c:v>964.12</c:v>
                </c:pt>
                <c:pt idx="9">
                  <c:v>987.13</c:v>
                </c:pt>
                <c:pt idx="10">
                  <c:v>984.53</c:v>
                </c:pt>
                <c:pt idx="11">
                  <c:v>985.99</c:v>
                </c:pt>
                <c:pt idx="12">
                  <c:v>983.31</c:v>
                </c:pt>
                <c:pt idx="13">
                  <c:v>992.62</c:v>
                </c:pt>
                <c:pt idx="14">
                  <c:v>961.73</c:v>
                </c:pt>
                <c:pt idx="15">
                  <c:v>951.85</c:v>
                </c:pt>
                <c:pt idx="16">
                  <c:v>935.99</c:v>
                </c:pt>
                <c:pt idx="17">
                  <c:v>926.72</c:v>
                </c:pt>
                <c:pt idx="18">
                  <c:v>913.06</c:v>
                </c:pt>
                <c:pt idx="19">
                  <c:v>908.65</c:v>
                </c:pt>
                <c:pt idx="20">
                  <c:v>894.56</c:v>
                </c:pt>
                <c:pt idx="21">
                  <c:v>954.15</c:v>
                </c:pt>
                <c:pt idx="22">
                  <c:v>978.6</c:v>
                </c:pt>
                <c:pt idx="23">
                  <c:v>990.49</c:v>
                </c:pt>
                <c:pt idx="24">
                  <c:v>975.62</c:v>
                </c:pt>
                <c:pt idx="25">
                  <c:v>997.21</c:v>
                </c:pt>
                <c:pt idx="26">
                  <c:v>985.33</c:v>
                </c:pt>
                <c:pt idx="27">
                  <c:v>970.82</c:v>
                </c:pt>
                <c:pt idx="28">
                  <c:v>1042.73</c:v>
                </c:pt>
                <c:pt idx="29">
                  <c:v>1062.42</c:v>
                </c:pt>
                <c:pt idx="30">
                  <c:v>1059.3599999999999</c:v>
                </c:pt>
                <c:pt idx="31">
                  <c:v>1083.42</c:v>
                </c:pt>
                <c:pt idx="32">
                  <c:v>1083.8800000000001</c:v>
                </c:pt>
                <c:pt idx="33">
                  <c:v>1085.8699999999999</c:v>
                </c:pt>
                <c:pt idx="34">
                  <c:v>1095.2</c:v>
                </c:pt>
                <c:pt idx="35">
                  <c:v>1097.68</c:v>
                </c:pt>
                <c:pt idx="36">
                  <c:v>1095.1400000000001</c:v>
                </c:pt>
                <c:pt idx="37">
                  <c:v>1093.49</c:v>
                </c:pt>
                <c:pt idx="38">
                  <c:v>1099.3699999999999</c:v>
                </c:pt>
                <c:pt idx="39">
                  <c:v>1107.5</c:v>
                </c:pt>
                <c:pt idx="40">
                  <c:v>1105.75</c:v>
                </c:pt>
                <c:pt idx="41">
                  <c:v>1110.95</c:v>
                </c:pt>
                <c:pt idx="42">
                  <c:v>1098.25</c:v>
                </c:pt>
                <c:pt idx="43">
                  <c:v>1097.51</c:v>
                </c:pt>
                <c:pt idx="44">
                  <c:v>1100.8800000000001</c:v>
                </c:pt>
                <c:pt idx="45">
                  <c:v>1109</c:v>
                </c:pt>
                <c:pt idx="46">
                  <c:v>1102.42</c:v>
                </c:pt>
                <c:pt idx="47">
                  <c:v>1095.04</c:v>
                </c:pt>
                <c:pt idx="48">
                  <c:v>1088.6199999999999</c:v>
                </c:pt>
                <c:pt idx="49">
                  <c:v>1091.8800000000001</c:v>
                </c:pt>
                <c:pt idx="50">
                  <c:v>1093.5</c:v>
                </c:pt>
                <c:pt idx="51">
                  <c:v>1093.6600000000001</c:v>
                </c:pt>
                <c:pt idx="52">
                  <c:v>1100.72</c:v>
                </c:pt>
                <c:pt idx="53">
                  <c:v>1096.79</c:v>
                </c:pt>
                <c:pt idx="54">
                  <c:v>1068.48</c:v>
                </c:pt>
                <c:pt idx="55">
                  <c:v>1070.04</c:v>
                </c:pt>
                <c:pt idx="56">
                  <c:v>1071.3699999999999</c:v>
                </c:pt>
                <c:pt idx="57">
                  <c:v>1077.92</c:v>
                </c:pt>
                <c:pt idx="58">
                  <c:v>1071.96</c:v>
                </c:pt>
                <c:pt idx="59">
                  <c:v>1071.05</c:v>
                </c:pt>
                <c:pt idx="60">
                  <c:v>1054.3499999999999</c:v>
                </c:pt>
                <c:pt idx="61">
                  <c:v>1030.45</c:v>
                </c:pt>
                <c:pt idx="62">
                  <c:v>1023.02</c:v>
                </c:pt>
                <c:pt idx="63">
                  <c:v>1013.2</c:v>
                </c:pt>
                <c:pt idx="64">
                  <c:v>1013.12</c:v>
                </c:pt>
                <c:pt idx="65">
                  <c:v>1001.97</c:v>
                </c:pt>
                <c:pt idx="66">
                  <c:v>1001.25</c:v>
                </c:pt>
                <c:pt idx="67">
                  <c:v>996.4</c:v>
                </c:pt>
                <c:pt idx="68">
                  <c:v>1010.61</c:v>
                </c:pt>
                <c:pt idx="69">
                  <c:v>1017.13</c:v>
                </c:pt>
                <c:pt idx="70">
                  <c:v>1019.65</c:v>
                </c:pt>
                <c:pt idx="71">
                  <c:v>1034.93</c:v>
                </c:pt>
                <c:pt idx="72">
                  <c:v>1056.74</c:v>
                </c:pt>
                <c:pt idx="73">
                  <c:v>1050.06</c:v>
                </c:pt>
                <c:pt idx="74">
                  <c:v>1043.6199999999999</c:v>
                </c:pt>
                <c:pt idx="75">
                  <c:v>1038.28</c:v>
                </c:pt>
                <c:pt idx="76">
                  <c:v>1040.4100000000001</c:v>
                </c:pt>
                <c:pt idx="77">
                  <c:v>1038.81</c:v>
                </c:pt>
                <c:pt idx="78">
                  <c:v>1014.94</c:v>
                </c:pt>
                <c:pt idx="79">
                  <c:v>1011.65</c:v>
                </c:pt>
                <c:pt idx="80">
                  <c:v>1003.02</c:v>
                </c:pt>
                <c:pt idx="81">
                  <c:v>992.76</c:v>
                </c:pt>
                <c:pt idx="82">
                  <c:v>1001.35</c:v>
                </c:pt>
                <c:pt idx="83">
                  <c:v>1011.85</c:v>
                </c:pt>
                <c:pt idx="84">
                  <c:v>1005.64</c:v>
                </c:pt>
                <c:pt idx="85">
                  <c:v>998.68</c:v>
                </c:pt>
                <c:pt idx="86">
                  <c:v>979.66</c:v>
                </c:pt>
                <c:pt idx="87">
                  <c:v>968.39</c:v>
                </c:pt>
                <c:pt idx="88">
                  <c:v>960</c:v>
                </c:pt>
                <c:pt idx="89">
                  <c:v>957.74</c:v>
                </c:pt>
                <c:pt idx="90">
                  <c:v>959.57</c:v>
                </c:pt>
                <c:pt idx="91">
                  <c:v>956.71</c:v>
                </c:pt>
                <c:pt idx="92">
                  <c:v>954.86</c:v>
                </c:pt>
                <c:pt idx="93">
                  <c:v>935.7</c:v>
                </c:pt>
                <c:pt idx="94">
                  <c:v>915.62</c:v>
                </c:pt>
                <c:pt idx="95">
                  <c:v>912.7</c:v>
                </c:pt>
                <c:pt idx="96">
                  <c:v>900.93</c:v>
                </c:pt>
                <c:pt idx="97">
                  <c:v>911.76</c:v>
                </c:pt>
                <c:pt idx="98">
                  <c:v>904.36</c:v>
                </c:pt>
                <c:pt idx="99">
                  <c:v>880.51</c:v>
                </c:pt>
                <c:pt idx="100">
                  <c:v>882.76</c:v>
                </c:pt>
                <c:pt idx="101">
                  <c:v>883.92</c:v>
                </c:pt>
                <c:pt idx="102">
                  <c:v>887.79</c:v>
                </c:pt>
                <c:pt idx="103">
                  <c:v>898</c:v>
                </c:pt>
                <c:pt idx="104">
                  <c:v>889.37</c:v>
                </c:pt>
                <c:pt idx="105">
                  <c:v>872.85</c:v>
                </c:pt>
                <c:pt idx="106">
                  <c:v>856.38</c:v>
                </c:pt>
                <c:pt idx="107">
                  <c:v>852.34</c:v>
                </c:pt>
                <c:pt idx="108">
                  <c:v>852.83</c:v>
                </c:pt>
                <c:pt idx="109">
                  <c:v>844.26</c:v>
                </c:pt>
                <c:pt idx="110">
                  <c:v>842.16</c:v>
                </c:pt>
                <c:pt idx="111">
                  <c:v>849.44</c:v>
                </c:pt>
                <c:pt idx="112">
                  <c:v>849.1</c:v>
                </c:pt>
                <c:pt idx="113">
                  <c:v>843.27</c:v>
                </c:pt>
                <c:pt idx="114">
                  <c:v>839.36</c:v>
                </c:pt>
                <c:pt idx="115">
                  <c:v>837.36</c:v>
                </c:pt>
                <c:pt idx="116">
                  <c:v>837.4</c:v>
                </c:pt>
                <c:pt idx="117">
                  <c:v>845.46</c:v>
                </c:pt>
                <c:pt idx="118">
                  <c:v>844.06</c:v>
                </c:pt>
                <c:pt idx="119">
                  <c:v>841.3</c:v>
                </c:pt>
                <c:pt idx="120">
                  <c:v>834.25</c:v>
                </c:pt>
                <c:pt idx="121">
                  <c:v>832.15</c:v>
                </c:pt>
                <c:pt idx="122">
                  <c:v>832.17</c:v>
                </c:pt>
                <c:pt idx="123">
                  <c:v>847.37</c:v>
                </c:pt>
                <c:pt idx="124">
                  <c:v>852.51</c:v>
                </c:pt>
                <c:pt idx="125">
                  <c:v>851.6</c:v>
                </c:pt>
                <c:pt idx="126">
                  <c:v>847.79</c:v>
                </c:pt>
                <c:pt idx="127">
                  <c:v>844.48</c:v>
                </c:pt>
                <c:pt idx="128">
                  <c:v>840.91</c:v>
                </c:pt>
                <c:pt idx="129">
                  <c:v>845.13</c:v>
                </c:pt>
                <c:pt idx="130">
                  <c:v>849.46</c:v>
                </c:pt>
                <c:pt idx="131">
                  <c:v>848.92</c:v>
                </c:pt>
                <c:pt idx="132">
                  <c:v>839.25</c:v>
                </c:pt>
                <c:pt idx="133">
                  <c:v>828</c:v>
                </c:pt>
                <c:pt idx="134">
                  <c:v>817.77</c:v>
                </c:pt>
                <c:pt idx="135">
                  <c:v>819.87</c:v>
                </c:pt>
                <c:pt idx="136">
                  <c:v>836.97</c:v>
                </c:pt>
                <c:pt idx="137">
                  <c:v>833.66</c:v>
                </c:pt>
                <c:pt idx="138">
                  <c:v>835.28</c:v>
                </c:pt>
                <c:pt idx="139">
                  <c:v>848.61</c:v>
                </c:pt>
                <c:pt idx="140">
                  <c:v>854.18</c:v>
                </c:pt>
                <c:pt idx="141">
                  <c:v>855.37</c:v>
                </c:pt>
                <c:pt idx="142">
                  <c:v>852.92</c:v>
                </c:pt>
                <c:pt idx="143">
                  <c:v>840.33</c:v>
                </c:pt>
                <c:pt idx="144">
                  <c:v>837.04</c:v>
                </c:pt>
                <c:pt idx="145">
                  <c:v>829.98</c:v>
                </c:pt>
                <c:pt idx="146">
                  <c:v>827.3</c:v>
                </c:pt>
                <c:pt idx="147">
                  <c:v>828.47</c:v>
                </c:pt>
                <c:pt idx="148">
                  <c:v>814.35</c:v>
                </c:pt>
                <c:pt idx="149">
                  <c:v>817.94</c:v>
                </c:pt>
                <c:pt idx="150">
                  <c:v>816.29</c:v>
                </c:pt>
                <c:pt idx="151">
                  <c:v>809.85</c:v>
                </c:pt>
                <c:pt idx="152">
                  <c:v>793.12</c:v>
                </c:pt>
                <c:pt idx="153">
                  <c:v>789.74</c:v>
                </c:pt>
                <c:pt idx="154">
                  <c:v>785.48</c:v>
                </c:pt>
                <c:pt idx="155">
                  <c:v>781.47</c:v>
                </c:pt>
                <c:pt idx="156">
                  <c:v>777.79</c:v>
                </c:pt>
                <c:pt idx="157">
                  <c:v>781.33</c:v>
                </c:pt>
                <c:pt idx="158">
                  <c:v>789</c:v>
                </c:pt>
                <c:pt idx="159">
                  <c:v>791.76</c:v>
                </c:pt>
                <c:pt idx="160">
                  <c:v>793</c:v>
                </c:pt>
                <c:pt idx="161">
                  <c:v>778.9</c:v>
                </c:pt>
                <c:pt idx="162">
                  <c:v>772.08</c:v>
                </c:pt>
                <c:pt idx="163">
                  <c:v>776.06</c:v>
                </c:pt>
                <c:pt idx="164">
                  <c:v>766.09</c:v>
                </c:pt>
                <c:pt idx="165">
                  <c:v>767.95</c:v>
                </c:pt>
                <c:pt idx="166">
                  <c:v>769.91</c:v>
                </c:pt>
                <c:pt idx="167">
                  <c:v>767.43</c:v>
                </c:pt>
                <c:pt idx="168">
                  <c:v>767.61</c:v>
                </c:pt>
                <c:pt idx="169">
                  <c:v>783.51</c:v>
                </c:pt>
                <c:pt idx="170">
                  <c:v>785.15</c:v>
                </c:pt>
                <c:pt idx="171">
                  <c:v>780.81</c:v>
                </c:pt>
                <c:pt idx="172">
                  <c:v>771.02</c:v>
                </c:pt>
                <c:pt idx="173">
                  <c:v>772.62</c:v>
                </c:pt>
                <c:pt idx="174">
                  <c:v>766.86</c:v>
                </c:pt>
                <c:pt idx="175">
                  <c:v>751.26</c:v>
                </c:pt>
                <c:pt idx="176">
                  <c:v>743.39</c:v>
                </c:pt>
                <c:pt idx="177">
                  <c:v>733.08</c:v>
                </c:pt>
                <c:pt idx="178">
                  <c:v>729.65</c:v>
                </c:pt>
                <c:pt idx="179">
                  <c:v>726.4</c:v>
                </c:pt>
                <c:pt idx="180">
                  <c:v>726.2</c:v>
                </c:pt>
                <c:pt idx="181">
                  <c:v>725.32</c:v>
                </c:pt>
                <c:pt idx="182">
                  <c:v>723.38</c:v>
                </c:pt>
                <c:pt idx="183">
                  <c:v>719.88</c:v>
                </c:pt>
                <c:pt idx="184">
                  <c:v>719.44</c:v>
                </c:pt>
                <c:pt idx="185">
                  <c:v>715.65</c:v>
                </c:pt>
                <c:pt idx="186">
                  <c:v>709.35</c:v>
                </c:pt>
                <c:pt idx="187">
                  <c:v>712.23</c:v>
                </c:pt>
                <c:pt idx="188">
                  <c:v>705.88</c:v>
                </c:pt>
                <c:pt idx="189">
                  <c:v>697.09</c:v>
                </c:pt>
                <c:pt idx="190">
                  <c:v>687.57</c:v>
                </c:pt>
                <c:pt idx="191">
                  <c:v>690.09</c:v>
                </c:pt>
                <c:pt idx="192">
                  <c:v>680.39</c:v>
                </c:pt>
                <c:pt idx="193">
                  <c:v>676.34</c:v>
                </c:pt>
                <c:pt idx="194">
                  <c:v>677.26</c:v>
                </c:pt>
                <c:pt idx="195">
                  <c:v>678.43</c:v>
                </c:pt>
                <c:pt idx="196">
                  <c:v>688.45</c:v>
                </c:pt>
                <c:pt idx="197">
                  <c:v>688.68</c:v>
                </c:pt>
                <c:pt idx="198">
                  <c:v>688.03</c:v>
                </c:pt>
                <c:pt idx="199">
                  <c:v>690.17</c:v>
                </c:pt>
                <c:pt idx="200">
                  <c:v>683.62</c:v>
                </c:pt>
                <c:pt idx="201">
                  <c:v>681.44</c:v>
                </c:pt>
                <c:pt idx="202">
                  <c:v>680.57</c:v>
                </c:pt>
                <c:pt idx="203">
                  <c:v>672.27</c:v>
                </c:pt>
                <c:pt idx="204">
                  <c:v>667.92</c:v>
                </c:pt>
                <c:pt idx="205">
                  <c:v>666.59</c:v>
                </c:pt>
                <c:pt idx="206">
                  <c:v>669.85</c:v>
                </c:pt>
                <c:pt idx="207">
                  <c:v>667.33</c:v>
                </c:pt>
                <c:pt idx="208">
                  <c:v>663.45</c:v>
                </c:pt>
                <c:pt idx="209">
                  <c:v>670.15</c:v>
                </c:pt>
                <c:pt idx="210">
                  <c:v>657.83</c:v>
                </c:pt>
                <c:pt idx="211">
                  <c:v>664.24</c:v>
                </c:pt>
                <c:pt idx="212">
                  <c:v>664.43</c:v>
                </c:pt>
                <c:pt idx="213">
                  <c:v>683.72</c:v>
                </c:pt>
                <c:pt idx="214">
                  <c:v>679.38</c:v>
                </c:pt>
                <c:pt idx="215">
                  <c:v>674.49</c:v>
                </c:pt>
                <c:pt idx="216">
                  <c:v>675.16</c:v>
                </c:pt>
                <c:pt idx="217">
                  <c:v>668.34</c:v>
                </c:pt>
                <c:pt idx="218">
                  <c:v>666.48</c:v>
                </c:pt>
                <c:pt idx="219">
                  <c:v>673.4</c:v>
                </c:pt>
                <c:pt idx="220">
                  <c:v>669.47</c:v>
                </c:pt>
                <c:pt idx="221">
                  <c:v>672.11</c:v>
                </c:pt>
                <c:pt idx="222">
                  <c:v>664.16</c:v>
                </c:pt>
                <c:pt idx="223">
                  <c:v>669.88</c:v>
                </c:pt>
                <c:pt idx="224">
                  <c:v>655.22</c:v>
                </c:pt>
                <c:pt idx="225">
                  <c:v>651.38</c:v>
                </c:pt>
                <c:pt idx="226">
                  <c:v>660.82</c:v>
                </c:pt>
                <c:pt idx="227">
                  <c:v>658.06</c:v>
                </c:pt>
                <c:pt idx="228">
                  <c:v>665.07</c:v>
                </c:pt>
                <c:pt idx="229">
                  <c:v>668.42</c:v>
                </c:pt>
                <c:pt idx="230">
                  <c:v>670.01</c:v>
                </c:pt>
                <c:pt idx="231">
                  <c:v>661.69</c:v>
                </c:pt>
                <c:pt idx="232">
                  <c:v>670.31</c:v>
                </c:pt>
                <c:pt idx="233">
                  <c:v>663.89</c:v>
                </c:pt>
                <c:pt idx="234">
                  <c:v>665.94</c:v>
                </c:pt>
                <c:pt idx="235">
                  <c:v>673.03</c:v>
                </c:pt>
                <c:pt idx="236">
                  <c:v>678.14</c:v>
                </c:pt>
                <c:pt idx="237">
                  <c:v>670.16</c:v>
                </c:pt>
                <c:pt idx="238">
                  <c:v>666.8</c:v>
                </c:pt>
                <c:pt idx="239">
                  <c:v>665.59</c:v>
                </c:pt>
                <c:pt idx="240">
                  <c:v>657.76</c:v>
                </c:pt>
                <c:pt idx="241">
                  <c:v>659.61</c:v>
                </c:pt>
                <c:pt idx="242">
                  <c:v>668.36</c:v>
                </c:pt>
                <c:pt idx="243">
                  <c:v>672.17</c:v>
                </c:pt>
                <c:pt idx="244">
                  <c:v>661.98</c:v>
                </c:pt>
                <c:pt idx="245">
                  <c:v>668.39</c:v>
                </c:pt>
                <c:pt idx="246">
                  <c:v>663.08</c:v>
                </c:pt>
                <c:pt idx="247">
                  <c:v>669.95</c:v>
                </c:pt>
                <c:pt idx="248">
                  <c:v>664.42</c:v>
                </c:pt>
                <c:pt idx="249">
                  <c:v>659.1</c:v>
                </c:pt>
                <c:pt idx="250">
                  <c:v>657.89</c:v>
                </c:pt>
                <c:pt idx="251">
                  <c:v>648.88</c:v>
                </c:pt>
                <c:pt idx="252">
                  <c:v>651.94000000000005</c:v>
                </c:pt>
                <c:pt idx="253">
                  <c:v>647.41</c:v>
                </c:pt>
                <c:pt idx="254">
                  <c:v>637.66999999999996</c:v>
                </c:pt>
                <c:pt idx="255">
                  <c:v>643.58000000000004</c:v>
                </c:pt>
                <c:pt idx="256">
                  <c:v>644.76</c:v>
                </c:pt>
                <c:pt idx="257">
                  <c:v>640.44000000000005</c:v>
                </c:pt>
                <c:pt idx="258">
                  <c:v>639.75</c:v>
                </c:pt>
                <c:pt idx="259">
                  <c:v>636.39</c:v>
                </c:pt>
                <c:pt idx="260">
                  <c:v>638.45000000000005</c:v>
                </c:pt>
                <c:pt idx="261">
                  <c:v>638.37</c:v>
                </c:pt>
                <c:pt idx="262">
                  <c:v>636.58000000000004</c:v>
                </c:pt>
                <c:pt idx="263">
                  <c:v>627.87</c:v>
                </c:pt>
                <c:pt idx="264">
                  <c:v>619.07000000000005</c:v>
                </c:pt>
                <c:pt idx="265">
                  <c:v>614.21</c:v>
                </c:pt>
                <c:pt idx="266">
                  <c:v>618.85</c:v>
                </c:pt>
                <c:pt idx="267">
                  <c:v>615.57000000000005</c:v>
                </c:pt>
                <c:pt idx="268">
                  <c:v>613.62</c:v>
                </c:pt>
                <c:pt idx="269">
                  <c:v>602.20000000000005</c:v>
                </c:pt>
                <c:pt idx="270">
                  <c:v>600.08000000000004</c:v>
                </c:pt>
                <c:pt idx="271">
                  <c:v>600.5</c:v>
                </c:pt>
                <c:pt idx="272">
                  <c:v>597.59</c:v>
                </c:pt>
                <c:pt idx="273">
                  <c:v>603.07000000000005</c:v>
                </c:pt>
                <c:pt idx="274">
                  <c:v>589.84</c:v>
                </c:pt>
                <c:pt idx="275">
                  <c:v>580.99</c:v>
                </c:pt>
                <c:pt idx="276">
                  <c:v>576.9</c:v>
                </c:pt>
                <c:pt idx="277">
                  <c:v>579.27</c:v>
                </c:pt>
                <c:pt idx="278">
                  <c:v>577.38</c:v>
                </c:pt>
                <c:pt idx="279">
                  <c:v>583.20000000000005</c:v>
                </c:pt>
                <c:pt idx="280">
                  <c:v>567.88</c:v>
                </c:pt>
                <c:pt idx="281">
                  <c:v>566.16999999999996</c:v>
                </c:pt>
                <c:pt idx="282">
                  <c:v>567.54</c:v>
                </c:pt>
                <c:pt idx="283">
                  <c:v>571.86</c:v>
                </c:pt>
                <c:pt idx="284">
                  <c:v>571.54</c:v>
                </c:pt>
                <c:pt idx="285">
                  <c:v>577.75</c:v>
                </c:pt>
                <c:pt idx="286">
                  <c:v>577.75</c:v>
                </c:pt>
                <c:pt idx="287">
                  <c:v>578.79999999999995</c:v>
                </c:pt>
                <c:pt idx="288">
                  <c:v>590.39</c:v>
                </c:pt>
                <c:pt idx="289">
                  <c:v>588.77</c:v>
                </c:pt>
                <c:pt idx="290">
                  <c:v>584.17999999999995</c:v>
                </c:pt>
                <c:pt idx="291">
                  <c:v>578.83000000000004</c:v>
                </c:pt>
                <c:pt idx="292">
                  <c:v>582.4</c:v>
                </c:pt>
                <c:pt idx="293">
                  <c:v>580.95000000000005</c:v>
                </c:pt>
                <c:pt idx="294">
                  <c:v>583.52</c:v>
                </c:pt>
                <c:pt idx="295">
                  <c:v>578.04</c:v>
                </c:pt>
                <c:pt idx="296">
                  <c:v>572.65</c:v>
                </c:pt>
                <c:pt idx="297">
                  <c:v>574.07000000000005</c:v>
                </c:pt>
                <c:pt idx="298">
                  <c:v>577.80999999999995</c:v>
                </c:pt>
                <c:pt idx="299">
                  <c:v>571.14</c:v>
                </c:pt>
                <c:pt idx="300">
                  <c:v>566.98</c:v>
                </c:pt>
                <c:pt idx="301">
                  <c:v>569.78</c:v>
                </c:pt>
                <c:pt idx="302">
                  <c:v>566.23</c:v>
                </c:pt>
                <c:pt idx="303">
                  <c:v>565.25</c:v>
                </c:pt>
                <c:pt idx="304">
                  <c:v>582.19000000000005</c:v>
                </c:pt>
                <c:pt idx="305">
                  <c:v>586.24</c:v>
                </c:pt>
                <c:pt idx="306">
                  <c:v>594.84</c:v>
                </c:pt>
                <c:pt idx="307">
                  <c:v>593.97</c:v>
                </c:pt>
                <c:pt idx="308">
                  <c:v>583.70000000000005</c:v>
                </c:pt>
                <c:pt idx="309">
                  <c:v>581.76</c:v>
                </c:pt>
                <c:pt idx="310">
                  <c:v>573.86</c:v>
                </c:pt>
                <c:pt idx="311">
                  <c:v>569.29999999999995</c:v>
                </c:pt>
                <c:pt idx="312">
                  <c:v>569.51</c:v>
                </c:pt>
                <c:pt idx="313">
                  <c:v>574.14</c:v>
                </c:pt>
                <c:pt idx="314">
                  <c:v>572.58000000000004</c:v>
                </c:pt>
                <c:pt idx="315">
                  <c:v>577.45000000000005</c:v>
                </c:pt>
                <c:pt idx="316">
                  <c:v>577.03</c:v>
                </c:pt>
                <c:pt idx="317">
                  <c:v>576.75</c:v>
                </c:pt>
                <c:pt idx="318">
                  <c:v>585.78</c:v>
                </c:pt>
                <c:pt idx="319">
                  <c:v>581.91999999999996</c:v>
                </c:pt>
                <c:pt idx="320">
                  <c:v>570.20000000000005</c:v>
                </c:pt>
                <c:pt idx="321">
                  <c:v>562.09</c:v>
                </c:pt>
                <c:pt idx="322">
                  <c:v>566.42999999999995</c:v>
                </c:pt>
                <c:pt idx="323">
                  <c:v>568.09</c:v>
                </c:pt>
                <c:pt idx="324">
                  <c:v>567.33000000000004</c:v>
                </c:pt>
                <c:pt idx="325">
                  <c:v>567.55999999999995</c:v>
                </c:pt>
                <c:pt idx="326">
                  <c:v>571.95000000000005</c:v>
                </c:pt>
                <c:pt idx="327">
                  <c:v>576.27</c:v>
                </c:pt>
                <c:pt idx="328">
                  <c:v>577.91999999999996</c:v>
                </c:pt>
                <c:pt idx="329">
                  <c:v>579.15</c:v>
                </c:pt>
                <c:pt idx="330">
                  <c:v>576.79999999999995</c:v>
                </c:pt>
                <c:pt idx="331">
                  <c:v>578.35</c:v>
                </c:pt>
                <c:pt idx="332">
                  <c:v>585.19000000000005</c:v>
                </c:pt>
                <c:pt idx="333">
                  <c:v>585.89</c:v>
                </c:pt>
                <c:pt idx="334">
                  <c:v>578.62</c:v>
                </c:pt>
                <c:pt idx="335">
                  <c:v>577.41</c:v>
                </c:pt>
                <c:pt idx="336">
                  <c:v>586.61</c:v>
                </c:pt>
                <c:pt idx="337">
                  <c:v>584.04</c:v>
                </c:pt>
                <c:pt idx="338">
                  <c:v>586.52</c:v>
                </c:pt>
                <c:pt idx="339">
                  <c:v>577.84</c:v>
                </c:pt>
                <c:pt idx="340">
                  <c:v>571.25</c:v>
                </c:pt>
                <c:pt idx="341">
                  <c:v>567.6</c:v>
                </c:pt>
                <c:pt idx="342">
                  <c:v>570.62</c:v>
                </c:pt>
                <c:pt idx="343">
                  <c:v>574.58000000000004</c:v>
                </c:pt>
                <c:pt idx="344">
                  <c:v>578.47</c:v>
                </c:pt>
                <c:pt idx="345">
                  <c:v>581.51</c:v>
                </c:pt>
                <c:pt idx="346">
                  <c:v>579.80999999999995</c:v>
                </c:pt>
                <c:pt idx="347">
                  <c:v>588.35</c:v>
                </c:pt>
                <c:pt idx="348">
                  <c:v>591.98</c:v>
                </c:pt>
                <c:pt idx="349">
                  <c:v>590</c:v>
                </c:pt>
                <c:pt idx="350">
                  <c:v>578.63</c:v>
                </c:pt>
                <c:pt idx="351">
                  <c:v>571.5</c:v>
                </c:pt>
                <c:pt idx="352">
                  <c:v>577.91999999999996</c:v>
                </c:pt>
                <c:pt idx="353">
                  <c:v>574.79</c:v>
                </c:pt>
                <c:pt idx="354">
                  <c:v>570.47</c:v>
                </c:pt>
                <c:pt idx="355">
                  <c:v>571.32000000000005</c:v>
                </c:pt>
                <c:pt idx="356">
                  <c:v>577.16</c:v>
                </c:pt>
                <c:pt idx="357">
                  <c:v>580.58000000000004</c:v>
                </c:pt>
                <c:pt idx="358">
                  <c:v>580.41</c:v>
                </c:pt>
                <c:pt idx="359">
                  <c:v>567.30999999999995</c:v>
                </c:pt>
                <c:pt idx="360">
                  <c:v>564.21</c:v>
                </c:pt>
                <c:pt idx="361">
                  <c:v>565.39</c:v>
                </c:pt>
                <c:pt idx="362">
                  <c:v>559.12</c:v>
                </c:pt>
                <c:pt idx="363">
                  <c:v>555.79</c:v>
                </c:pt>
                <c:pt idx="364">
                  <c:v>551.64</c:v>
                </c:pt>
                <c:pt idx="365">
                  <c:v>553.32000000000005</c:v>
                </c:pt>
                <c:pt idx="366">
                  <c:v>558.78</c:v>
                </c:pt>
                <c:pt idx="367">
                  <c:v>553.58000000000004</c:v>
                </c:pt>
                <c:pt idx="368">
                  <c:v>555.59</c:v>
                </c:pt>
                <c:pt idx="369">
                  <c:v>558.30999999999995</c:v>
                </c:pt>
                <c:pt idx="370">
                  <c:v>552.41</c:v>
                </c:pt>
                <c:pt idx="371">
                  <c:v>544.75</c:v>
                </c:pt>
                <c:pt idx="372">
                  <c:v>548.47</c:v>
                </c:pt>
                <c:pt idx="373">
                  <c:v>544.9</c:v>
                </c:pt>
                <c:pt idx="374">
                  <c:v>539.04999999999995</c:v>
                </c:pt>
                <c:pt idx="375">
                  <c:v>542.69000000000005</c:v>
                </c:pt>
                <c:pt idx="376">
                  <c:v>543.37</c:v>
                </c:pt>
                <c:pt idx="377">
                  <c:v>539.66999999999996</c:v>
                </c:pt>
                <c:pt idx="378">
                  <c:v>541.71</c:v>
                </c:pt>
                <c:pt idx="379">
                  <c:v>546.13</c:v>
                </c:pt>
                <c:pt idx="380">
                  <c:v>549.48</c:v>
                </c:pt>
                <c:pt idx="381">
                  <c:v>548.57000000000005</c:v>
                </c:pt>
                <c:pt idx="382">
                  <c:v>547.6</c:v>
                </c:pt>
                <c:pt idx="383">
                  <c:v>549.66</c:v>
                </c:pt>
                <c:pt idx="384">
                  <c:v>551.98</c:v>
                </c:pt>
                <c:pt idx="385">
                  <c:v>558.47</c:v>
                </c:pt>
                <c:pt idx="386">
                  <c:v>558.28</c:v>
                </c:pt>
                <c:pt idx="387">
                  <c:v>556.26</c:v>
                </c:pt>
                <c:pt idx="388">
                  <c:v>559.07000000000005</c:v>
                </c:pt>
                <c:pt idx="389">
                  <c:v>554.30999999999995</c:v>
                </c:pt>
                <c:pt idx="390">
                  <c:v>551.80999999999995</c:v>
                </c:pt>
                <c:pt idx="391">
                  <c:v>552.27</c:v>
                </c:pt>
                <c:pt idx="392">
                  <c:v>551.36</c:v>
                </c:pt>
                <c:pt idx="393">
                  <c:v>548.79</c:v>
                </c:pt>
                <c:pt idx="394">
                  <c:v>553.58000000000004</c:v>
                </c:pt>
                <c:pt idx="395">
                  <c:v>555.75</c:v>
                </c:pt>
                <c:pt idx="396">
                  <c:v>556.45000000000005</c:v>
                </c:pt>
                <c:pt idx="397">
                  <c:v>552.78</c:v>
                </c:pt>
                <c:pt idx="398">
                  <c:v>545.23</c:v>
                </c:pt>
                <c:pt idx="399">
                  <c:v>542.44000000000005</c:v>
                </c:pt>
                <c:pt idx="400">
                  <c:v>534.67999999999995</c:v>
                </c:pt>
                <c:pt idx="401">
                  <c:v>553.63</c:v>
                </c:pt>
                <c:pt idx="402">
                  <c:v>556.38</c:v>
                </c:pt>
                <c:pt idx="403">
                  <c:v>557.12</c:v>
                </c:pt>
                <c:pt idx="404">
                  <c:v>558.4</c:v>
                </c:pt>
                <c:pt idx="405">
                  <c:v>561.72</c:v>
                </c:pt>
                <c:pt idx="406">
                  <c:v>563.04999999999995</c:v>
                </c:pt>
                <c:pt idx="407">
                  <c:v>563.08000000000004</c:v>
                </c:pt>
                <c:pt idx="408">
                  <c:v>560.59</c:v>
                </c:pt>
                <c:pt idx="409">
                  <c:v>563.92999999999995</c:v>
                </c:pt>
                <c:pt idx="410">
                  <c:v>559.11</c:v>
                </c:pt>
                <c:pt idx="411">
                  <c:v>554.54</c:v>
                </c:pt>
                <c:pt idx="412">
                  <c:v>552.33000000000004</c:v>
                </c:pt>
                <c:pt idx="413">
                  <c:v>551.19000000000005</c:v>
                </c:pt>
                <c:pt idx="414">
                  <c:v>552.70000000000005</c:v>
                </c:pt>
                <c:pt idx="415">
                  <c:v>547.65</c:v>
                </c:pt>
                <c:pt idx="416">
                  <c:v>546.22</c:v>
                </c:pt>
                <c:pt idx="417">
                  <c:v>546.91</c:v>
                </c:pt>
                <c:pt idx="418">
                  <c:v>544.59</c:v>
                </c:pt>
                <c:pt idx="419">
                  <c:v>542.38</c:v>
                </c:pt>
                <c:pt idx="420">
                  <c:v>541.89</c:v>
                </c:pt>
                <c:pt idx="421">
                  <c:v>551.6</c:v>
                </c:pt>
                <c:pt idx="422">
                  <c:v>553.07000000000005</c:v>
                </c:pt>
                <c:pt idx="423">
                  <c:v>555.16999999999996</c:v>
                </c:pt>
                <c:pt idx="424">
                  <c:v>555.59</c:v>
                </c:pt>
                <c:pt idx="425">
                  <c:v>548.49</c:v>
                </c:pt>
                <c:pt idx="426">
                  <c:v>556.13</c:v>
                </c:pt>
                <c:pt idx="427">
                  <c:v>554.92999999999995</c:v>
                </c:pt>
                <c:pt idx="428">
                  <c:v>552.45000000000005</c:v>
                </c:pt>
                <c:pt idx="429">
                  <c:v>542.67999999999995</c:v>
                </c:pt>
                <c:pt idx="430">
                  <c:v>541.95000000000005</c:v>
                </c:pt>
                <c:pt idx="431">
                  <c:v>544.13</c:v>
                </c:pt>
                <c:pt idx="432">
                  <c:v>538.17999999999995</c:v>
                </c:pt>
                <c:pt idx="433">
                  <c:v>536.58000000000004</c:v>
                </c:pt>
                <c:pt idx="434">
                  <c:v>547.14</c:v>
                </c:pt>
                <c:pt idx="435">
                  <c:v>550.13</c:v>
                </c:pt>
                <c:pt idx="436">
                  <c:v>563.42999999999995</c:v>
                </c:pt>
                <c:pt idx="437">
                  <c:v>565.9</c:v>
                </c:pt>
                <c:pt idx="438">
                  <c:v>570.98</c:v>
                </c:pt>
                <c:pt idx="439">
                  <c:v>567.5</c:v>
                </c:pt>
                <c:pt idx="440">
                  <c:v>563.07000000000005</c:v>
                </c:pt>
                <c:pt idx="441">
                  <c:v>564.67999999999995</c:v>
                </c:pt>
                <c:pt idx="442">
                  <c:v>571.32000000000005</c:v>
                </c:pt>
                <c:pt idx="443">
                  <c:v>577.62</c:v>
                </c:pt>
                <c:pt idx="444">
                  <c:v>579.33000000000004</c:v>
                </c:pt>
                <c:pt idx="445">
                  <c:v>582.95000000000005</c:v>
                </c:pt>
                <c:pt idx="446">
                  <c:v>584.23</c:v>
                </c:pt>
                <c:pt idx="447">
                  <c:v>587.91999999999996</c:v>
                </c:pt>
                <c:pt idx="448">
                  <c:v>580.39</c:v>
                </c:pt>
                <c:pt idx="449">
                  <c:v>578.45000000000005</c:v>
                </c:pt>
                <c:pt idx="450">
                  <c:v>575.72</c:v>
                </c:pt>
                <c:pt idx="451">
                  <c:v>578.99</c:v>
                </c:pt>
                <c:pt idx="452">
                  <c:v>582.48</c:v>
                </c:pt>
                <c:pt idx="453">
                  <c:v>581.92999999999995</c:v>
                </c:pt>
                <c:pt idx="454">
                  <c:v>583.71</c:v>
                </c:pt>
                <c:pt idx="455">
                  <c:v>582.49</c:v>
                </c:pt>
                <c:pt idx="456">
                  <c:v>582.67999999999995</c:v>
                </c:pt>
                <c:pt idx="457">
                  <c:v>587.83000000000004</c:v>
                </c:pt>
                <c:pt idx="458">
                  <c:v>593.47</c:v>
                </c:pt>
                <c:pt idx="459">
                  <c:v>592.5</c:v>
                </c:pt>
                <c:pt idx="460">
                  <c:v>597.58000000000004</c:v>
                </c:pt>
                <c:pt idx="461">
                  <c:v>595.76</c:v>
                </c:pt>
                <c:pt idx="462">
                  <c:v>591.45000000000005</c:v>
                </c:pt>
                <c:pt idx="463">
                  <c:v>597.17999999999995</c:v>
                </c:pt>
                <c:pt idx="464">
                  <c:v>597.82000000000005</c:v>
                </c:pt>
                <c:pt idx="465">
                  <c:v>595.21</c:v>
                </c:pt>
                <c:pt idx="466">
                  <c:v>591.1</c:v>
                </c:pt>
                <c:pt idx="467">
                  <c:v>591.54</c:v>
                </c:pt>
                <c:pt idx="468">
                  <c:v>592.66999999999996</c:v>
                </c:pt>
                <c:pt idx="469">
                  <c:v>598.39</c:v>
                </c:pt>
                <c:pt idx="470">
                  <c:v>598.26</c:v>
                </c:pt>
                <c:pt idx="471">
                  <c:v>597.4</c:v>
                </c:pt>
                <c:pt idx="472">
                  <c:v>602.48</c:v>
                </c:pt>
                <c:pt idx="473">
                  <c:v>601.17999999999995</c:v>
                </c:pt>
                <c:pt idx="474">
                  <c:v>597.58000000000004</c:v>
                </c:pt>
                <c:pt idx="475">
                  <c:v>592.13</c:v>
                </c:pt>
                <c:pt idx="476">
                  <c:v>599.97</c:v>
                </c:pt>
                <c:pt idx="477">
                  <c:v>600.59</c:v>
                </c:pt>
                <c:pt idx="478">
                  <c:v>591.55999999999995</c:v>
                </c:pt>
                <c:pt idx="479">
                  <c:v>591.55999999999995</c:v>
                </c:pt>
                <c:pt idx="480">
                  <c:v>585.62</c:v>
                </c:pt>
                <c:pt idx="481">
                  <c:v>589.08000000000004</c:v>
                </c:pt>
                <c:pt idx="482">
                  <c:v>591.51</c:v>
                </c:pt>
                <c:pt idx="483">
                  <c:v>586.26</c:v>
                </c:pt>
                <c:pt idx="484">
                  <c:v>578.88</c:v>
                </c:pt>
                <c:pt idx="485">
                  <c:v>581.59</c:v>
                </c:pt>
                <c:pt idx="486">
                  <c:v>579.14</c:v>
                </c:pt>
                <c:pt idx="487">
                  <c:v>576.94000000000005</c:v>
                </c:pt>
                <c:pt idx="488">
                  <c:v>584.4</c:v>
                </c:pt>
                <c:pt idx="489">
                  <c:v>584.07000000000005</c:v>
                </c:pt>
                <c:pt idx="490">
                  <c:v>578.36</c:v>
                </c:pt>
                <c:pt idx="491">
                  <c:v>568.77</c:v>
                </c:pt>
                <c:pt idx="492">
                  <c:v>569.47</c:v>
                </c:pt>
                <c:pt idx="493">
                  <c:v>564.5</c:v>
                </c:pt>
                <c:pt idx="494">
                  <c:v>573.03</c:v>
                </c:pt>
                <c:pt idx="495">
                  <c:v>571.71</c:v>
                </c:pt>
                <c:pt idx="496">
                  <c:v>571.48</c:v>
                </c:pt>
                <c:pt idx="497">
                  <c:v>569.94000000000005</c:v>
                </c:pt>
                <c:pt idx="498">
                  <c:v>558.65</c:v>
                </c:pt>
                <c:pt idx="499">
                  <c:v>558.65</c:v>
                </c:pt>
                <c:pt idx="500">
                  <c:v>558.27</c:v>
                </c:pt>
                <c:pt idx="501">
                  <c:v>544.30999999999995</c:v>
                </c:pt>
                <c:pt idx="502">
                  <c:v>538.80999999999995</c:v>
                </c:pt>
                <c:pt idx="503">
                  <c:v>531.25</c:v>
                </c:pt>
                <c:pt idx="504">
                  <c:v>521.15</c:v>
                </c:pt>
                <c:pt idx="505">
                  <c:v>528.09</c:v>
                </c:pt>
                <c:pt idx="506">
                  <c:v>528.80999999999995</c:v>
                </c:pt>
                <c:pt idx="507">
                  <c:v>530.15</c:v>
                </c:pt>
                <c:pt idx="508">
                  <c:v>529.77</c:v>
                </c:pt>
                <c:pt idx="509">
                  <c:v>537.04</c:v>
                </c:pt>
                <c:pt idx="510">
                  <c:v>548.03</c:v>
                </c:pt>
                <c:pt idx="511">
                  <c:v>553.49</c:v>
                </c:pt>
                <c:pt idx="512">
                  <c:v>550.72</c:v>
                </c:pt>
                <c:pt idx="513">
                  <c:v>553.33000000000004</c:v>
                </c:pt>
                <c:pt idx="514">
                  <c:v>564.82000000000005</c:v>
                </c:pt>
                <c:pt idx="515">
                  <c:v>573.12</c:v>
                </c:pt>
                <c:pt idx="516">
                  <c:v>568.15</c:v>
                </c:pt>
                <c:pt idx="517">
                  <c:v>569.13</c:v>
                </c:pt>
                <c:pt idx="518">
                  <c:v>585.22</c:v>
                </c:pt>
                <c:pt idx="519">
                  <c:v>590.83000000000004</c:v>
                </c:pt>
                <c:pt idx="520">
                  <c:v>589.39</c:v>
                </c:pt>
                <c:pt idx="521">
                  <c:v>582.71</c:v>
                </c:pt>
                <c:pt idx="522">
                  <c:v>581.57000000000005</c:v>
                </c:pt>
                <c:pt idx="523">
                  <c:v>582.12</c:v>
                </c:pt>
                <c:pt idx="524">
                  <c:v>575.61</c:v>
                </c:pt>
                <c:pt idx="525">
                  <c:v>552.63</c:v>
                </c:pt>
                <c:pt idx="526">
                  <c:v>550.42999999999995</c:v>
                </c:pt>
                <c:pt idx="527">
                  <c:v>555.95000000000005</c:v>
                </c:pt>
                <c:pt idx="528">
                  <c:v>550.13</c:v>
                </c:pt>
                <c:pt idx="529">
                  <c:v>554.46</c:v>
                </c:pt>
                <c:pt idx="530">
                  <c:v>554.58000000000004</c:v>
                </c:pt>
                <c:pt idx="531">
                  <c:v>557.45000000000005</c:v>
                </c:pt>
                <c:pt idx="532">
                  <c:v>554.62</c:v>
                </c:pt>
                <c:pt idx="533">
                  <c:v>533.01</c:v>
                </c:pt>
                <c:pt idx="534">
                  <c:v>521.41999999999996</c:v>
                </c:pt>
                <c:pt idx="535">
                  <c:v>516.78</c:v>
                </c:pt>
                <c:pt idx="536">
                  <c:v>508.49</c:v>
                </c:pt>
                <c:pt idx="537">
                  <c:v>504.68</c:v>
                </c:pt>
                <c:pt idx="538">
                  <c:v>492.99</c:v>
                </c:pt>
                <c:pt idx="539">
                  <c:v>494.49</c:v>
                </c:pt>
                <c:pt idx="540">
                  <c:v>494.29</c:v>
                </c:pt>
                <c:pt idx="541">
                  <c:v>497.23</c:v>
                </c:pt>
                <c:pt idx="542">
                  <c:v>496.98</c:v>
                </c:pt>
                <c:pt idx="543">
                  <c:v>498.56</c:v>
                </c:pt>
                <c:pt idx="544">
                  <c:v>505.2</c:v>
                </c:pt>
                <c:pt idx="545">
                  <c:v>503.89</c:v>
                </c:pt>
                <c:pt idx="546">
                  <c:v>508.49</c:v>
                </c:pt>
                <c:pt idx="547">
                  <c:v>523.77</c:v>
                </c:pt>
                <c:pt idx="548">
                  <c:v>521.92999999999995</c:v>
                </c:pt>
                <c:pt idx="549">
                  <c:v>527.15</c:v>
                </c:pt>
                <c:pt idx="550">
                  <c:v>524.24</c:v>
                </c:pt>
                <c:pt idx="551">
                  <c:v>519.85</c:v>
                </c:pt>
                <c:pt idx="552">
                  <c:v>519.05999999999995</c:v>
                </c:pt>
                <c:pt idx="553">
                  <c:v>518.25</c:v>
                </c:pt>
                <c:pt idx="554">
                  <c:v>512.32000000000005</c:v>
                </c:pt>
                <c:pt idx="555">
                  <c:v>508.18</c:v>
                </c:pt>
                <c:pt idx="556">
                  <c:v>510.71</c:v>
                </c:pt>
                <c:pt idx="557">
                  <c:v>517.36</c:v>
                </c:pt>
                <c:pt idx="558">
                  <c:v>516.79</c:v>
                </c:pt>
                <c:pt idx="559">
                  <c:v>504.8</c:v>
                </c:pt>
                <c:pt idx="560">
                  <c:v>490.95</c:v>
                </c:pt>
                <c:pt idx="561">
                  <c:v>492.75</c:v>
                </c:pt>
                <c:pt idx="562">
                  <c:v>494.18</c:v>
                </c:pt>
                <c:pt idx="563">
                  <c:v>494.27</c:v>
                </c:pt>
                <c:pt idx="564">
                  <c:v>493.39</c:v>
                </c:pt>
                <c:pt idx="565">
                  <c:v>481.21</c:v>
                </c:pt>
                <c:pt idx="566">
                  <c:v>479.66</c:v>
                </c:pt>
                <c:pt idx="567">
                  <c:v>449.73</c:v>
                </c:pt>
                <c:pt idx="568">
                  <c:v>448.51</c:v>
                </c:pt>
                <c:pt idx="569">
                  <c:v>498.24</c:v>
                </c:pt>
                <c:pt idx="570">
                  <c:v>505.8</c:v>
                </c:pt>
                <c:pt idx="571">
                  <c:v>513.57000000000005</c:v>
                </c:pt>
                <c:pt idx="572">
                  <c:v>522.6</c:v>
                </c:pt>
                <c:pt idx="573">
                  <c:v>518.87</c:v>
                </c:pt>
                <c:pt idx="574">
                  <c:v>531.49</c:v>
                </c:pt>
                <c:pt idx="575">
                  <c:v>548.87</c:v>
                </c:pt>
                <c:pt idx="576">
                  <c:v>561.54</c:v>
                </c:pt>
                <c:pt idx="577">
                  <c:v>558.99</c:v>
                </c:pt>
                <c:pt idx="578">
                  <c:v>564.02</c:v>
                </c:pt>
                <c:pt idx="579">
                  <c:v>562.54</c:v>
                </c:pt>
                <c:pt idx="580">
                  <c:v>562.47</c:v>
                </c:pt>
                <c:pt idx="581">
                  <c:v>574.04999999999995</c:v>
                </c:pt>
                <c:pt idx="582">
                  <c:v>570.86</c:v>
                </c:pt>
                <c:pt idx="583">
                  <c:v>570.09</c:v>
                </c:pt>
                <c:pt idx="584">
                  <c:v>572.83000000000004</c:v>
                </c:pt>
                <c:pt idx="585">
                  <c:v>573.03</c:v>
                </c:pt>
                <c:pt idx="586">
                  <c:v>569.49</c:v>
                </c:pt>
                <c:pt idx="587">
                  <c:v>571.11</c:v>
                </c:pt>
                <c:pt idx="588">
                  <c:v>579.15</c:v>
                </c:pt>
                <c:pt idx="589">
                  <c:v>578.83000000000004</c:v>
                </c:pt>
                <c:pt idx="590">
                  <c:v>579.89</c:v>
                </c:pt>
                <c:pt idx="591">
                  <c:v>580.82000000000005</c:v>
                </c:pt>
                <c:pt idx="592">
                  <c:v>585.83000000000004</c:v>
                </c:pt>
                <c:pt idx="593">
                  <c:v>587.46</c:v>
                </c:pt>
                <c:pt idx="594">
                  <c:v>584.45000000000005</c:v>
                </c:pt>
                <c:pt idx="595">
                  <c:v>580.08000000000004</c:v>
                </c:pt>
                <c:pt idx="596">
                  <c:v>583.41999999999996</c:v>
                </c:pt>
                <c:pt idx="597">
                  <c:v>579.80999999999995</c:v>
                </c:pt>
                <c:pt idx="598">
                  <c:v>575.89</c:v>
                </c:pt>
                <c:pt idx="599">
                  <c:v>572.04</c:v>
                </c:pt>
                <c:pt idx="600">
                  <c:v>565.46</c:v>
                </c:pt>
                <c:pt idx="601">
                  <c:v>562.41999999999996</c:v>
                </c:pt>
                <c:pt idx="602">
                  <c:v>555.61</c:v>
                </c:pt>
                <c:pt idx="603">
                  <c:v>550.05999999999995</c:v>
                </c:pt>
                <c:pt idx="604">
                  <c:v>547.63</c:v>
                </c:pt>
                <c:pt idx="605">
                  <c:v>555.21</c:v>
                </c:pt>
                <c:pt idx="606">
                  <c:v>555.66999999999996</c:v>
                </c:pt>
                <c:pt idx="607">
                  <c:v>557.04999999999995</c:v>
                </c:pt>
                <c:pt idx="608">
                  <c:v>558.75</c:v>
                </c:pt>
                <c:pt idx="609">
                  <c:v>553.54</c:v>
                </c:pt>
                <c:pt idx="610">
                  <c:v>555.63</c:v>
                </c:pt>
                <c:pt idx="611">
                  <c:v>561.09</c:v>
                </c:pt>
                <c:pt idx="612">
                  <c:v>561.01</c:v>
                </c:pt>
                <c:pt idx="613">
                  <c:v>561.91999999999996</c:v>
                </c:pt>
                <c:pt idx="614">
                  <c:v>574.1</c:v>
                </c:pt>
                <c:pt idx="615">
                  <c:v>572.84</c:v>
                </c:pt>
                <c:pt idx="616">
                  <c:v>574.69000000000005</c:v>
                </c:pt>
                <c:pt idx="617">
                  <c:v>572.65</c:v>
                </c:pt>
                <c:pt idx="618">
                  <c:v>565.69000000000005</c:v>
                </c:pt>
                <c:pt idx="619">
                  <c:v>564.27</c:v>
                </c:pt>
                <c:pt idx="620">
                  <c:v>574.87</c:v>
                </c:pt>
                <c:pt idx="621">
                  <c:v>578.42999999999995</c:v>
                </c:pt>
                <c:pt idx="622">
                  <c:v>586.38</c:v>
                </c:pt>
                <c:pt idx="623">
                  <c:v>589.74</c:v>
                </c:pt>
                <c:pt idx="624">
                  <c:v>602.03</c:v>
                </c:pt>
                <c:pt idx="625">
                  <c:v>602.67999999999995</c:v>
                </c:pt>
                <c:pt idx="626">
                  <c:v>605.17999999999995</c:v>
                </c:pt>
                <c:pt idx="627">
                  <c:v>612.42999999999995</c:v>
                </c:pt>
                <c:pt idx="628">
                  <c:v>609.71</c:v>
                </c:pt>
                <c:pt idx="629">
                  <c:v>611.04999999999995</c:v>
                </c:pt>
                <c:pt idx="630">
                  <c:v>615.09</c:v>
                </c:pt>
                <c:pt idx="631">
                  <c:v>618.58000000000004</c:v>
                </c:pt>
                <c:pt idx="632">
                  <c:v>616.76</c:v>
                </c:pt>
                <c:pt idx="633">
                  <c:v>617.29999999999995</c:v>
                </c:pt>
                <c:pt idx="634">
                  <c:v>620.85</c:v>
                </c:pt>
                <c:pt idx="635">
                  <c:v>621.75</c:v>
                </c:pt>
                <c:pt idx="636">
                  <c:v>628.25</c:v>
                </c:pt>
                <c:pt idx="637">
                  <c:v>629.42999999999995</c:v>
                </c:pt>
                <c:pt idx="638">
                  <c:v>630.86</c:v>
                </c:pt>
                <c:pt idx="639">
                  <c:v>622.34</c:v>
                </c:pt>
                <c:pt idx="640">
                  <c:v>617.30999999999995</c:v>
                </c:pt>
                <c:pt idx="641">
                  <c:v>606.04</c:v>
                </c:pt>
                <c:pt idx="642">
                  <c:v>606.82000000000005</c:v>
                </c:pt>
                <c:pt idx="643">
                  <c:v>609.66999999999996</c:v>
                </c:pt>
                <c:pt idx="644">
                  <c:v>608.79999999999995</c:v>
                </c:pt>
                <c:pt idx="645">
                  <c:v>618.55999999999995</c:v>
                </c:pt>
                <c:pt idx="646">
                  <c:v>620.67999999999995</c:v>
                </c:pt>
                <c:pt idx="647">
                  <c:v>624</c:v>
                </c:pt>
                <c:pt idx="648">
                  <c:v>617.78</c:v>
                </c:pt>
                <c:pt idx="649">
                  <c:v>621.1</c:v>
                </c:pt>
                <c:pt idx="650">
                  <c:v>614.35</c:v>
                </c:pt>
                <c:pt idx="651">
                  <c:v>612.04999999999995</c:v>
                </c:pt>
                <c:pt idx="652">
                  <c:v>611.35</c:v>
                </c:pt>
                <c:pt idx="653">
                  <c:v>609.17999999999995</c:v>
                </c:pt>
                <c:pt idx="654">
                  <c:v>613.75</c:v>
                </c:pt>
                <c:pt idx="655">
                  <c:v>613.20000000000005</c:v>
                </c:pt>
                <c:pt idx="656">
                  <c:v>605.12</c:v>
                </c:pt>
                <c:pt idx="657">
                  <c:v>602.9</c:v>
                </c:pt>
                <c:pt idx="658">
                  <c:v>589.37</c:v>
                </c:pt>
                <c:pt idx="659">
                  <c:v>582.02</c:v>
                </c:pt>
                <c:pt idx="660">
                  <c:v>589.32000000000005</c:v>
                </c:pt>
                <c:pt idx="661">
                  <c:v>593.41999999999996</c:v>
                </c:pt>
                <c:pt idx="662">
                  <c:v>596.58000000000004</c:v>
                </c:pt>
                <c:pt idx="663">
                  <c:v>592.73</c:v>
                </c:pt>
                <c:pt idx="664">
                  <c:v>592.88</c:v>
                </c:pt>
                <c:pt idx="665">
                  <c:v>589.25</c:v>
                </c:pt>
                <c:pt idx="666">
                  <c:v>579.88</c:v>
                </c:pt>
                <c:pt idx="667">
                  <c:v>581.75</c:v>
                </c:pt>
                <c:pt idx="668">
                  <c:v>587.59</c:v>
                </c:pt>
                <c:pt idx="669">
                  <c:v>586.6</c:v>
                </c:pt>
                <c:pt idx="670">
                  <c:v>588.75</c:v>
                </c:pt>
                <c:pt idx="671">
                  <c:v>584.1</c:v>
                </c:pt>
                <c:pt idx="672">
                  <c:v>571.82000000000005</c:v>
                </c:pt>
                <c:pt idx="673">
                  <c:v>577.88</c:v>
                </c:pt>
                <c:pt idx="674">
                  <c:v>583.83000000000004</c:v>
                </c:pt>
                <c:pt idx="675">
                  <c:v>596.57000000000005</c:v>
                </c:pt>
                <c:pt idx="676">
                  <c:v>597.35</c:v>
                </c:pt>
                <c:pt idx="677">
                  <c:v>594.73</c:v>
                </c:pt>
                <c:pt idx="678">
                  <c:v>594.73</c:v>
                </c:pt>
                <c:pt idx="679">
                  <c:v>598.39</c:v>
                </c:pt>
                <c:pt idx="680">
                  <c:v>604.79</c:v>
                </c:pt>
                <c:pt idx="681">
                  <c:v>604.66999999999996</c:v>
                </c:pt>
                <c:pt idx="682">
                  <c:v>602.16999999999996</c:v>
                </c:pt>
                <c:pt idx="683">
                  <c:v>600.35</c:v>
                </c:pt>
                <c:pt idx="684">
                  <c:v>606.59</c:v>
                </c:pt>
                <c:pt idx="685">
                  <c:v>597.92999999999995</c:v>
                </c:pt>
                <c:pt idx="686">
                  <c:v>588.52</c:v>
                </c:pt>
                <c:pt idx="687">
                  <c:v>585.91</c:v>
                </c:pt>
                <c:pt idx="688">
                  <c:v>587.88</c:v>
                </c:pt>
                <c:pt idx="689">
                  <c:v>589.98</c:v>
                </c:pt>
                <c:pt idx="690">
                  <c:v>588.69000000000005</c:v>
                </c:pt>
                <c:pt idx="691">
                  <c:v>588.08000000000004</c:v>
                </c:pt>
                <c:pt idx="692">
                  <c:v>583.45000000000005</c:v>
                </c:pt>
                <c:pt idx="693">
                  <c:v>586.29</c:v>
                </c:pt>
                <c:pt idx="694">
                  <c:v>596.09</c:v>
                </c:pt>
                <c:pt idx="695">
                  <c:v>591.41999999999996</c:v>
                </c:pt>
                <c:pt idx="696">
                  <c:v>588.65</c:v>
                </c:pt>
                <c:pt idx="697">
                  <c:v>589.27</c:v>
                </c:pt>
                <c:pt idx="698">
                  <c:v>588.5</c:v>
                </c:pt>
                <c:pt idx="699">
                  <c:v>585.29999999999995</c:v>
                </c:pt>
                <c:pt idx="700">
                  <c:v>587.64</c:v>
                </c:pt>
                <c:pt idx="701">
                  <c:v>584.33000000000004</c:v>
                </c:pt>
                <c:pt idx="702">
                  <c:v>582.29</c:v>
                </c:pt>
                <c:pt idx="703">
                  <c:v>584.69000000000005</c:v>
                </c:pt>
                <c:pt idx="704">
                  <c:v>581.22</c:v>
                </c:pt>
                <c:pt idx="705">
                  <c:v>584.94000000000005</c:v>
                </c:pt>
                <c:pt idx="706">
                  <c:v>579.66</c:v>
                </c:pt>
                <c:pt idx="707">
                  <c:v>577.80999999999995</c:v>
                </c:pt>
                <c:pt idx="708">
                  <c:v>570.48</c:v>
                </c:pt>
                <c:pt idx="709">
                  <c:v>563.85</c:v>
                </c:pt>
                <c:pt idx="710">
                  <c:v>572.29</c:v>
                </c:pt>
                <c:pt idx="711">
                  <c:v>566.80999999999995</c:v>
                </c:pt>
                <c:pt idx="712">
                  <c:v>568.39</c:v>
                </c:pt>
                <c:pt idx="713">
                  <c:v>560.33000000000004</c:v>
                </c:pt>
                <c:pt idx="714">
                  <c:v>548</c:v>
                </c:pt>
                <c:pt idx="715">
                  <c:v>541.39</c:v>
                </c:pt>
                <c:pt idx="716">
                  <c:v>535.6</c:v>
                </c:pt>
                <c:pt idx="717">
                  <c:v>539.04</c:v>
                </c:pt>
                <c:pt idx="718">
                  <c:v>535.41</c:v>
                </c:pt>
                <c:pt idx="719">
                  <c:v>536.05999999999995</c:v>
                </c:pt>
                <c:pt idx="720">
                  <c:v>533.33000000000004</c:v>
                </c:pt>
                <c:pt idx="721">
                  <c:v>533.19000000000005</c:v>
                </c:pt>
                <c:pt idx="722">
                  <c:v>527.44000000000005</c:v>
                </c:pt>
                <c:pt idx="723">
                  <c:v>522.04</c:v>
                </c:pt>
                <c:pt idx="724">
                  <c:v>518</c:v>
                </c:pt>
                <c:pt idx="725">
                  <c:v>520.91</c:v>
                </c:pt>
                <c:pt idx="726">
                  <c:v>521.12</c:v>
                </c:pt>
                <c:pt idx="727">
                  <c:v>507</c:v>
                </c:pt>
                <c:pt idx="728">
                  <c:v>508.5</c:v>
                </c:pt>
                <c:pt idx="729">
                  <c:v>519.23</c:v>
                </c:pt>
                <c:pt idx="730">
                  <c:v>528.98</c:v>
                </c:pt>
                <c:pt idx="731">
                  <c:v>530.08000000000004</c:v>
                </c:pt>
                <c:pt idx="732">
                  <c:v>535.07000000000005</c:v>
                </c:pt>
                <c:pt idx="733">
                  <c:v>536.78</c:v>
                </c:pt>
                <c:pt idx="734">
                  <c:v>530.6</c:v>
                </c:pt>
                <c:pt idx="735">
                  <c:v>525.79999999999995</c:v>
                </c:pt>
                <c:pt idx="736">
                  <c:v>530.03</c:v>
                </c:pt>
                <c:pt idx="737">
                  <c:v>538.92999999999995</c:v>
                </c:pt>
                <c:pt idx="738">
                  <c:v>543.65</c:v>
                </c:pt>
                <c:pt idx="739">
                  <c:v>541.29</c:v>
                </c:pt>
                <c:pt idx="740">
                  <c:v>527.86</c:v>
                </c:pt>
                <c:pt idx="741">
                  <c:v>525.9</c:v>
                </c:pt>
                <c:pt idx="742">
                  <c:v>527.29999999999995</c:v>
                </c:pt>
                <c:pt idx="743">
                  <c:v>537.54</c:v>
                </c:pt>
                <c:pt idx="744">
                  <c:v>537.59</c:v>
                </c:pt>
                <c:pt idx="745">
                  <c:v>539.69000000000005</c:v>
                </c:pt>
                <c:pt idx="746">
                  <c:v>539.08000000000004</c:v>
                </c:pt>
                <c:pt idx="747">
                  <c:v>537.20000000000005</c:v>
                </c:pt>
                <c:pt idx="748">
                  <c:v>531.75</c:v>
                </c:pt>
                <c:pt idx="749">
                  <c:v>529.21</c:v>
                </c:pt>
                <c:pt idx="750">
                  <c:v>530.54</c:v>
                </c:pt>
                <c:pt idx="751">
                  <c:v>527.57000000000005</c:v>
                </c:pt>
                <c:pt idx="752">
                  <c:v>515.77</c:v>
                </c:pt>
                <c:pt idx="753">
                  <c:v>505.55</c:v>
                </c:pt>
                <c:pt idx="754">
                  <c:v>512.33000000000004</c:v>
                </c:pt>
                <c:pt idx="755">
                  <c:v>518.41</c:v>
                </c:pt>
                <c:pt idx="756">
                  <c:v>511.6</c:v>
                </c:pt>
                <c:pt idx="757">
                  <c:v>489.66</c:v>
                </c:pt>
                <c:pt idx="758">
                  <c:v>479.12</c:v>
                </c:pt>
                <c:pt idx="759">
                  <c:v>507.29</c:v>
                </c:pt>
                <c:pt idx="760">
                  <c:v>514.17999999999995</c:v>
                </c:pt>
                <c:pt idx="761">
                  <c:v>516.16</c:v>
                </c:pt>
                <c:pt idx="762">
                  <c:v>528.54999999999995</c:v>
                </c:pt>
                <c:pt idx="763">
                  <c:v>524.29999999999995</c:v>
                </c:pt>
                <c:pt idx="764">
                  <c:v>527.53</c:v>
                </c:pt>
                <c:pt idx="765">
                  <c:v>518.47</c:v>
                </c:pt>
                <c:pt idx="766">
                  <c:v>513.41</c:v>
                </c:pt>
                <c:pt idx="767">
                  <c:v>567.29</c:v>
                </c:pt>
                <c:pt idx="768">
                  <c:v>571.35</c:v>
                </c:pt>
                <c:pt idx="769">
                  <c:v>584.63</c:v>
                </c:pt>
                <c:pt idx="770">
                  <c:v>585.64</c:v>
                </c:pt>
                <c:pt idx="771">
                  <c:v>585.87</c:v>
                </c:pt>
                <c:pt idx="772">
                  <c:v>582.51</c:v>
                </c:pt>
                <c:pt idx="773">
                  <c:v>585.05999999999995</c:v>
                </c:pt>
                <c:pt idx="774">
                  <c:v>591.24</c:v>
                </c:pt>
                <c:pt idx="775">
                  <c:v>595.91999999999996</c:v>
                </c:pt>
                <c:pt idx="776">
                  <c:v>595.29999999999995</c:v>
                </c:pt>
                <c:pt idx="777">
                  <c:v>592.96</c:v>
                </c:pt>
                <c:pt idx="778">
                  <c:v>593.95000000000005</c:v>
                </c:pt>
                <c:pt idx="779">
                  <c:v>598.25</c:v>
                </c:pt>
                <c:pt idx="780">
                  <c:v>598.59</c:v>
                </c:pt>
                <c:pt idx="781">
                  <c:v>597.07000000000005</c:v>
                </c:pt>
                <c:pt idx="782">
                  <c:v>595.69000000000005</c:v>
                </c:pt>
                <c:pt idx="783">
                  <c:v>592.88</c:v>
                </c:pt>
                <c:pt idx="784">
                  <c:v>591.27</c:v>
                </c:pt>
                <c:pt idx="785">
                  <c:v>580.61</c:v>
                </c:pt>
                <c:pt idx="786">
                  <c:v>590.41999999999996</c:v>
                </c:pt>
                <c:pt idx="787">
                  <c:v>595.85</c:v>
                </c:pt>
                <c:pt idx="788">
                  <c:v>600.61</c:v>
                </c:pt>
                <c:pt idx="789">
                  <c:v>613</c:v>
                </c:pt>
                <c:pt idx="790">
                  <c:v>611.27</c:v>
                </c:pt>
                <c:pt idx="791">
                  <c:v>613.74</c:v>
                </c:pt>
                <c:pt idx="792">
                  <c:v>619.77</c:v>
                </c:pt>
                <c:pt idx="793">
                  <c:v>626.67999999999995</c:v>
                </c:pt>
                <c:pt idx="794">
                  <c:v>619.46</c:v>
                </c:pt>
                <c:pt idx="795">
                  <c:v>617.64</c:v>
                </c:pt>
                <c:pt idx="796">
                  <c:v>618.71</c:v>
                </c:pt>
                <c:pt idx="797">
                  <c:v>615.83000000000004</c:v>
                </c:pt>
                <c:pt idx="798">
                  <c:v>613.55999999999995</c:v>
                </c:pt>
                <c:pt idx="799">
                  <c:v>613.66999999999996</c:v>
                </c:pt>
                <c:pt idx="800">
                  <c:v>607.80999999999995</c:v>
                </c:pt>
                <c:pt idx="801">
                  <c:v>609.66</c:v>
                </c:pt>
                <c:pt idx="802">
                  <c:v>607.59</c:v>
                </c:pt>
                <c:pt idx="803">
                  <c:v>608.83000000000004</c:v>
                </c:pt>
                <c:pt idx="804">
                  <c:v>607.61</c:v>
                </c:pt>
                <c:pt idx="805">
                  <c:v>607.66999999999996</c:v>
                </c:pt>
                <c:pt idx="806">
                  <c:v>600.45000000000005</c:v>
                </c:pt>
                <c:pt idx="807">
                  <c:v>599.47</c:v>
                </c:pt>
                <c:pt idx="808">
                  <c:v>603.27</c:v>
                </c:pt>
                <c:pt idx="809">
                  <c:v>605.39</c:v>
                </c:pt>
                <c:pt idx="810">
                  <c:v>604.25</c:v>
                </c:pt>
                <c:pt idx="811">
                  <c:v>592.33000000000004</c:v>
                </c:pt>
                <c:pt idx="812">
                  <c:v>591.64</c:v>
                </c:pt>
                <c:pt idx="813">
                  <c:v>594.94000000000005</c:v>
                </c:pt>
                <c:pt idx="814">
                  <c:v>600.70000000000005</c:v>
                </c:pt>
                <c:pt idx="815">
                  <c:v>594.05999999999995</c:v>
                </c:pt>
                <c:pt idx="816">
                  <c:v>588.83000000000004</c:v>
                </c:pt>
                <c:pt idx="817">
                  <c:v>588.64</c:v>
                </c:pt>
                <c:pt idx="818">
                  <c:v>592.79999999999995</c:v>
                </c:pt>
                <c:pt idx="819">
                  <c:v>593.03</c:v>
                </c:pt>
                <c:pt idx="820">
                  <c:v>599.24</c:v>
                </c:pt>
                <c:pt idx="821">
                  <c:v>593.75</c:v>
                </c:pt>
                <c:pt idx="822">
                  <c:v>579.19000000000005</c:v>
                </c:pt>
                <c:pt idx="823">
                  <c:v>564.39</c:v>
                </c:pt>
                <c:pt idx="824">
                  <c:v>561.61</c:v>
                </c:pt>
                <c:pt idx="825">
                  <c:v>564.84</c:v>
                </c:pt>
                <c:pt idx="826">
                  <c:v>559.20000000000005</c:v>
                </c:pt>
                <c:pt idx="827">
                  <c:v>557.58000000000004</c:v>
                </c:pt>
                <c:pt idx="828">
                  <c:v>559.71</c:v>
                </c:pt>
                <c:pt idx="829">
                  <c:v>559.71</c:v>
                </c:pt>
                <c:pt idx="830">
                  <c:v>566.66</c:v>
                </c:pt>
                <c:pt idx="831">
                  <c:v>569</c:v>
                </c:pt>
                <c:pt idx="832">
                  <c:v>566.15</c:v>
                </c:pt>
                <c:pt idx="833">
                  <c:v>568.66</c:v>
                </c:pt>
                <c:pt idx="834">
                  <c:v>576.36</c:v>
                </c:pt>
                <c:pt idx="835">
                  <c:v>574.84</c:v>
                </c:pt>
                <c:pt idx="836">
                  <c:v>575.30999999999995</c:v>
                </c:pt>
                <c:pt idx="837">
                  <c:v>572.04999999999995</c:v>
                </c:pt>
                <c:pt idx="838">
                  <c:v>578.16</c:v>
                </c:pt>
                <c:pt idx="839">
                  <c:v>588.42999999999995</c:v>
                </c:pt>
                <c:pt idx="840">
                  <c:v>594.34</c:v>
                </c:pt>
                <c:pt idx="841">
                  <c:v>599.09</c:v>
                </c:pt>
                <c:pt idx="842">
                  <c:v>606.39</c:v>
                </c:pt>
                <c:pt idx="843">
                  <c:v>610.96</c:v>
                </c:pt>
                <c:pt idx="844">
                  <c:v>617.70000000000005</c:v>
                </c:pt>
                <c:pt idx="845">
                  <c:v>622.67999999999995</c:v>
                </c:pt>
                <c:pt idx="846">
                  <c:v>624.88</c:v>
                </c:pt>
                <c:pt idx="847">
                  <c:v>632.25</c:v>
                </c:pt>
                <c:pt idx="848">
                  <c:v>628.79</c:v>
                </c:pt>
                <c:pt idx="849">
                  <c:v>635.29999999999995</c:v>
                </c:pt>
                <c:pt idx="850">
                  <c:v>635.34</c:v>
                </c:pt>
                <c:pt idx="851">
                  <c:v>641.08000000000004</c:v>
                </c:pt>
                <c:pt idx="852">
                  <c:v>646.22</c:v>
                </c:pt>
                <c:pt idx="853">
                  <c:v>653.41999999999996</c:v>
                </c:pt>
                <c:pt idx="854">
                  <c:v>652.47</c:v>
                </c:pt>
                <c:pt idx="855">
                  <c:v>647.16999999999996</c:v>
                </c:pt>
                <c:pt idx="856">
                  <c:v>648.21</c:v>
                </c:pt>
                <c:pt idx="857">
                  <c:v>644.95000000000005</c:v>
                </c:pt>
                <c:pt idx="858">
                  <c:v>644.47</c:v>
                </c:pt>
                <c:pt idx="859">
                  <c:v>643.63</c:v>
                </c:pt>
                <c:pt idx="860">
                  <c:v>641.34</c:v>
                </c:pt>
                <c:pt idx="861">
                  <c:v>633.22</c:v>
                </c:pt>
                <c:pt idx="862">
                  <c:v>630.88</c:v>
                </c:pt>
                <c:pt idx="863">
                  <c:v>634.9</c:v>
                </c:pt>
                <c:pt idx="864">
                  <c:v>635.79</c:v>
                </c:pt>
                <c:pt idx="865">
                  <c:v>638.34</c:v>
                </c:pt>
                <c:pt idx="866">
                  <c:v>651.44000000000005</c:v>
                </c:pt>
                <c:pt idx="867">
                  <c:v>650.75</c:v>
                </c:pt>
                <c:pt idx="868">
                  <c:v>650.45000000000005</c:v>
                </c:pt>
                <c:pt idx="869">
                  <c:v>655.58</c:v>
                </c:pt>
                <c:pt idx="870">
                  <c:v>669.32</c:v>
                </c:pt>
                <c:pt idx="871">
                  <c:v>673.81</c:v>
                </c:pt>
                <c:pt idx="872">
                  <c:v>673.55</c:v>
                </c:pt>
                <c:pt idx="873">
                  <c:v>679.85</c:v>
                </c:pt>
                <c:pt idx="874">
                  <c:v>686.35</c:v>
                </c:pt>
                <c:pt idx="875">
                  <c:v>694.82</c:v>
                </c:pt>
                <c:pt idx="876">
                  <c:v>704.79</c:v>
                </c:pt>
                <c:pt idx="877">
                  <c:v>708.06</c:v>
                </c:pt>
                <c:pt idx="878">
                  <c:v>715.57</c:v>
                </c:pt>
                <c:pt idx="879">
                  <c:v>722.67</c:v>
                </c:pt>
                <c:pt idx="880">
                  <c:v>723.34</c:v>
                </c:pt>
                <c:pt idx="881">
                  <c:v>733.43</c:v>
                </c:pt>
                <c:pt idx="882">
                  <c:v>746.39</c:v>
                </c:pt>
                <c:pt idx="883">
                  <c:v>739</c:v>
                </c:pt>
                <c:pt idx="884">
                  <c:v>737.69</c:v>
                </c:pt>
                <c:pt idx="885">
                  <c:v>739.48</c:v>
                </c:pt>
                <c:pt idx="886">
                  <c:v>739.87</c:v>
                </c:pt>
                <c:pt idx="887">
                  <c:v>738.5</c:v>
                </c:pt>
                <c:pt idx="888">
                  <c:v>747.52</c:v>
                </c:pt>
                <c:pt idx="889">
                  <c:v>751.32</c:v>
                </c:pt>
                <c:pt idx="890">
                  <c:v>752.17</c:v>
                </c:pt>
                <c:pt idx="891">
                  <c:v>751.28</c:v>
                </c:pt>
                <c:pt idx="892">
                  <c:v>752.33</c:v>
                </c:pt>
                <c:pt idx="893">
                  <c:v>756.51</c:v>
                </c:pt>
                <c:pt idx="894">
                  <c:v>763.72</c:v>
                </c:pt>
                <c:pt idx="895">
                  <c:v>765.6</c:v>
                </c:pt>
                <c:pt idx="896">
                  <c:v>758.9</c:v>
                </c:pt>
                <c:pt idx="897">
                  <c:v>757.39</c:v>
                </c:pt>
                <c:pt idx="898">
                  <c:v>758.63</c:v>
                </c:pt>
                <c:pt idx="899">
                  <c:v>765.21</c:v>
                </c:pt>
                <c:pt idx="900">
                  <c:v>765.88</c:v>
                </c:pt>
                <c:pt idx="901">
                  <c:v>769.97</c:v>
                </c:pt>
                <c:pt idx="902">
                  <c:v>773.76</c:v>
                </c:pt>
                <c:pt idx="903">
                  <c:v>773.04</c:v>
                </c:pt>
                <c:pt idx="904">
                  <c:v>768.57</c:v>
                </c:pt>
                <c:pt idx="905">
                  <c:v>765.42</c:v>
                </c:pt>
                <c:pt idx="906">
                  <c:v>771.28</c:v>
                </c:pt>
                <c:pt idx="907">
                  <c:v>770.81</c:v>
                </c:pt>
                <c:pt idx="908">
                  <c:v>772.15</c:v>
                </c:pt>
                <c:pt idx="909">
                  <c:v>795.1</c:v>
                </c:pt>
                <c:pt idx="910">
                  <c:v>788.47</c:v>
                </c:pt>
                <c:pt idx="911">
                  <c:v>781.06</c:v>
                </c:pt>
                <c:pt idx="912">
                  <c:v>775.31</c:v>
                </c:pt>
                <c:pt idx="913">
                  <c:v>781.59</c:v>
                </c:pt>
                <c:pt idx="914">
                  <c:v>777.99</c:v>
                </c:pt>
                <c:pt idx="915">
                  <c:v>784.34</c:v>
                </c:pt>
                <c:pt idx="916">
                  <c:v>794.16</c:v>
                </c:pt>
                <c:pt idx="917">
                  <c:v>802.37</c:v>
                </c:pt>
                <c:pt idx="918">
                  <c:v>806.1</c:v>
                </c:pt>
                <c:pt idx="919">
                  <c:v>802.32</c:v>
                </c:pt>
                <c:pt idx="920">
                  <c:v>805.87</c:v>
                </c:pt>
                <c:pt idx="921">
                  <c:v>803.06</c:v>
                </c:pt>
                <c:pt idx="922">
                  <c:v>792.11</c:v>
                </c:pt>
                <c:pt idx="923">
                  <c:v>778.54</c:v>
                </c:pt>
                <c:pt idx="924">
                  <c:v>769.85</c:v>
                </c:pt>
                <c:pt idx="925">
                  <c:v>765.45</c:v>
                </c:pt>
                <c:pt idx="926">
                  <c:v>759.83</c:v>
                </c:pt>
                <c:pt idx="927">
                  <c:v>751.71</c:v>
                </c:pt>
                <c:pt idx="928">
                  <c:v>756.19</c:v>
                </c:pt>
                <c:pt idx="929">
                  <c:v>755.55</c:v>
                </c:pt>
                <c:pt idx="930">
                  <c:v>760.54</c:v>
                </c:pt>
                <c:pt idx="931">
                  <c:v>756.87</c:v>
                </c:pt>
                <c:pt idx="932">
                  <c:v>754.06</c:v>
                </c:pt>
                <c:pt idx="933">
                  <c:v>755.12</c:v>
                </c:pt>
                <c:pt idx="934">
                  <c:v>751.16</c:v>
                </c:pt>
                <c:pt idx="935">
                  <c:v>752.48</c:v>
                </c:pt>
                <c:pt idx="936">
                  <c:v>756.31</c:v>
                </c:pt>
                <c:pt idx="937">
                  <c:v>761.08</c:v>
                </c:pt>
                <c:pt idx="938">
                  <c:v>759.87</c:v>
                </c:pt>
                <c:pt idx="939">
                  <c:v>754.72</c:v>
                </c:pt>
                <c:pt idx="940">
                  <c:v>755.79</c:v>
                </c:pt>
                <c:pt idx="941">
                  <c:v>753.94</c:v>
                </c:pt>
                <c:pt idx="942">
                  <c:v>761.29</c:v>
                </c:pt>
                <c:pt idx="943">
                  <c:v>771.83</c:v>
                </c:pt>
                <c:pt idx="944">
                  <c:v>771.09</c:v>
                </c:pt>
                <c:pt idx="945">
                  <c:v>759.81</c:v>
                </c:pt>
                <c:pt idx="946">
                  <c:v>750.46</c:v>
                </c:pt>
                <c:pt idx="947">
                  <c:v>756.2</c:v>
                </c:pt>
                <c:pt idx="948">
                  <c:v>773.73</c:v>
                </c:pt>
                <c:pt idx="949">
                  <c:v>771.49</c:v>
                </c:pt>
                <c:pt idx="950">
                  <c:v>768.21</c:v>
                </c:pt>
                <c:pt idx="951">
                  <c:v>779.15</c:v>
                </c:pt>
                <c:pt idx="952">
                  <c:v>791.51</c:v>
                </c:pt>
                <c:pt idx="953">
                  <c:v>789.88</c:v>
                </c:pt>
                <c:pt idx="954">
                  <c:v>808.19</c:v>
                </c:pt>
                <c:pt idx="955">
                  <c:v>826.14</c:v>
                </c:pt>
                <c:pt idx="956">
                  <c:v>832.03</c:v>
                </c:pt>
                <c:pt idx="957">
                  <c:v>839.22</c:v>
                </c:pt>
                <c:pt idx="958">
                  <c:v>828.97</c:v>
                </c:pt>
                <c:pt idx="959">
                  <c:v>829.5</c:v>
                </c:pt>
                <c:pt idx="960">
                  <c:v>838.28</c:v>
                </c:pt>
                <c:pt idx="961">
                  <c:v>846.17</c:v>
                </c:pt>
                <c:pt idx="962">
                  <c:v>813.13</c:v>
                </c:pt>
                <c:pt idx="963">
                  <c:v>811.87</c:v>
                </c:pt>
                <c:pt idx="964">
                  <c:v>806.39</c:v>
                </c:pt>
                <c:pt idx="965">
                  <c:v>795.58</c:v>
                </c:pt>
                <c:pt idx="966">
                  <c:v>811.43</c:v>
                </c:pt>
                <c:pt idx="967">
                  <c:v>810.54</c:v>
                </c:pt>
                <c:pt idx="968">
                  <c:v>807.37</c:v>
                </c:pt>
                <c:pt idx="969">
                  <c:v>820.02</c:v>
                </c:pt>
                <c:pt idx="970">
                  <c:v>820.37</c:v>
                </c:pt>
                <c:pt idx="971">
                  <c:v>826.3</c:v>
                </c:pt>
                <c:pt idx="972">
                  <c:v>772.03</c:v>
                </c:pt>
                <c:pt idx="973">
                  <c:v>755.28</c:v>
                </c:pt>
                <c:pt idx="974">
                  <c:v>759.77</c:v>
                </c:pt>
                <c:pt idx="975">
                  <c:v>780.93</c:v>
                </c:pt>
                <c:pt idx="976">
                  <c:v>753.67</c:v>
                </c:pt>
                <c:pt idx="977">
                  <c:v>728.66</c:v>
                </c:pt>
                <c:pt idx="978">
                  <c:v>720.14</c:v>
                </c:pt>
                <c:pt idx="979">
                  <c:v>722.14</c:v>
                </c:pt>
                <c:pt idx="980">
                  <c:v>721.36</c:v>
                </c:pt>
                <c:pt idx="981">
                  <c:v>726.4</c:v>
                </c:pt>
                <c:pt idx="982">
                  <c:v>747.69</c:v>
                </c:pt>
                <c:pt idx="983">
                  <c:v>743.34</c:v>
                </c:pt>
                <c:pt idx="984">
                  <c:v>796.81</c:v>
                </c:pt>
                <c:pt idx="985">
                  <c:v>845.19</c:v>
                </c:pt>
                <c:pt idx="986">
                  <c:v>857.1</c:v>
                </c:pt>
                <c:pt idx="987">
                  <c:v>861.67</c:v>
                </c:pt>
                <c:pt idx="988">
                  <c:v>885.2</c:v>
                </c:pt>
                <c:pt idx="989">
                  <c:v>894.66</c:v>
                </c:pt>
                <c:pt idx="990">
                  <c:v>907.93</c:v>
                </c:pt>
                <c:pt idx="991">
                  <c:v>926.68</c:v>
                </c:pt>
                <c:pt idx="992">
                  <c:v>944.53</c:v>
                </c:pt>
                <c:pt idx="993">
                  <c:v>948.32</c:v>
                </c:pt>
                <c:pt idx="994">
                  <c:v>954.14</c:v>
                </c:pt>
                <c:pt idx="995">
                  <c:v>944.28</c:v>
                </c:pt>
                <c:pt idx="996">
                  <c:v>932.93</c:v>
                </c:pt>
                <c:pt idx="997">
                  <c:v>973.58</c:v>
                </c:pt>
                <c:pt idx="998">
                  <c:v>1014.04</c:v>
                </c:pt>
                <c:pt idx="999">
                  <c:v>1026.3399999999999</c:v>
                </c:pt>
                <c:pt idx="1000">
                  <c:v>1035.5999999999999</c:v>
                </c:pt>
                <c:pt idx="1001">
                  <c:v>1033.98</c:v>
                </c:pt>
                <c:pt idx="1002">
                  <c:v>1039.3399999999999</c:v>
                </c:pt>
                <c:pt idx="1003">
                  <c:v>1037.6500000000001</c:v>
                </c:pt>
                <c:pt idx="1004">
                  <c:v>1070.17</c:v>
                </c:pt>
                <c:pt idx="1005">
                  <c:v>1073.3599999999999</c:v>
                </c:pt>
                <c:pt idx="1006">
                  <c:v>1080.76</c:v>
                </c:pt>
                <c:pt idx="1007">
                  <c:v>1080.6600000000001</c:v>
                </c:pt>
                <c:pt idx="1008">
                  <c:v>1100.0999999999999</c:v>
                </c:pt>
                <c:pt idx="1009">
                  <c:v>1095.43</c:v>
                </c:pt>
                <c:pt idx="1010">
                  <c:v>1097.6099999999999</c:v>
                </c:pt>
                <c:pt idx="1011">
                  <c:v>1078.8699999999999</c:v>
                </c:pt>
                <c:pt idx="1012">
                  <c:v>1069.51</c:v>
                </c:pt>
                <c:pt idx="1013">
                  <c:v>1080.77</c:v>
                </c:pt>
                <c:pt idx="1014">
                  <c:v>1100.17</c:v>
                </c:pt>
                <c:pt idx="1015">
                  <c:v>1096.22</c:v>
                </c:pt>
                <c:pt idx="1016">
                  <c:v>1100.1600000000001</c:v>
                </c:pt>
                <c:pt idx="1017">
                  <c:v>1115.03</c:v>
                </c:pt>
                <c:pt idx="1018">
                  <c:v>1109.05</c:v>
                </c:pt>
                <c:pt idx="1019">
                  <c:v>1105.93</c:v>
                </c:pt>
                <c:pt idx="1020">
                  <c:v>1133.32</c:v>
                </c:pt>
                <c:pt idx="1021">
                  <c:v>1143.99</c:v>
                </c:pt>
                <c:pt idx="1022">
                  <c:v>1141.6199999999999</c:v>
                </c:pt>
                <c:pt idx="1023">
                  <c:v>1149.51</c:v>
                </c:pt>
                <c:pt idx="1024">
                  <c:v>1160.01</c:v>
                </c:pt>
                <c:pt idx="1025">
                  <c:v>1148.26</c:v>
                </c:pt>
                <c:pt idx="1026">
                  <c:v>1124.27</c:v>
                </c:pt>
                <c:pt idx="1027">
                  <c:v>1122.0999999999999</c:v>
                </c:pt>
                <c:pt idx="1028">
                  <c:v>1120</c:v>
                </c:pt>
                <c:pt idx="1029">
                  <c:v>1123.81</c:v>
                </c:pt>
                <c:pt idx="1030">
                  <c:v>1123.76</c:v>
                </c:pt>
                <c:pt idx="1031">
                  <c:v>1107.99</c:v>
                </c:pt>
                <c:pt idx="1032">
                  <c:v>1120.68</c:v>
                </c:pt>
                <c:pt idx="1033">
                  <c:v>1129.8399999999999</c:v>
                </c:pt>
                <c:pt idx="1034">
                  <c:v>1128.07</c:v>
                </c:pt>
                <c:pt idx="1035">
                  <c:v>1149.3800000000001</c:v>
                </c:pt>
                <c:pt idx="1036">
                  <c:v>1155.8699999999999</c:v>
                </c:pt>
                <c:pt idx="1037">
                  <c:v>1157.56</c:v>
                </c:pt>
                <c:pt idx="1038">
                  <c:v>1159.8499999999999</c:v>
                </c:pt>
                <c:pt idx="1039">
                  <c:v>1159.6099999999999</c:v>
                </c:pt>
                <c:pt idx="1040">
                  <c:v>1161.77</c:v>
                </c:pt>
                <c:pt idx="1041">
                  <c:v>1146.9100000000001</c:v>
                </c:pt>
                <c:pt idx="1042">
                  <c:v>1150.51</c:v>
                </c:pt>
                <c:pt idx="1043">
                  <c:v>1149.98</c:v>
                </c:pt>
                <c:pt idx="1044">
                  <c:v>1135.6400000000001</c:v>
                </c:pt>
                <c:pt idx="1045">
                  <c:v>1125.3399999999999</c:v>
                </c:pt>
                <c:pt idx="1046">
                  <c:v>1111.51</c:v>
                </c:pt>
                <c:pt idx="1047">
                  <c:v>1106.51</c:v>
                </c:pt>
                <c:pt idx="1048">
                  <c:v>1096.3699999999999</c:v>
                </c:pt>
                <c:pt idx="1049">
                  <c:v>1085.8800000000001</c:v>
                </c:pt>
                <c:pt idx="1050">
                  <c:v>1077.08</c:v>
                </c:pt>
                <c:pt idx="1051">
                  <c:v>1046.47</c:v>
                </c:pt>
                <c:pt idx="1052">
                  <c:v>1046.58</c:v>
                </c:pt>
                <c:pt idx="1053">
                  <c:v>1049.52</c:v>
                </c:pt>
                <c:pt idx="1054">
                  <c:v>1048.1600000000001</c:v>
                </c:pt>
                <c:pt idx="1055">
                  <c:v>1042.78</c:v>
                </c:pt>
                <c:pt idx="1056">
                  <c:v>1056.75</c:v>
                </c:pt>
                <c:pt idx="1057">
                  <c:v>1055.3</c:v>
                </c:pt>
                <c:pt idx="1058">
                  <c:v>1061.6300000000001</c:v>
                </c:pt>
                <c:pt idx="1059">
                  <c:v>1071.48</c:v>
                </c:pt>
                <c:pt idx="1060">
                  <c:v>1049.3499999999999</c:v>
                </c:pt>
                <c:pt idx="1061">
                  <c:v>1028.47</c:v>
                </c:pt>
                <c:pt idx="1062">
                  <c:v>1033.08</c:v>
                </c:pt>
                <c:pt idx="1063">
                  <c:v>1026.3800000000001</c:v>
                </c:pt>
                <c:pt idx="1064">
                  <c:v>1024.7</c:v>
                </c:pt>
                <c:pt idx="1065">
                  <c:v>1013.38</c:v>
                </c:pt>
                <c:pt idx="1066">
                  <c:v>1008.6</c:v>
                </c:pt>
                <c:pt idx="1067">
                  <c:v>1000.5</c:v>
                </c:pt>
                <c:pt idx="1068">
                  <c:v>1009.41</c:v>
                </c:pt>
                <c:pt idx="1069">
                  <c:v>1012.6</c:v>
                </c:pt>
                <c:pt idx="1070">
                  <c:v>1001.93</c:v>
                </c:pt>
                <c:pt idx="1071">
                  <c:v>1003.85</c:v>
                </c:pt>
                <c:pt idx="1072">
                  <c:v>1002.36</c:v>
                </c:pt>
                <c:pt idx="1073">
                  <c:v>997.35</c:v>
                </c:pt>
                <c:pt idx="1074">
                  <c:v>996.82</c:v>
                </c:pt>
                <c:pt idx="1075">
                  <c:v>1009.44</c:v>
                </c:pt>
                <c:pt idx="1076">
                  <c:v>1020.11</c:v>
                </c:pt>
                <c:pt idx="1077">
                  <c:v>1022.9</c:v>
                </c:pt>
                <c:pt idx="1078">
                  <c:v>1007.08</c:v>
                </c:pt>
                <c:pt idx="1079">
                  <c:v>998.08</c:v>
                </c:pt>
                <c:pt idx="1080">
                  <c:v>1000.38</c:v>
                </c:pt>
                <c:pt idx="1081">
                  <c:v>1004.93</c:v>
                </c:pt>
                <c:pt idx="1082">
                  <c:v>998.11</c:v>
                </c:pt>
                <c:pt idx="1083">
                  <c:v>991.56</c:v>
                </c:pt>
                <c:pt idx="1084">
                  <c:v>994.55</c:v>
                </c:pt>
                <c:pt idx="1085">
                  <c:v>1006.15</c:v>
                </c:pt>
                <c:pt idx="1086">
                  <c:v>1014.63</c:v>
                </c:pt>
                <c:pt idx="1087">
                  <c:v>1010.56</c:v>
                </c:pt>
                <c:pt idx="1088">
                  <c:v>1026.3</c:v>
                </c:pt>
                <c:pt idx="1089">
                  <c:v>1049.17</c:v>
                </c:pt>
                <c:pt idx="1090">
                  <c:v>1054.47</c:v>
                </c:pt>
                <c:pt idx="1091">
                  <c:v>1042.08</c:v>
                </c:pt>
                <c:pt idx="1092">
                  <c:v>1035.9000000000001</c:v>
                </c:pt>
                <c:pt idx="1093">
                  <c:v>1040.07</c:v>
                </c:pt>
                <c:pt idx="1094">
                  <c:v>1035.17</c:v>
                </c:pt>
                <c:pt idx="1095">
                  <c:v>1028.83</c:v>
                </c:pt>
                <c:pt idx="1096">
                  <c:v>1036.6300000000001</c:v>
                </c:pt>
                <c:pt idx="1097">
                  <c:v>1062.9000000000001</c:v>
                </c:pt>
                <c:pt idx="1098">
                  <c:v>1077.0899999999999</c:v>
                </c:pt>
                <c:pt idx="1099">
                  <c:v>1099.75</c:v>
                </c:pt>
                <c:pt idx="1100">
                  <c:v>1103.8800000000001</c:v>
                </c:pt>
                <c:pt idx="1101">
                  <c:v>1108.32</c:v>
                </c:pt>
                <c:pt idx="1102">
                  <c:v>1122.03</c:v>
                </c:pt>
                <c:pt idx="1103">
                  <c:v>1113.6400000000001</c:v>
                </c:pt>
                <c:pt idx="1104">
                  <c:v>1106.95</c:v>
                </c:pt>
                <c:pt idx="1105">
                  <c:v>1108.8599999999999</c:v>
                </c:pt>
                <c:pt idx="1106">
                  <c:v>1106.7</c:v>
                </c:pt>
                <c:pt idx="1107">
                  <c:v>1118.3599999999999</c:v>
                </c:pt>
                <c:pt idx="1108">
                  <c:v>1114.8399999999999</c:v>
                </c:pt>
                <c:pt idx="1109">
                  <c:v>1130.8399999999999</c:v>
                </c:pt>
                <c:pt idx="1110">
                  <c:v>1127.8399999999999</c:v>
                </c:pt>
                <c:pt idx="1111">
                  <c:v>1131.03</c:v>
                </c:pt>
                <c:pt idx="1112">
                  <c:v>1125.43</c:v>
                </c:pt>
                <c:pt idx="1113">
                  <c:v>1140.1400000000001</c:v>
                </c:pt>
                <c:pt idx="1114">
                  <c:v>1143.18</c:v>
                </c:pt>
                <c:pt idx="1115">
                  <c:v>1134</c:v>
                </c:pt>
                <c:pt idx="1116">
                  <c:v>1124.04</c:v>
                </c:pt>
                <c:pt idx="1117">
                  <c:v>1114.77</c:v>
                </c:pt>
                <c:pt idx="1118">
                  <c:v>1116.31</c:v>
                </c:pt>
                <c:pt idx="1119">
                  <c:v>1139.5</c:v>
                </c:pt>
                <c:pt idx="1120">
                  <c:v>1133.07</c:v>
                </c:pt>
                <c:pt idx="1121">
                  <c:v>1147.47</c:v>
                </c:pt>
                <c:pt idx="1122">
                  <c:v>1140.6099999999999</c:v>
                </c:pt>
                <c:pt idx="1123">
                  <c:v>1156.9100000000001</c:v>
                </c:pt>
                <c:pt idx="1124">
                  <c:v>1173.02</c:v>
                </c:pt>
                <c:pt idx="1125">
                  <c:v>1167.47</c:v>
                </c:pt>
                <c:pt idx="1126">
                  <c:v>1149.58</c:v>
                </c:pt>
                <c:pt idx="1127">
                  <c:v>1101.44</c:v>
                </c:pt>
                <c:pt idx="1128">
                  <c:v>1109.8</c:v>
                </c:pt>
                <c:pt idx="1129">
                  <c:v>1101.77</c:v>
                </c:pt>
                <c:pt idx="1130">
                  <c:v>1088.3499999999999</c:v>
                </c:pt>
                <c:pt idx="1131">
                  <c:v>1072.1199999999999</c:v>
                </c:pt>
                <c:pt idx="1132">
                  <c:v>1048.06</c:v>
                </c:pt>
                <c:pt idx="1133">
                  <c:v>1037.56</c:v>
                </c:pt>
                <c:pt idx="1134">
                  <c:v>1044.69</c:v>
                </c:pt>
                <c:pt idx="1135">
                  <c:v>1039.42</c:v>
                </c:pt>
                <c:pt idx="1136">
                  <c:v>1032.71</c:v>
                </c:pt>
                <c:pt idx="1137">
                  <c:v>1029.56</c:v>
                </c:pt>
                <c:pt idx="1138">
                  <c:v>1046.45</c:v>
                </c:pt>
                <c:pt idx="1139">
                  <c:v>1066.7</c:v>
                </c:pt>
                <c:pt idx="1140">
                  <c:v>1079.5999999999999</c:v>
                </c:pt>
                <c:pt idx="1141">
                  <c:v>1072.71</c:v>
                </c:pt>
                <c:pt idx="1142">
                  <c:v>1076.3800000000001</c:v>
                </c:pt>
                <c:pt idx="1143">
                  <c:v>1054.93</c:v>
                </c:pt>
                <c:pt idx="1144">
                  <c:v>1059.3699999999999</c:v>
                </c:pt>
                <c:pt idx="1145">
                  <c:v>1039.1300000000001</c:v>
                </c:pt>
                <c:pt idx="1146">
                  <c:v>1047.05</c:v>
                </c:pt>
                <c:pt idx="1147">
                  <c:v>1046.22</c:v>
                </c:pt>
                <c:pt idx="1148">
                  <c:v>1048.46</c:v>
                </c:pt>
                <c:pt idx="1149">
                  <c:v>1048.6099999999999</c:v>
                </c:pt>
                <c:pt idx="1150">
                  <c:v>1045.8800000000001</c:v>
                </c:pt>
                <c:pt idx="1151">
                  <c:v>1046.0999999999999</c:v>
                </c:pt>
                <c:pt idx="1152">
                  <c:v>1066.8900000000001</c:v>
                </c:pt>
                <c:pt idx="1153">
                  <c:v>1053.3699999999999</c:v>
                </c:pt>
                <c:pt idx="1154">
                  <c:v>1049.8</c:v>
                </c:pt>
                <c:pt idx="1155">
                  <c:v>1043.83</c:v>
                </c:pt>
                <c:pt idx="1156">
                  <c:v>1027.02</c:v>
                </c:pt>
                <c:pt idx="1157">
                  <c:v>1035.8399999999999</c:v>
                </c:pt>
                <c:pt idx="1158">
                  <c:v>1038.44</c:v>
                </c:pt>
                <c:pt idx="1159">
                  <c:v>1044.94</c:v>
                </c:pt>
                <c:pt idx="1160">
                  <c:v>1055.8</c:v>
                </c:pt>
                <c:pt idx="1161">
                  <c:v>1047.77</c:v>
                </c:pt>
                <c:pt idx="1162">
                  <c:v>1033.1400000000001</c:v>
                </c:pt>
                <c:pt idx="1163">
                  <c:v>1031.01</c:v>
                </c:pt>
                <c:pt idx="1164">
                  <c:v>1022.91</c:v>
                </c:pt>
                <c:pt idx="1165">
                  <c:v>1035.94</c:v>
                </c:pt>
                <c:pt idx="1166">
                  <c:v>1068.7</c:v>
                </c:pt>
                <c:pt idx="1167">
                  <c:v>1073.68</c:v>
                </c:pt>
                <c:pt idx="1168">
                  <c:v>1064.5899999999999</c:v>
                </c:pt>
                <c:pt idx="1169">
                  <c:v>1053.33</c:v>
                </c:pt>
                <c:pt idx="1170">
                  <c:v>1041.95</c:v>
                </c:pt>
                <c:pt idx="1171">
                  <c:v>1026.78</c:v>
                </c:pt>
                <c:pt idx="1172">
                  <c:v>1019.52</c:v>
                </c:pt>
                <c:pt idx="1173">
                  <c:v>1031.19</c:v>
                </c:pt>
                <c:pt idx="1174">
                  <c:v>1023.63</c:v>
                </c:pt>
                <c:pt idx="1175">
                  <c:v>1011.44</c:v>
                </c:pt>
                <c:pt idx="1176">
                  <c:v>1013.08</c:v>
                </c:pt>
                <c:pt idx="1177">
                  <c:v>1022.55</c:v>
                </c:pt>
                <c:pt idx="1178">
                  <c:v>1017.97</c:v>
                </c:pt>
                <c:pt idx="1179">
                  <c:v>1011.75</c:v>
                </c:pt>
                <c:pt idx="1180">
                  <c:v>978.69</c:v>
                </c:pt>
                <c:pt idx="1181">
                  <c:v>961.39</c:v>
                </c:pt>
                <c:pt idx="1182">
                  <c:v>948.88</c:v>
                </c:pt>
                <c:pt idx="1183">
                  <c:v>945.46</c:v>
                </c:pt>
                <c:pt idx="1184">
                  <c:v>942.44</c:v>
                </c:pt>
                <c:pt idx="1185">
                  <c:v>937.81</c:v>
                </c:pt>
                <c:pt idx="1186">
                  <c:v>935.68</c:v>
                </c:pt>
                <c:pt idx="1187">
                  <c:v>945.64</c:v>
                </c:pt>
                <c:pt idx="1188">
                  <c:v>958.54</c:v>
                </c:pt>
                <c:pt idx="1189">
                  <c:v>986.96</c:v>
                </c:pt>
                <c:pt idx="1190">
                  <c:v>993.43</c:v>
                </c:pt>
                <c:pt idx="1191">
                  <c:v>980.47</c:v>
                </c:pt>
                <c:pt idx="1192">
                  <c:v>960.59</c:v>
                </c:pt>
                <c:pt idx="1193">
                  <c:v>972.84</c:v>
                </c:pt>
                <c:pt idx="1194">
                  <c:v>974.17</c:v>
                </c:pt>
                <c:pt idx="1195">
                  <c:v>951.26</c:v>
                </c:pt>
                <c:pt idx="1196">
                  <c:v>934.78</c:v>
                </c:pt>
                <c:pt idx="1197">
                  <c:v>910.49</c:v>
                </c:pt>
                <c:pt idx="1198">
                  <c:v>886.46</c:v>
                </c:pt>
                <c:pt idx="1199">
                  <c:v>871.24</c:v>
                </c:pt>
                <c:pt idx="1200">
                  <c:v>886.34</c:v>
                </c:pt>
                <c:pt idx="1201">
                  <c:v>921.05</c:v>
                </c:pt>
                <c:pt idx="1202">
                  <c:v>940.48</c:v>
                </c:pt>
                <c:pt idx="1203">
                  <c:v>960.54</c:v>
                </c:pt>
                <c:pt idx="1204">
                  <c:v>975.21</c:v>
                </c:pt>
                <c:pt idx="1205">
                  <c:v>963.7</c:v>
                </c:pt>
                <c:pt idx="1206">
                  <c:v>948.76</c:v>
                </c:pt>
                <c:pt idx="1207">
                  <c:v>992.69</c:v>
                </c:pt>
                <c:pt idx="1208">
                  <c:v>1030.79</c:v>
                </c:pt>
                <c:pt idx="1209">
                  <c:v>1029.28</c:v>
                </c:pt>
                <c:pt idx="1210">
                  <c:v>1026.6600000000001</c:v>
                </c:pt>
                <c:pt idx="1211">
                  <c:v>1052.8599999999999</c:v>
                </c:pt>
                <c:pt idx="1212">
                  <c:v>1070.01</c:v>
                </c:pt>
                <c:pt idx="1213">
                  <c:v>1059.81</c:v>
                </c:pt>
                <c:pt idx="1214">
                  <c:v>1093.5</c:v>
                </c:pt>
                <c:pt idx="1215">
                  <c:v>1127.3</c:v>
                </c:pt>
                <c:pt idx="1216">
                  <c:v>1135.78</c:v>
                </c:pt>
                <c:pt idx="1217">
                  <c:v>1180.0899999999999</c:v>
                </c:pt>
                <c:pt idx="1218">
                  <c:v>1186.17</c:v>
                </c:pt>
                <c:pt idx="1219">
                  <c:v>1211.55</c:v>
                </c:pt>
                <c:pt idx="1220">
                  <c:v>1242.96</c:v>
                </c:pt>
                <c:pt idx="1221">
                  <c:v>1273.57</c:v>
                </c:pt>
                <c:pt idx="1222">
                  <c:v>1277.8599999999999</c:v>
                </c:pt>
                <c:pt idx="1223">
                  <c:v>1274.74</c:v>
                </c:pt>
                <c:pt idx="1224">
                  <c:v>1282.29</c:v>
                </c:pt>
                <c:pt idx="1225">
                  <c:v>1312.75</c:v>
                </c:pt>
                <c:pt idx="1226">
                  <c:v>1318.47</c:v>
                </c:pt>
                <c:pt idx="1227">
                  <c:v>1338.53</c:v>
                </c:pt>
                <c:pt idx="1228">
                  <c:v>1350.27</c:v>
                </c:pt>
                <c:pt idx="1229">
                  <c:v>1349.15</c:v>
                </c:pt>
                <c:pt idx="1230">
                  <c:v>1339.49</c:v>
                </c:pt>
                <c:pt idx="1231">
                  <c:v>1339.36</c:v>
                </c:pt>
                <c:pt idx="1232">
                  <c:v>1355.16</c:v>
                </c:pt>
                <c:pt idx="1233">
                  <c:v>1359.84</c:v>
                </c:pt>
                <c:pt idx="1234">
                  <c:v>1362.79</c:v>
                </c:pt>
                <c:pt idx="1235">
                  <c:v>1375.49</c:v>
                </c:pt>
                <c:pt idx="1236">
                  <c:v>1391.57</c:v>
                </c:pt>
                <c:pt idx="1237">
                  <c:v>1382.32</c:v>
                </c:pt>
                <c:pt idx="1238">
                  <c:v>1391.65</c:v>
                </c:pt>
                <c:pt idx="1239">
                  <c:v>1393.8</c:v>
                </c:pt>
                <c:pt idx="1240">
                  <c:v>1400.8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128728"/>
        <c:axId val="484126768"/>
      </c:scatterChart>
      <c:scatterChart>
        <c:scatterStyle val="smoothMarker"/>
        <c:varyColors val="0"/>
        <c:ser>
          <c:idx val="1"/>
          <c:order val="0"/>
          <c:tx>
            <c:v>Вес паттерна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'Обработанные данные'!$A$2:$A$1242</c:f>
              <c:numCache>
                <c:formatCode>General</c:formatCode>
                <c:ptCount val="1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</c:numCache>
            </c:numRef>
          </c:xVal>
          <c:yVal>
            <c:numRef>
              <c:f>'Обработанные данные'!$G$2:$G$1242</c:f>
              <c:numCache>
                <c:formatCode>#\ ##0.0000</c:formatCode>
                <c:ptCount val="1241"/>
                <c:pt idx="0">
                  <c:v>1</c:v>
                </c:pt>
                <c:pt idx="1">
                  <c:v>0.99720895392295616</c:v>
                </c:pt>
                <c:pt idx="2">
                  <c:v>0.99442569778411649</c:v>
                </c:pt>
                <c:pt idx="3">
                  <c:v>0.99165020984140462</c:v>
                </c:pt>
                <c:pt idx="4">
                  <c:v>0.98888246841342708</c:v>
                </c:pt>
                <c:pt idx="5">
                  <c:v>0.98612245187930447</c:v>
                </c:pt>
                <c:pt idx="6">
                  <c:v>0.98337013867850176</c:v>
                </c:pt>
                <c:pt idx="7">
                  <c:v>0.98062550731066123</c:v>
                </c:pt>
                <c:pt idx="8">
                  <c:v>0.97788853633543282</c:v>
                </c:pt>
                <c:pt idx="9">
                  <c:v>0.97515920437230752</c:v>
                </c:pt>
                <c:pt idx="10">
                  <c:v>0.972437490100451</c:v>
                </c:pt>
                <c:pt idx="11">
                  <c:v>0.96972337225853589</c:v>
                </c:pt>
                <c:pt idx="12">
                  <c:v>0.96701682964457603</c:v>
                </c:pt>
                <c:pt idx="13">
                  <c:v>0.96431784111576113</c:v>
                </c:pt>
                <c:pt idx="14">
                  <c:v>0.96162638558829183</c:v>
                </c:pt>
                <c:pt idx="15">
                  <c:v>0.95894244203721368</c:v>
                </c:pt>
                <c:pt idx="16">
                  <c:v>0.95626598949625496</c:v>
                </c:pt>
                <c:pt idx="17">
                  <c:v>0.95359700705766104</c:v>
                </c:pt>
                <c:pt idx="18">
                  <c:v>0.95093547387203192</c:v>
                </c:pt>
                <c:pt idx="19">
                  <c:v>0.94828136914815975</c:v>
                </c:pt>
                <c:pt idx="20">
                  <c:v>0.9456346721528649</c:v>
                </c:pt>
                <c:pt idx="21">
                  <c:v>0.94299536221083613</c:v>
                </c:pt>
                <c:pt idx="22">
                  <c:v>0.94036341870446694</c:v>
                </c:pt>
                <c:pt idx="23">
                  <c:v>0.93773882107369655</c:v>
                </c:pt>
                <c:pt idx="24">
                  <c:v>0.93512154881584697</c:v>
                </c:pt>
                <c:pt idx="25">
                  <c:v>0.93251158148546542</c:v>
                </c:pt>
                <c:pt idx="26">
                  <c:v>0.92990889869416249</c:v>
                </c:pt>
                <c:pt idx="27">
                  <c:v>0.92731348011045389</c:v>
                </c:pt>
                <c:pt idx="28">
                  <c:v>0.92472530545960185</c:v>
                </c:pt>
                <c:pt idx="29">
                  <c:v>0.92214435452345578</c:v>
                </c:pt>
                <c:pt idx="30">
                  <c:v>0.91957060714029504</c:v>
                </c:pt>
                <c:pt idx="31">
                  <c:v>0.91700404320467122</c:v>
                </c:pt>
                <c:pt idx="32">
                  <c:v>0.91444464266725156</c:v>
                </c:pt>
                <c:pt idx="33">
                  <c:v>0.91189238553466134</c:v>
                </c:pt>
                <c:pt idx="34">
                  <c:v>0.90934725186932863</c:v>
                </c:pt>
                <c:pt idx="35">
                  <c:v>0.90680922178932821</c:v>
                </c:pt>
                <c:pt idx="36">
                  <c:v>0.90427827546822614</c:v>
                </c:pt>
                <c:pt idx="37">
                  <c:v>0.90175439313492456</c:v>
                </c:pt>
                <c:pt idx="38">
                  <c:v>0.89923755507350822</c:v>
                </c:pt>
                <c:pt idx="39">
                  <c:v>0.89672774162308988</c:v>
                </c:pt>
                <c:pt idx="40">
                  <c:v>0.89422493317765628</c:v>
                </c:pt>
                <c:pt idx="41">
                  <c:v>0.89172911018591616</c:v>
                </c:pt>
                <c:pt idx="42">
                  <c:v>0.88924025315114597</c:v>
                </c:pt>
                <c:pt idx="43">
                  <c:v>0.88675834263103903</c:v>
                </c:pt>
                <c:pt idx="44">
                  <c:v>0.88428335923755275</c:v>
                </c:pt>
                <c:pt idx="45">
                  <c:v>0.88181528363675776</c:v>
                </c:pt>
                <c:pt idx="46">
                  <c:v>0.87935409654868602</c:v>
                </c:pt>
                <c:pt idx="47">
                  <c:v>0.8768997787471815</c:v>
                </c:pt>
                <c:pt idx="48">
                  <c:v>0.87445231105974852</c:v>
                </c:pt>
                <c:pt idx="49">
                  <c:v>0.87201167436740323</c:v>
                </c:pt>
                <c:pt idx="50">
                  <c:v>0.86957784960452389</c:v>
                </c:pt>
                <c:pt idx="51">
                  <c:v>0.86715081775870095</c:v>
                </c:pt>
                <c:pt idx="52">
                  <c:v>0.86473055987059022</c:v>
                </c:pt>
                <c:pt idx="53">
                  <c:v>0.86231705703376349</c:v>
                </c:pt>
                <c:pt idx="54">
                  <c:v>0.85991029039456135</c:v>
                </c:pt>
                <c:pt idx="55">
                  <c:v>0.85751024115194607</c:v>
                </c:pt>
                <c:pt idx="56">
                  <c:v>0.85511689055735396</c:v>
                </c:pt>
                <c:pt idx="57">
                  <c:v>0.85273021991455</c:v>
                </c:pt>
                <c:pt idx="58">
                  <c:v>0.8503502105794809</c:v>
                </c:pt>
                <c:pt idx="59">
                  <c:v>0.84797684396012962</c:v>
                </c:pt>
                <c:pt idx="60">
                  <c:v>0.84561010151637073</c:v>
                </c:pt>
                <c:pt idx="61">
                  <c:v>0.84324996475982483</c:v>
                </c:pt>
                <c:pt idx="62">
                  <c:v>0.84089641525371461</c:v>
                </c:pt>
                <c:pt idx="63">
                  <c:v>0.83854943461272047</c:v>
                </c:pt>
                <c:pt idx="64">
                  <c:v>0.83620900450283731</c:v>
                </c:pt>
                <c:pt idx="65">
                  <c:v>0.83387510664123099</c:v>
                </c:pt>
                <c:pt idx="66">
                  <c:v>0.83154772279609546</c:v>
                </c:pt>
                <c:pt idx="67">
                  <c:v>0.82922683478651071</c:v>
                </c:pt>
                <c:pt idx="68">
                  <c:v>0.82691242448230051</c:v>
                </c:pt>
                <c:pt idx="69">
                  <c:v>0.82460447380389035</c:v>
                </c:pt>
                <c:pt idx="70">
                  <c:v>0.82230296472216713</c:v>
                </c:pt>
                <c:pt idx="71">
                  <c:v>0.82000787925833785</c:v>
                </c:pt>
                <c:pt idx="72">
                  <c:v>0.81771919948378879</c:v>
                </c:pt>
                <c:pt idx="73">
                  <c:v>0.81543690751994624</c:v>
                </c:pt>
                <c:pt idx="74">
                  <c:v>0.81316098553813598</c:v>
                </c:pt>
                <c:pt idx="75">
                  <c:v>0.81089141575944457</c:v>
                </c:pt>
                <c:pt idx="76">
                  <c:v>0.80862818045458085</c:v>
                </c:pt>
                <c:pt idx="77">
                  <c:v>0.80637126194373587</c:v>
                </c:pt>
                <c:pt idx="78">
                  <c:v>0.80412064259644689</c:v>
                </c:pt>
                <c:pt idx="79">
                  <c:v>0.80187630483145822</c:v>
                </c:pt>
                <c:pt idx="80">
                  <c:v>0.79963823111658405</c:v>
                </c:pt>
                <c:pt idx="81">
                  <c:v>0.79740640396857188</c:v>
                </c:pt>
                <c:pt idx="82">
                  <c:v>0.79518080595296581</c:v>
                </c:pt>
                <c:pt idx="83">
                  <c:v>0.79296141968397016</c:v>
                </c:pt>
                <c:pt idx="84">
                  <c:v>0.7907482278243142</c:v>
                </c:pt>
                <c:pt idx="85">
                  <c:v>0.78854121308511582</c:v>
                </c:pt>
                <c:pt idx="86">
                  <c:v>0.78634035822574722</c:v>
                </c:pt>
                <c:pt idx="87">
                  <c:v>0.78414564605369996</c:v>
                </c:pt>
                <c:pt idx="88">
                  <c:v>0.78195705942445082</c:v>
                </c:pt>
                <c:pt idx="89">
                  <c:v>0.77977458124132759</c:v>
                </c:pt>
                <c:pt idx="90">
                  <c:v>0.77759819445537548</c:v>
                </c:pt>
                <c:pt idx="91">
                  <c:v>0.77542788206522428</c:v>
                </c:pt>
                <c:pt idx="92">
                  <c:v>0.77326362711695584</c:v>
                </c:pt>
                <c:pt idx="93">
                  <c:v>0.77110541270397037</c:v>
                </c:pt>
                <c:pt idx="94">
                  <c:v>0.76895322196685567</c:v>
                </c:pt>
                <c:pt idx="95">
                  <c:v>0.7668070380932549</c:v>
                </c:pt>
                <c:pt idx="96">
                  <c:v>0.76466684431773524</c:v>
                </c:pt>
                <c:pt idx="97">
                  <c:v>0.76253262392165666</c:v>
                </c:pt>
                <c:pt idx="98">
                  <c:v>0.76040436023304225</c:v>
                </c:pt>
                <c:pt idx="99">
                  <c:v>0.75828203662644678</c:v>
                </c:pt>
                <c:pt idx="100">
                  <c:v>0.75616563652282787</c:v>
                </c:pt>
                <c:pt idx="101">
                  <c:v>0.75405514338941548</c:v>
                </c:pt>
                <c:pt idx="102">
                  <c:v>0.75195054073958367</c:v>
                </c:pt>
                <c:pt idx="103">
                  <c:v>0.74985181213272156</c:v>
                </c:pt>
                <c:pt idx="104">
                  <c:v>0.74775894117410424</c:v>
                </c:pt>
                <c:pt idx="105">
                  <c:v>0.74567191151476586</c:v>
                </c:pt>
                <c:pt idx="106">
                  <c:v>0.74359070685137085</c:v>
                </c:pt>
                <c:pt idx="107">
                  <c:v>0.74151531092608702</c:v>
                </c:pt>
                <c:pt idx="108">
                  <c:v>0.73944570752645888</c:v>
                </c:pt>
                <c:pt idx="109">
                  <c:v>0.73738188048528019</c:v>
                </c:pt>
                <c:pt idx="110">
                  <c:v>0.73532381368046862</c:v>
                </c:pt>
                <c:pt idx="111">
                  <c:v>0.73327149103493894</c:v>
                </c:pt>
                <c:pt idx="112">
                  <c:v>0.73122489651647782</c:v>
                </c:pt>
                <c:pt idx="113">
                  <c:v>0.72918401413761869</c:v>
                </c:pt>
                <c:pt idx="114">
                  <c:v>0.72714882795551694</c:v>
                </c:pt>
                <c:pt idx="115">
                  <c:v>0.72511932207182461</c:v>
                </c:pt>
                <c:pt idx="116">
                  <c:v>0.72309548063256746</c:v>
                </c:pt>
                <c:pt idx="117">
                  <c:v>0.72107728782801972</c:v>
                </c:pt>
                <c:pt idx="118">
                  <c:v>0.71906472789258202</c:v>
                </c:pt>
                <c:pt idx="119">
                  <c:v>0.71705778510465679</c:v>
                </c:pt>
                <c:pt idx="120">
                  <c:v>0.71505644378652666</c:v>
                </c:pt>
                <c:pt idx="121">
                  <c:v>0.71306068830423142</c:v>
                </c:pt>
                <c:pt idx="122">
                  <c:v>0.71107050306744579</c:v>
                </c:pt>
                <c:pt idx="123">
                  <c:v>0.70908587252935784</c:v>
                </c:pt>
                <c:pt idx="124">
                  <c:v>0.70710678118654746</c:v>
                </c:pt>
                <c:pt idx="125">
                  <c:v>0.70513321357886583</c:v>
                </c:pt>
                <c:pt idx="126">
                  <c:v>0.70316515428931314</c:v>
                </c:pt>
                <c:pt idx="127">
                  <c:v>0.7012025879439201</c:v>
                </c:pt>
                <c:pt idx="128">
                  <c:v>0.69924549921162626</c:v>
                </c:pt>
                <c:pt idx="129">
                  <c:v>0.69729387280416111</c:v>
                </c:pt>
                <c:pt idx="130">
                  <c:v>0.6953476934759244</c:v>
                </c:pt>
                <c:pt idx="131">
                  <c:v>0.69340694602386688</c:v>
                </c:pt>
                <c:pt idx="132">
                  <c:v>0.69147161528737211</c:v>
                </c:pt>
                <c:pt idx="133">
                  <c:v>0.68954168614813716</c:v>
                </c:pt>
                <c:pt idx="134">
                  <c:v>0.68761714353005521</c:v>
                </c:pt>
                <c:pt idx="135">
                  <c:v>0.68569797239909758</c:v>
                </c:pt>
                <c:pt idx="136">
                  <c:v>0.68378415776319623</c:v>
                </c:pt>
                <c:pt idx="137">
                  <c:v>0.68187568467212656</c:v>
                </c:pt>
                <c:pt idx="138">
                  <c:v>0.67997253821739079</c:v>
                </c:pt>
                <c:pt idx="139">
                  <c:v>0.67807470353210153</c:v>
                </c:pt>
                <c:pt idx="140">
                  <c:v>0.67618216579086565</c:v>
                </c:pt>
                <c:pt idx="141">
                  <c:v>0.67429491020966803</c:v>
                </c:pt>
                <c:pt idx="142">
                  <c:v>0.67241292204575676</c:v>
                </c:pt>
                <c:pt idx="143">
                  <c:v>0.67053618659752745</c:v>
                </c:pt>
                <c:pt idx="144">
                  <c:v>0.66866468920440847</c:v>
                </c:pt>
                <c:pt idx="145">
                  <c:v>0.66679841524674677</c:v>
                </c:pt>
                <c:pt idx="146">
                  <c:v>0.66493735014569333</c:v>
                </c:pt>
                <c:pt idx="147">
                  <c:v>0.66308147936308937</c:v>
                </c:pt>
                <c:pt idx="148">
                  <c:v>0.66123078840135252</c:v>
                </c:pt>
                <c:pt idx="149">
                  <c:v>0.6593852628033644</c:v>
                </c:pt>
                <c:pt idx="150">
                  <c:v>0.65754488815235657</c:v>
                </c:pt>
                <c:pt idx="151">
                  <c:v>0.6557096500717986</c:v>
                </c:pt>
                <c:pt idx="152">
                  <c:v>0.65387953422528611</c:v>
                </c:pt>
                <c:pt idx="153">
                  <c:v>0.65205452631642735</c:v>
                </c:pt>
                <c:pt idx="154">
                  <c:v>0.65023461208873312</c:v>
                </c:pt>
                <c:pt idx="155">
                  <c:v>0.64841977732550482</c:v>
                </c:pt>
                <c:pt idx="156">
                  <c:v>0.64661000784972289</c:v>
                </c:pt>
                <c:pt idx="157">
                  <c:v>0.64480528952393668</c:v>
                </c:pt>
                <c:pt idx="158">
                  <c:v>0.64300560825015374</c:v>
                </c:pt>
                <c:pt idx="159">
                  <c:v>0.64121094996973005</c:v>
                </c:pt>
                <c:pt idx="160">
                  <c:v>0.63942130066325942</c:v>
                </c:pt>
                <c:pt idx="161">
                  <c:v>0.63763664635046502</c:v>
                </c:pt>
                <c:pt idx="162">
                  <c:v>0.63585697309008926</c:v>
                </c:pt>
                <c:pt idx="163">
                  <c:v>0.6340822669797852</c:v>
                </c:pt>
                <c:pt idx="164">
                  <c:v>0.6323125141560082</c:v>
                </c:pt>
                <c:pt idx="165">
                  <c:v>0.63054770079390732</c:v>
                </c:pt>
                <c:pt idx="166">
                  <c:v>0.62878781310721754</c:v>
                </c:pt>
                <c:pt idx="167">
                  <c:v>0.62703283734815174</c:v>
                </c:pt>
                <c:pt idx="168">
                  <c:v>0.62528275980729353</c:v>
                </c:pt>
                <c:pt idx="169">
                  <c:v>0.62353756681349015</c:v>
                </c:pt>
                <c:pt idx="170">
                  <c:v>0.62179724473374598</c:v>
                </c:pt>
                <c:pt idx="171">
                  <c:v>0.62006177997311507</c:v>
                </c:pt>
                <c:pt idx="172">
                  <c:v>0.61833115897459645</c:v>
                </c:pt>
                <c:pt idx="173">
                  <c:v>0.61660536821902634</c:v>
                </c:pt>
                <c:pt idx="174">
                  <c:v>0.61488439422497454</c:v>
                </c:pt>
                <c:pt idx="175">
                  <c:v>0.61316822354863743</c:v>
                </c:pt>
                <c:pt idx="176">
                  <c:v>0.61145684278373413</c:v>
                </c:pt>
                <c:pt idx="177">
                  <c:v>0.60975023856140098</c:v>
                </c:pt>
                <c:pt idx="178">
                  <c:v>0.60804839755008766</c:v>
                </c:pt>
                <c:pt idx="179">
                  <c:v>0.60635130645545277</c:v>
                </c:pt>
                <c:pt idx="180">
                  <c:v>0.60465895202025977</c:v>
                </c:pt>
                <c:pt idx="181">
                  <c:v>0.60297132102427431</c:v>
                </c:pt>
                <c:pt idx="182">
                  <c:v>0.60128840028415953</c:v>
                </c:pt>
                <c:pt idx="183">
                  <c:v>0.59961017665337446</c:v>
                </c:pt>
                <c:pt idx="184">
                  <c:v>0.59793663702207056</c:v>
                </c:pt>
                <c:pt idx="185">
                  <c:v>0.59626776831698935</c:v>
                </c:pt>
                <c:pt idx="186">
                  <c:v>0.59460355750136051</c:v>
                </c:pt>
                <c:pt idx="187">
                  <c:v>0.59294399157480004</c:v>
                </c:pt>
                <c:pt idx="188">
                  <c:v>0.5912890575732086</c:v>
                </c:pt>
                <c:pt idx="189">
                  <c:v>0.58963874256866988</c:v>
                </c:pt>
                <c:pt idx="190">
                  <c:v>0.58799303366935063</c:v>
                </c:pt>
                <c:pt idx="191">
                  <c:v>0.58635191801939868</c:v>
                </c:pt>
                <c:pt idx="192">
                  <c:v>0.5847153827988435</c:v>
                </c:pt>
                <c:pt idx="193">
                  <c:v>0.5830834152234956</c:v>
                </c:pt>
                <c:pt idx="194">
                  <c:v>0.58145600254484675</c:v>
                </c:pt>
                <c:pt idx="195">
                  <c:v>0.57983313204997045</c:v>
                </c:pt>
                <c:pt idx="196">
                  <c:v>0.57821479106142226</c:v>
                </c:pt>
                <c:pt idx="197">
                  <c:v>0.57660096693714169</c:v>
                </c:pt>
                <c:pt idx="198">
                  <c:v>0.574991647070352</c:v>
                </c:pt>
                <c:pt idx="199">
                  <c:v>0.57338681888946341</c:v>
                </c:pt>
                <c:pt idx="200">
                  <c:v>0.57178646985797332</c:v>
                </c:pt>
                <c:pt idx="201">
                  <c:v>0.57019058747436946</c:v>
                </c:pt>
                <c:pt idx="202">
                  <c:v>0.56859915927203186</c:v>
                </c:pt>
                <c:pt idx="203">
                  <c:v>0.56701217281913519</c:v>
                </c:pt>
                <c:pt idx="204">
                  <c:v>0.56542961571855233</c:v>
                </c:pt>
                <c:pt idx="205">
                  <c:v>0.56385147560775661</c:v>
                </c:pt>
                <c:pt idx="206">
                  <c:v>0.56227774015872622</c:v>
                </c:pt>
                <c:pt idx="207">
                  <c:v>0.56070839707784714</c:v>
                </c:pt>
                <c:pt idx="208">
                  <c:v>0.55914343410581757</c:v>
                </c:pt>
                <c:pt idx="209">
                  <c:v>0.55758283901755168</c:v>
                </c:pt>
                <c:pt idx="210">
                  <c:v>0.55602659962208478</c:v>
                </c:pt>
                <c:pt idx="211">
                  <c:v>0.55447470376247754</c:v>
                </c:pt>
                <c:pt idx="212">
                  <c:v>0.55292713931572124</c:v>
                </c:pt>
                <c:pt idx="213">
                  <c:v>0.55138389419264311</c:v>
                </c:pt>
                <c:pt idx="214">
                  <c:v>0.54984495633781161</c:v>
                </c:pt>
                <c:pt idx="215">
                  <c:v>0.54831031372944261</c:v>
                </c:pt>
                <c:pt idx="216">
                  <c:v>0.54677995437930538</c:v>
                </c:pt>
                <c:pt idx="217">
                  <c:v>0.54525386633262884</c:v>
                </c:pt>
                <c:pt idx="218">
                  <c:v>0.54373203766800815</c:v>
                </c:pt>
                <c:pt idx="219">
                  <c:v>0.54221445649731193</c:v>
                </c:pt>
                <c:pt idx="220">
                  <c:v>0.54070111096558859</c:v>
                </c:pt>
                <c:pt idx="221">
                  <c:v>0.53919198925097489</c:v>
                </c:pt>
                <c:pt idx="222">
                  <c:v>0.53768707956460249</c:v>
                </c:pt>
                <c:pt idx="223">
                  <c:v>0.53618637015050663</c:v>
                </c:pt>
                <c:pt idx="224">
                  <c:v>0.53468984928553365</c:v>
                </c:pt>
                <c:pt idx="225">
                  <c:v>0.53319750527925014</c:v>
                </c:pt>
                <c:pt idx="226">
                  <c:v>0.53170932647385083</c:v>
                </c:pt>
                <c:pt idx="227">
                  <c:v>0.53022530124406853</c:v>
                </c:pt>
                <c:pt idx="228">
                  <c:v>0.52874541799708186</c:v>
                </c:pt>
                <c:pt idx="229">
                  <c:v>0.52726966517242613</c:v>
                </c:pt>
                <c:pt idx="230">
                  <c:v>0.5257980312419025</c:v>
                </c:pt>
                <c:pt idx="231">
                  <c:v>0.52433050470948739</c:v>
                </c:pt>
                <c:pt idx="232">
                  <c:v>0.52286707411124367</c:v>
                </c:pt>
                <c:pt idx="233">
                  <c:v>0.52140772801523005</c:v>
                </c:pt>
                <c:pt idx="234">
                  <c:v>0.51995245502141274</c:v>
                </c:pt>
                <c:pt idx="235">
                  <c:v>0.51850124376157591</c:v>
                </c:pt>
                <c:pt idx="236">
                  <c:v>0.51705408289923294</c:v>
                </c:pt>
                <c:pt idx="237">
                  <c:v>0.51561096112953753</c:v>
                </c:pt>
                <c:pt idx="238">
                  <c:v>0.51417186717919616</c:v>
                </c:pt>
                <c:pt idx="239">
                  <c:v>0.51273678980637938</c:v>
                </c:pt>
                <c:pt idx="240">
                  <c:v>0.51130571780063427</c:v>
                </c:pt>
                <c:pt idx="241">
                  <c:v>0.5098786399827967</c:v>
                </c:pt>
                <c:pt idx="242">
                  <c:v>0.50845554520490432</c:v>
                </c:pt>
                <c:pt idx="243">
                  <c:v>0.50703642235010893</c:v>
                </c:pt>
                <c:pt idx="244">
                  <c:v>0.50562126033259036</c:v>
                </c:pt>
                <c:pt idx="245">
                  <c:v>0.50421004809746917</c:v>
                </c:pt>
                <c:pt idx="246">
                  <c:v>0.50280277462072065</c:v>
                </c:pt>
                <c:pt idx="247">
                  <c:v>0.50139942890908873</c:v>
                </c:pt>
                <c:pt idx="248">
                  <c:v>0.5</c:v>
                </c:pt>
                <c:pt idx="249">
                  <c:v>0.49860447696147808</c:v>
                </c:pt>
                <c:pt idx="250">
                  <c:v>0.49721284889205825</c:v>
                </c:pt>
                <c:pt idx="251">
                  <c:v>0.49582510492070231</c:v>
                </c:pt>
                <c:pt idx="252">
                  <c:v>0.49444123420671354</c:v>
                </c:pt>
                <c:pt idx="253">
                  <c:v>0.49306122593965213</c:v>
                </c:pt>
                <c:pt idx="254">
                  <c:v>0.49168506933925099</c:v>
                </c:pt>
                <c:pt idx="255">
                  <c:v>0.49031275365533061</c:v>
                </c:pt>
                <c:pt idx="256">
                  <c:v>0.48894426816771641</c:v>
                </c:pt>
                <c:pt idx="257">
                  <c:v>0.48757960218615376</c:v>
                </c:pt>
                <c:pt idx="258">
                  <c:v>0.4862187450502255</c:v>
                </c:pt>
                <c:pt idx="259">
                  <c:v>0.48486168612926794</c:v>
                </c:pt>
                <c:pt idx="260">
                  <c:v>0.48350841482228801</c:v>
                </c:pt>
                <c:pt idx="261">
                  <c:v>0.48215892055788057</c:v>
                </c:pt>
                <c:pt idx="262">
                  <c:v>0.48081319279414592</c:v>
                </c:pt>
                <c:pt idx="263">
                  <c:v>0.47947122101860684</c:v>
                </c:pt>
                <c:pt idx="264">
                  <c:v>0.47813299474812748</c:v>
                </c:pt>
                <c:pt idx="265">
                  <c:v>0.47679850352883052</c:v>
                </c:pt>
                <c:pt idx="266">
                  <c:v>0.47546773693601607</c:v>
                </c:pt>
                <c:pt idx="267">
                  <c:v>0.47414068457407987</c:v>
                </c:pt>
                <c:pt idx="268">
                  <c:v>0.47281733607643256</c:v>
                </c:pt>
                <c:pt idx="269">
                  <c:v>0.47149768110541806</c:v>
                </c:pt>
                <c:pt idx="270">
                  <c:v>0.47018170935223358</c:v>
                </c:pt>
                <c:pt idx="271">
                  <c:v>0.46886941053684816</c:v>
                </c:pt>
                <c:pt idx="272">
                  <c:v>0.4675607744079236</c:v>
                </c:pt>
                <c:pt idx="273">
                  <c:v>0.46625579074273271</c:v>
                </c:pt>
                <c:pt idx="274">
                  <c:v>0.4649544493470813</c:v>
                </c:pt>
                <c:pt idx="275">
                  <c:v>0.46365674005522706</c:v>
                </c:pt>
                <c:pt idx="276">
                  <c:v>0.46236265272980104</c:v>
                </c:pt>
                <c:pt idx="277">
                  <c:v>0.46107217726172789</c:v>
                </c:pt>
                <c:pt idx="278">
                  <c:v>0.45978530357014752</c:v>
                </c:pt>
                <c:pt idx="279">
                  <c:v>0.45850202160233561</c:v>
                </c:pt>
                <c:pt idx="280">
                  <c:v>0.45722232133362578</c:v>
                </c:pt>
                <c:pt idx="281">
                  <c:v>0.45594619276733067</c:v>
                </c:pt>
                <c:pt idx="282">
                  <c:v>0.45467362593466432</c:v>
                </c:pt>
                <c:pt idx="283">
                  <c:v>0.45340461089466422</c:v>
                </c:pt>
                <c:pt idx="284">
                  <c:v>0.45213913773411296</c:v>
                </c:pt>
                <c:pt idx="285">
                  <c:v>0.45087719656746228</c:v>
                </c:pt>
                <c:pt idx="286">
                  <c:v>0.44961877753675411</c:v>
                </c:pt>
                <c:pt idx="287">
                  <c:v>0.44836387081154494</c:v>
                </c:pt>
                <c:pt idx="288">
                  <c:v>0.44711246658882814</c:v>
                </c:pt>
                <c:pt idx="289">
                  <c:v>0.44586455509295808</c:v>
                </c:pt>
                <c:pt idx="290">
                  <c:v>0.44462012657557298</c:v>
                </c:pt>
                <c:pt idx="291">
                  <c:v>0.44337917131551952</c:v>
                </c:pt>
                <c:pt idx="292">
                  <c:v>0.44214167961877637</c:v>
                </c:pt>
                <c:pt idx="293">
                  <c:v>0.44090764181837888</c:v>
                </c:pt>
                <c:pt idx="294">
                  <c:v>0.43967704827434301</c:v>
                </c:pt>
                <c:pt idx="295">
                  <c:v>0.43844988937359075</c:v>
                </c:pt>
                <c:pt idx="296">
                  <c:v>0.43722615552987426</c:v>
                </c:pt>
                <c:pt idx="297">
                  <c:v>0.43600583718370173</c:v>
                </c:pt>
                <c:pt idx="298">
                  <c:v>0.43478892480226194</c:v>
                </c:pt>
                <c:pt idx="299">
                  <c:v>0.43357540887935048</c:v>
                </c:pt>
                <c:pt idx="300">
                  <c:v>0.43236527993529511</c:v>
                </c:pt>
                <c:pt idx="301">
                  <c:v>0.43115852851688174</c:v>
                </c:pt>
                <c:pt idx="302">
                  <c:v>0.42995514519728067</c:v>
                </c:pt>
                <c:pt idx="303">
                  <c:v>0.42875512057597309</c:v>
                </c:pt>
                <c:pt idx="304">
                  <c:v>0.42755844527867698</c:v>
                </c:pt>
                <c:pt idx="305">
                  <c:v>0.42636510995727506</c:v>
                </c:pt>
                <c:pt idx="306">
                  <c:v>0.42517510528974045</c:v>
                </c:pt>
                <c:pt idx="307">
                  <c:v>0.42398842198006481</c:v>
                </c:pt>
                <c:pt idx="308">
                  <c:v>0.42280505075818536</c:v>
                </c:pt>
                <c:pt idx="309">
                  <c:v>0.42162498237991242</c:v>
                </c:pt>
                <c:pt idx="310">
                  <c:v>0.42044820762685731</c:v>
                </c:pt>
                <c:pt idx="311">
                  <c:v>0.41927471730636023</c:v>
                </c:pt>
                <c:pt idx="312">
                  <c:v>0.41810450225141865</c:v>
                </c:pt>
                <c:pt idx="313">
                  <c:v>0.41693755332061544</c:v>
                </c:pt>
                <c:pt idx="314">
                  <c:v>0.41577386139804773</c:v>
                </c:pt>
                <c:pt idx="315">
                  <c:v>0.41461341739325536</c:v>
                </c:pt>
                <c:pt idx="316">
                  <c:v>0.41345621224115026</c:v>
                </c:pt>
                <c:pt idx="317">
                  <c:v>0.41230223690194512</c:v>
                </c:pt>
                <c:pt idx="318">
                  <c:v>0.41115148236108356</c:v>
                </c:pt>
                <c:pt idx="319">
                  <c:v>0.41000393962916892</c:v>
                </c:pt>
                <c:pt idx="320">
                  <c:v>0.4088595997418944</c:v>
                </c:pt>
                <c:pt idx="321">
                  <c:v>0.40771845375997307</c:v>
                </c:pt>
                <c:pt idx="322">
                  <c:v>0.40658049276906805</c:v>
                </c:pt>
                <c:pt idx="323">
                  <c:v>0.40544570787972228</c:v>
                </c:pt>
                <c:pt idx="324">
                  <c:v>0.40431409022729042</c:v>
                </c:pt>
                <c:pt idx="325">
                  <c:v>0.40318563097186794</c:v>
                </c:pt>
                <c:pt idx="326">
                  <c:v>0.40206032129822356</c:v>
                </c:pt>
                <c:pt idx="327">
                  <c:v>0.40093815241572911</c:v>
                </c:pt>
                <c:pt idx="328">
                  <c:v>0.39981911555829203</c:v>
                </c:pt>
                <c:pt idx="329">
                  <c:v>0.39870320198428594</c:v>
                </c:pt>
                <c:pt idx="330">
                  <c:v>0.3975904029764829</c:v>
                </c:pt>
                <c:pt idx="331">
                  <c:v>0.39648070984198508</c:v>
                </c:pt>
                <c:pt idx="332">
                  <c:v>0.3953741139121571</c:v>
                </c:pt>
                <c:pt idx="333">
                  <c:v>0.39427060654255791</c:v>
                </c:pt>
                <c:pt idx="334">
                  <c:v>0.39317017911287361</c:v>
                </c:pt>
                <c:pt idx="335">
                  <c:v>0.39207282302684998</c:v>
                </c:pt>
                <c:pt idx="336">
                  <c:v>0.39097852971222541</c:v>
                </c:pt>
                <c:pt idx="337">
                  <c:v>0.3898872906206638</c:v>
                </c:pt>
                <c:pt idx="338">
                  <c:v>0.38879909722768774</c:v>
                </c:pt>
                <c:pt idx="339">
                  <c:v>0.38771394103261214</c:v>
                </c:pt>
                <c:pt idx="340">
                  <c:v>0.38663181355847798</c:v>
                </c:pt>
                <c:pt idx="341">
                  <c:v>0.38555270635198519</c:v>
                </c:pt>
                <c:pt idx="342">
                  <c:v>0.38447661098342784</c:v>
                </c:pt>
                <c:pt idx="343">
                  <c:v>0.38340351904662751</c:v>
                </c:pt>
                <c:pt idx="344">
                  <c:v>0.38233342215886762</c:v>
                </c:pt>
                <c:pt idx="345">
                  <c:v>0.38126631196082839</c:v>
                </c:pt>
                <c:pt idx="346">
                  <c:v>0.38020218011652113</c:v>
                </c:pt>
                <c:pt idx="347">
                  <c:v>0.37914101831322344</c:v>
                </c:pt>
                <c:pt idx="348">
                  <c:v>0.37808281826141393</c:v>
                </c:pt>
                <c:pt idx="349">
                  <c:v>0.37702757169470774</c:v>
                </c:pt>
                <c:pt idx="350">
                  <c:v>0.37597527036979184</c:v>
                </c:pt>
                <c:pt idx="351">
                  <c:v>0.37492590606636078</c:v>
                </c:pt>
                <c:pt idx="352">
                  <c:v>0.37387947058705212</c:v>
                </c:pt>
                <c:pt idx="353">
                  <c:v>0.37283595575738299</c:v>
                </c:pt>
                <c:pt idx="354">
                  <c:v>0.37179535342568543</c:v>
                </c:pt>
                <c:pt idx="355">
                  <c:v>0.37075765546304357</c:v>
                </c:pt>
                <c:pt idx="356">
                  <c:v>0.36972285376322944</c:v>
                </c:pt>
                <c:pt idx="357">
                  <c:v>0.36869094024264015</c:v>
                </c:pt>
                <c:pt idx="358">
                  <c:v>0.36766190684023436</c:v>
                </c:pt>
                <c:pt idx="359">
                  <c:v>0.36663574551746947</c:v>
                </c:pt>
                <c:pt idx="360">
                  <c:v>0.36561244825823891</c:v>
                </c:pt>
                <c:pt idx="361">
                  <c:v>0.3645920070688094</c:v>
                </c:pt>
                <c:pt idx="362">
                  <c:v>0.36357441397775847</c:v>
                </c:pt>
                <c:pt idx="363">
                  <c:v>0.36255966103591231</c:v>
                </c:pt>
                <c:pt idx="364">
                  <c:v>0.36154774031628367</c:v>
                </c:pt>
                <c:pt idx="365">
                  <c:v>0.36053864391400986</c:v>
                </c:pt>
                <c:pt idx="366">
                  <c:v>0.35953236394629101</c:v>
                </c:pt>
                <c:pt idx="367">
                  <c:v>0.3585288925523285</c:v>
                </c:pt>
                <c:pt idx="368">
                  <c:v>0.35752822189326339</c:v>
                </c:pt>
                <c:pt idx="369">
                  <c:v>0.35653034415211576</c:v>
                </c:pt>
                <c:pt idx="370">
                  <c:v>0.3555352515337229</c:v>
                </c:pt>
                <c:pt idx="371">
                  <c:v>0.35454293626467898</c:v>
                </c:pt>
                <c:pt idx="372">
                  <c:v>0.35355339059327379</c:v>
                </c:pt>
                <c:pt idx="373">
                  <c:v>0.35256660678943291</c:v>
                </c:pt>
                <c:pt idx="374">
                  <c:v>0.35158257714465657</c:v>
                </c:pt>
                <c:pt idx="375">
                  <c:v>0.35060129397195999</c:v>
                </c:pt>
                <c:pt idx="376">
                  <c:v>0.34962274960581313</c:v>
                </c:pt>
                <c:pt idx="377">
                  <c:v>0.34864693640208055</c:v>
                </c:pt>
                <c:pt idx="378">
                  <c:v>0.34767384673796226</c:v>
                </c:pt>
                <c:pt idx="379">
                  <c:v>0.34670347301193349</c:v>
                </c:pt>
                <c:pt idx="380">
                  <c:v>0.34573580764368606</c:v>
                </c:pt>
                <c:pt idx="381">
                  <c:v>0.34477084307406852</c:v>
                </c:pt>
                <c:pt idx="382">
                  <c:v>0.3438085717650276</c:v>
                </c:pt>
                <c:pt idx="383">
                  <c:v>0.34284898619954879</c:v>
                </c:pt>
                <c:pt idx="384">
                  <c:v>0.34189207888159806</c:v>
                </c:pt>
                <c:pt idx="385">
                  <c:v>0.34093784233606322</c:v>
                </c:pt>
                <c:pt idx="386">
                  <c:v>0.33998626910869539</c:v>
                </c:pt>
                <c:pt idx="387">
                  <c:v>0.33903735176605077</c:v>
                </c:pt>
                <c:pt idx="388">
                  <c:v>0.33809108289543288</c:v>
                </c:pt>
                <c:pt idx="389">
                  <c:v>0.33714745510483407</c:v>
                </c:pt>
                <c:pt idx="390">
                  <c:v>0.33620646102287843</c:v>
                </c:pt>
                <c:pt idx="391">
                  <c:v>0.33526809329876373</c:v>
                </c:pt>
                <c:pt idx="392">
                  <c:v>0.33433234460220429</c:v>
                </c:pt>
                <c:pt idx="393">
                  <c:v>0.33339920762337344</c:v>
                </c:pt>
                <c:pt idx="394">
                  <c:v>0.33246867507284666</c:v>
                </c:pt>
                <c:pt idx="395">
                  <c:v>0.33154073968154463</c:v>
                </c:pt>
                <c:pt idx="396">
                  <c:v>0.33061539420067626</c:v>
                </c:pt>
                <c:pt idx="397">
                  <c:v>0.3296926314016822</c:v>
                </c:pt>
                <c:pt idx="398">
                  <c:v>0.32877244407617834</c:v>
                </c:pt>
                <c:pt idx="399">
                  <c:v>0.32785482503589936</c:v>
                </c:pt>
                <c:pt idx="400">
                  <c:v>0.32693976711264305</c:v>
                </c:pt>
                <c:pt idx="401">
                  <c:v>0.32602726315821362</c:v>
                </c:pt>
                <c:pt idx="402">
                  <c:v>0.32511730604436662</c:v>
                </c:pt>
                <c:pt idx="403">
                  <c:v>0.32420988866275241</c:v>
                </c:pt>
                <c:pt idx="404">
                  <c:v>0.32330500392486144</c:v>
                </c:pt>
                <c:pt idx="405">
                  <c:v>0.32240264476196834</c:v>
                </c:pt>
                <c:pt idx="406">
                  <c:v>0.32150280412507687</c:v>
                </c:pt>
                <c:pt idx="407">
                  <c:v>0.32060547498486502</c:v>
                </c:pt>
                <c:pt idx="408">
                  <c:v>0.31971065033162971</c:v>
                </c:pt>
                <c:pt idx="409">
                  <c:v>0.31881832317523257</c:v>
                </c:pt>
                <c:pt idx="410">
                  <c:v>0.31792848654504463</c:v>
                </c:pt>
                <c:pt idx="411">
                  <c:v>0.3170411334898926</c:v>
                </c:pt>
                <c:pt idx="412">
                  <c:v>0.31615625707800404</c:v>
                </c:pt>
                <c:pt idx="413">
                  <c:v>0.31527385039695366</c:v>
                </c:pt>
                <c:pt idx="414">
                  <c:v>0.31439390655360877</c:v>
                </c:pt>
                <c:pt idx="415">
                  <c:v>0.31351641867407581</c:v>
                </c:pt>
                <c:pt idx="416">
                  <c:v>0.31264137990364671</c:v>
                </c:pt>
                <c:pt idx="417">
                  <c:v>0.31176878340674508</c:v>
                </c:pt>
                <c:pt idx="418">
                  <c:v>0.31089862236687299</c:v>
                </c:pt>
                <c:pt idx="419">
                  <c:v>0.31003088998655765</c:v>
                </c:pt>
                <c:pt idx="420">
                  <c:v>0.30916557948729823</c:v>
                </c:pt>
                <c:pt idx="421">
                  <c:v>0.30830268410951317</c:v>
                </c:pt>
                <c:pt idx="422">
                  <c:v>0.30744219711248727</c:v>
                </c:pt>
                <c:pt idx="423">
                  <c:v>0.30658411177431877</c:v>
                </c:pt>
                <c:pt idx="424">
                  <c:v>0.30572842139186707</c:v>
                </c:pt>
                <c:pt idx="425">
                  <c:v>0.30487511928070049</c:v>
                </c:pt>
                <c:pt idx="426">
                  <c:v>0.30402419877504377</c:v>
                </c:pt>
                <c:pt idx="427">
                  <c:v>0.30317565322772638</c:v>
                </c:pt>
                <c:pt idx="428">
                  <c:v>0.30232947601012988</c:v>
                </c:pt>
                <c:pt idx="429">
                  <c:v>0.30148566051213715</c:v>
                </c:pt>
                <c:pt idx="430">
                  <c:v>0.30064420014207982</c:v>
                </c:pt>
                <c:pt idx="431">
                  <c:v>0.29980508832668723</c:v>
                </c:pt>
                <c:pt idx="432">
                  <c:v>0.29896831851103528</c:v>
                </c:pt>
                <c:pt idx="433">
                  <c:v>0.29813388415849468</c:v>
                </c:pt>
                <c:pt idx="434">
                  <c:v>0.29730177875068026</c:v>
                </c:pt>
                <c:pt idx="435">
                  <c:v>0.29647199578740002</c:v>
                </c:pt>
                <c:pt idx="436">
                  <c:v>0.29564452878660424</c:v>
                </c:pt>
                <c:pt idx="437">
                  <c:v>0.29481937128433494</c:v>
                </c:pt>
                <c:pt idx="438">
                  <c:v>0.29399651683467531</c:v>
                </c:pt>
                <c:pt idx="439">
                  <c:v>0.29317595900969934</c:v>
                </c:pt>
                <c:pt idx="440">
                  <c:v>0.29235769139942175</c:v>
                </c:pt>
                <c:pt idx="441">
                  <c:v>0.2915417076117478</c:v>
                </c:pt>
                <c:pt idx="442">
                  <c:v>0.29072800127242338</c:v>
                </c:pt>
                <c:pt idx="443">
                  <c:v>0.28991656602498517</c:v>
                </c:pt>
                <c:pt idx="444">
                  <c:v>0.28910739553071113</c:v>
                </c:pt>
                <c:pt idx="445">
                  <c:v>0.28830048346857085</c:v>
                </c:pt>
                <c:pt idx="446">
                  <c:v>0.28749582353517605</c:v>
                </c:pt>
                <c:pt idx="447">
                  <c:v>0.28669340944473165</c:v>
                </c:pt>
                <c:pt idx="448">
                  <c:v>0.28589323492898666</c:v>
                </c:pt>
                <c:pt idx="449">
                  <c:v>0.28509529373718473</c:v>
                </c:pt>
                <c:pt idx="450">
                  <c:v>0.28429957963601599</c:v>
                </c:pt>
                <c:pt idx="451">
                  <c:v>0.28350608640956765</c:v>
                </c:pt>
                <c:pt idx="452">
                  <c:v>0.28271480785927616</c:v>
                </c:pt>
                <c:pt idx="453">
                  <c:v>0.28192573780387831</c:v>
                </c:pt>
                <c:pt idx="454">
                  <c:v>0.28113887007936317</c:v>
                </c:pt>
                <c:pt idx="455">
                  <c:v>0.28035419853892363</c:v>
                </c:pt>
                <c:pt idx="456">
                  <c:v>0.27957171705290884</c:v>
                </c:pt>
                <c:pt idx="457">
                  <c:v>0.2787914195087759</c:v>
                </c:pt>
                <c:pt idx="458">
                  <c:v>0.27801329981104239</c:v>
                </c:pt>
                <c:pt idx="459">
                  <c:v>0.27723735188123882</c:v>
                </c:pt>
                <c:pt idx="460">
                  <c:v>0.27646356965786067</c:v>
                </c:pt>
                <c:pt idx="461">
                  <c:v>0.27569194709632155</c:v>
                </c:pt>
                <c:pt idx="462">
                  <c:v>0.2749224781689058</c:v>
                </c:pt>
                <c:pt idx="463">
                  <c:v>0.27415515686472131</c:v>
                </c:pt>
                <c:pt idx="464">
                  <c:v>0.27338997718965269</c:v>
                </c:pt>
                <c:pt idx="465">
                  <c:v>0.27262693316631442</c:v>
                </c:pt>
                <c:pt idx="466">
                  <c:v>0.27186601883400408</c:v>
                </c:pt>
                <c:pt idx="467">
                  <c:v>0.27110722824865596</c:v>
                </c:pt>
                <c:pt idx="468">
                  <c:v>0.2703505554827943</c:v>
                </c:pt>
                <c:pt idx="469">
                  <c:v>0.26959599462548745</c:v>
                </c:pt>
                <c:pt idx="470">
                  <c:v>0.26884353978230124</c:v>
                </c:pt>
                <c:pt idx="471">
                  <c:v>0.26809318507525332</c:v>
                </c:pt>
                <c:pt idx="472">
                  <c:v>0.26734492464276682</c:v>
                </c:pt>
                <c:pt idx="473">
                  <c:v>0.26659875263962501</c:v>
                </c:pt>
                <c:pt idx="474">
                  <c:v>0.26585466323692541</c:v>
                </c:pt>
                <c:pt idx="475">
                  <c:v>0.26511265062203426</c:v>
                </c:pt>
                <c:pt idx="476">
                  <c:v>0.26437270899854093</c:v>
                </c:pt>
                <c:pt idx="477">
                  <c:v>0.26363483258621312</c:v>
                </c:pt>
                <c:pt idx="478">
                  <c:v>0.26289901562095125</c:v>
                </c:pt>
                <c:pt idx="479">
                  <c:v>0.26216525235474369</c:v>
                </c:pt>
                <c:pt idx="480">
                  <c:v>0.26143353705562178</c:v>
                </c:pt>
                <c:pt idx="481">
                  <c:v>0.26070386400761503</c:v>
                </c:pt>
                <c:pt idx="482">
                  <c:v>0.25997622751070643</c:v>
                </c:pt>
                <c:pt idx="483">
                  <c:v>0.25925062188078796</c:v>
                </c:pt>
                <c:pt idx="484">
                  <c:v>0.25852704144961641</c:v>
                </c:pt>
                <c:pt idx="485">
                  <c:v>0.25780548056476882</c:v>
                </c:pt>
                <c:pt idx="486">
                  <c:v>0.25708593358959808</c:v>
                </c:pt>
                <c:pt idx="487">
                  <c:v>0.25636839490318974</c:v>
                </c:pt>
                <c:pt idx="488">
                  <c:v>0.25565285890031714</c:v>
                </c:pt>
                <c:pt idx="489">
                  <c:v>0.25493931999139835</c:v>
                </c:pt>
                <c:pt idx="490">
                  <c:v>0.25422777260245216</c:v>
                </c:pt>
                <c:pt idx="491">
                  <c:v>0.25351821117505452</c:v>
                </c:pt>
                <c:pt idx="492">
                  <c:v>0.25281063016629518</c:v>
                </c:pt>
                <c:pt idx="493">
                  <c:v>0.25210502404873458</c:v>
                </c:pt>
                <c:pt idx="494">
                  <c:v>0.25140138731036032</c:v>
                </c:pt>
                <c:pt idx="495">
                  <c:v>0.25069971445454442</c:v>
                </c:pt>
                <c:pt idx="496">
                  <c:v>0.25</c:v>
                </c:pt>
                <c:pt idx="497">
                  <c:v>0.2493022384807391</c:v>
                </c:pt>
                <c:pt idx="498">
                  <c:v>0.24860642444602912</c:v>
                </c:pt>
                <c:pt idx="499">
                  <c:v>0.24791255246035121</c:v>
                </c:pt>
                <c:pt idx="500">
                  <c:v>0.24722061710335677</c:v>
                </c:pt>
                <c:pt idx="501">
                  <c:v>0.24653061296982617</c:v>
                </c:pt>
                <c:pt idx="502">
                  <c:v>0.24584253466962544</c:v>
                </c:pt>
                <c:pt idx="503">
                  <c:v>0.24515637682766531</c:v>
                </c:pt>
                <c:pt idx="504">
                  <c:v>0.24447213408385815</c:v>
                </c:pt>
                <c:pt idx="505">
                  <c:v>0.24378980109307694</c:v>
                </c:pt>
                <c:pt idx="506">
                  <c:v>0.24310937252511275</c:v>
                </c:pt>
                <c:pt idx="507">
                  <c:v>0.24243084306463397</c:v>
                </c:pt>
                <c:pt idx="508">
                  <c:v>0.24175420741114403</c:v>
                </c:pt>
                <c:pt idx="509">
                  <c:v>0.24107946027894034</c:v>
                </c:pt>
                <c:pt idx="510">
                  <c:v>0.24040659639707296</c:v>
                </c:pt>
                <c:pt idx="511">
                  <c:v>0.23973561050930342</c:v>
                </c:pt>
                <c:pt idx="512">
                  <c:v>0.23906649737406374</c:v>
                </c:pt>
                <c:pt idx="513">
                  <c:v>0.23839925176441529</c:v>
                </c:pt>
                <c:pt idx="514">
                  <c:v>0.23773386846800798</c:v>
                </c:pt>
                <c:pt idx="515">
                  <c:v>0.23707034228703988</c:v>
                </c:pt>
                <c:pt idx="516">
                  <c:v>0.23640866803821628</c:v>
                </c:pt>
                <c:pt idx="517">
                  <c:v>0.23574884055270909</c:v>
                </c:pt>
                <c:pt idx="518">
                  <c:v>0.23509085467611673</c:v>
                </c:pt>
                <c:pt idx="519">
                  <c:v>0.23443470526842414</c:v>
                </c:pt>
                <c:pt idx="520">
                  <c:v>0.23378038720396174</c:v>
                </c:pt>
                <c:pt idx="521">
                  <c:v>0.23312789537136641</c:v>
                </c:pt>
                <c:pt idx="522">
                  <c:v>0.23247722467354062</c:v>
                </c:pt>
                <c:pt idx="523">
                  <c:v>0.23182837002761353</c:v>
                </c:pt>
                <c:pt idx="524">
                  <c:v>0.23118132636490046</c:v>
                </c:pt>
                <c:pt idx="525">
                  <c:v>0.230536088630864</c:v>
                </c:pt>
                <c:pt idx="526">
                  <c:v>0.2298926517850737</c:v>
                </c:pt>
                <c:pt idx="527">
                  <c:v>0.2292510108011678</c:v>
                </c:pt>
                <c:pt idx="528">
                  <c:v>0.22861116066681292</c:v>
                </c:pt>
                <c:pt idx="529">
                  <c:v>0.22797309638366534</c:v>
                </c:pt>
                <c:pt idx="530">
                  <c:v>0.22733681296733221</c:v>
                </c:pt>
                <c:pt idx="531">
                  <c:v>0.22670230544733205</c:v>
                </c:pt>
                <c:pt idx="532">
                  <c:v>0.22606956886705654</c:v>
                </c:pt>
                <c:pt idx="533">
                  <c:v>0.22543859828373108</c:v>
                </c:pt>
                <c:pt idx="534">
                  <c:v>0.22480938876837706</c:v>
                </c:pt>
                <c:pt idx="535">
                  <c:v>0.22418193540577247</c:v>
                </c:pt>
                <c:pt idx="536">
                  <c:v>0.22355623329441413</c:v>
                </c:pt>
                <c:pt idx="537">
                  <c:v>0.22293227754647901</c:v>
                </c:pt>
                <c:pt idx="538">
                  <c:v>0.22231006328778649</c:v>
                </c:pt>
                <c:pt idx="539">
                  <c:v>0.22168958565775976</c:v>
                </c:pt>
                <c:pt idx="540">
                  <c:v>0.22107083980938821</c:v>
                </c:pt>
                <c:pt idx="541">
                  <c:v>0.22045382090918944</c:v>
                </c:pt>
                <c:pt idx="542">
                  <c:v>0.2198385241371715</c:v>
                </c:pt>
                <c:pt idx="543">
                  <c:v>0.21922494468679538</c:v>
                </c:pt>
                <c:pt idx="544">
                  <c:v>0.21861307776493721</c:v>
                </c:pt>
                <c:pt idx="545">
                  <c:v>0.21800291859185081</c:v>
                </c:pt>
                <c:pt idx="546">
                  <c:v>0.21739446240113092</c:v>
                </c:pt>
                <c:pt idx="547">
                  <c:v>0.21678770443967524</c:v>
                </c:pt>
                <c:pt idx="548">
                  <c:v>0.21618263996764758</c:v>
                </c:pt>
                <c:pt idx="549">
                  <c:v>0.21557926425844084</c:v>
                </c:pt>
                <c:pt idx="550">
                  <c:v>0.21497757259864034</c:v>
                </c:pt>
                <c:pt idx="551">
                  <c:v>0.21437756028798652</c:v>
                </c:pt>
                <c:pt idx="552">
                  <c:v>0.21377922263933855</c:v>
                </c:pt>
                <c:pt idx="553">
                  <c:v>0.2131825549786375</c:v>
                </c:pt>
                <c:pt idx="554">
                  <c:v>0.21258755264487023</c:v>
                </c:pt>
                <c:pt idx="555">
                  <c:v>0.21199421099003243</c:v>
                </c:pt>
                <c:pt idx="556">
                  <c:v>0.21140252537909268</c:v>
                </c:pt>
                <c:pt idx="557">
                  <c:v>0.21081249118995615</c:v>
                </c:pt>
                <c:pt idx="558">
                  <c:v>0.21022410381342865</c:v>
                </c:pt>
                <c:pt idx="559">
                  <c:v>0.20963735865318014</c:v>
                </c:pt>
                <c:pt idx="560">
                  <c:v>0.20905225112570933</c:v>
                </c:pt>
                <c:pt idx="561">
                  <c:v>0.20846877666030775</c:v>
                </c:pt>
                <c:pt idx="562">
                  <c:v>0.20788693069902386</c:v>
                </c:pt>
                <c:pt idx="563">
                  <c:v>0.20730670869662771</c:v>
                </c:pt>
                <c:pt idx="564">
                  <c:v>0.20672810612057507</c:v>
                </c:pt>
                <c:pt idx="565">
                  <c:v>0.20615111845097259</c:v>
                </c:pt>
                <c:pt idx="566">
                  <c:v>0.20557574118054184</c:v>
                </c:pt>
                <c:pt idx="567">
                  <c:v>0.20500196981458449</c:v>
                </c:pt>
                <c:pt idx="568">
                  <c:v>0.20442979987094717</c:v>
                </c:pt>
                <c:pt idx="569">
                  <c:v>0.20385922687998656</c:v>
                </c:pt>
                <c:pt idx="570">
                  <c:v>0.20329024638453402</c:v>
                </c:pt>
                <c:pt idx="571">
                  <c:v>0.2027228539398612</c:v>
                </c:pt>
                <c:pt idx="572">
                  <c:v>0.20215704511364521</c:v>
                </c:pt>
                <c:pt idx="573">
                  <c:v>0.20159281548593397</c:v>
                </c:pt>
                <c:pt idx="574">
                  <c:v>0.20103016064911178</c:v>
                </c:pt>
                <c:pt idx="575">
                  <c:v>0.20046907620786461</c:v>
                </c:pt>
                <c:pt idx="576">
                  <c:v>0.19990955777914601</c:v>
                </c:pt>
                <c:pt idx="577">
                  <c:v>0.199351600992143</c:v>
                </c:pt>
                <c:pt idx="578">
                  <c:v>0.19879520148824145</c:v>
                </c:pt>
                <c:pt idx="579">
                  <c:v>0.19824035492099257</c:v>
                </c:pt>
                <c:pt idx="580">
                  <c:v>0.19768705695607852</c:v>
                </c:pt>
                <c:pt idx="581">
                  <c:v>0.19713530327127896</c:v>
                </c:pt>
                <c:pt idx="582">
                  <c:v>0.1965850895564368</c:v>
                </c:pt>
                <c:pt idx="583">
                  <c:v>0.19603641151342502</c:v>
                </c:pt>
                <c:pt idx="584">
                  <c:v>0.19548926485611268</c:v>
                </c:pt>
                <c:pt idx="585">
                  <c:v>0.1949436453103319</c:v>
                </c:pt>
                <c:pt idx="586">
                  <c:v>0.1943995486138439</c:v>
                </c:pt>
                <c:pt idx="587">
                  <c:v>0.19385697051630613</c:v>
                </c:pt>
                <c:pt idx="588">
                  <c:v>0.19331590677923899</c:v>
                </c:pt>
                <c:pt idx="589">
                  <c:v>0.19277635317599259</c:v>
                </c:pt>
                <c:pt idx="590">
                  <c:v>0.19223830549171395</c:v>
                </c:pt>
                <c:pt idx="591">
                  <c:v>0.19170175952331373</c:v>
                </c:pt>
                <c:pt idx="592">
                  <c:v>0.19116671107943381</c:v>
                </c:pt>
                <c:pt idx="593">
                  <c:v>0.19063315598041417</c:v>
                </c:pt>
                <c:pt idx="594">
                  <c:v>0.19010109005826059</c:v>
                </c:pt>
                <c:pt idx="595">
                  <c:v>0.18957050915661167</c:v>
                </c:pt>
                <c:pt idx="596">
                  <c:v>0.18904140913070697</c:v>
                </c:pt>
                <c:pt idx="597">
                  <c:v>0.1885137858473539</c:v>
                </c:pt>
                <c:pt idx="598">
                  <c:v>0.18798763518489592</c:v>
                </c:pt>
                <c:pt idx="599">
                  <c:v>0.18746295303318039</c:v>
                </c:pt>
                <c:pt idx="600">
                  <c:v>0.18693973529352606</c:v>
                </c:pt>
                <c:pt idx="601">
                  <c:v>0.18641797787869149</c:v>
                </c:pt>
                <c:pt idx="602">
                  <c:v>0.18589767671284271</c:v>
                </c:pt>
                <c:pt idx="603">
                  <c:v>0.18537882773152176</c:v>
                </c:pt>
                <c:pt idx="604">
                  <c:v>0.18486142688161469</c:v>
                </c:pt>
                <c:pt idx="605">
                  <c:v>0.18434547012132008</c:v>
                </c:pt>
                <c:pt idx="606">
                  <c:v>0.18383095342011721</c:v>
                </c:pt>
                <c:pt idx="607">
                  <c:v>0.18331787275873473</c:v>
                </c:pt>
                <c:pt idx="608">
                  <c:v>0.18280622412911948</c:v>
                </c:pt>
                <c:pt idx="609">
                  <c:v>0.1822960035344047</c:v>
                </c:pt>
                <c:pt idx="610">
                  <c:v>0.18178720698887926</c:v>
                </c:pt>
                <c:pt idx="611">
                  <c:v>0.18127983051795613</c:v>
                </c:pt>
                <c:pt idx="612">
                  <c:v>0.18077387015814186</c:v>
                </c:pt>
                <c:pt idx="613">
                  <c:v>0.18026932195700493</c:v>
                </c:pt>
                <c:pt idx="614">
                  <c:v>0.17976618197314553</c:v>
                </c:pt>
                <c:pt idx="615">
                  <c:v>0.1792644462761642</c:v>
                </c:pt>
                <c:pt idx="616">
                  <c:v>0.17876411094663169</c:v>
                </c:pt>
                <c:pt idx="617">
                  <c:v>0.17826517207605791</c:v>
                </c:pt>
                <c:pt idx="618">
                  <c:v>0.17776762576686148</c:v>
                </c:pt>
                <c:pt idx="619">
                  <c:v>0.17727146813233946</c:v>
                </c:pt>
                <c:pt idx="620">
                  <c:v>0.17677669529663687</c:v>
                </c:pt>
                <c:pt idx="621">
                  <c:v>0.17628330339471648</c:v>
                </c:pt>
                <c:pt idx="622">
                  <c:v>0.17579128857232829</c:v>
                </c:pt>
                <c:pt idx="623">
                  <c:v>0.17530064698598002</c:v>
                </c:pt>
                <c:pt idx="624">
                  <c:v>0.17481137480290654</c:v>
                </c:pt>
                <c:pt idx="625">
                  <c:v>0.17432346820104028</c:v>
                </c:pt>
                <c:pt idx="626">
                  <c:v>0.17383692336898107</c:v>
                </c:pt>
                <c:pt idx="627">
                  <c:v>0.17335173650596672</c:v>
                </c:pt>
                <c:pt idx="628">
                  <c:v>0.17286790382184303</c:v>
                </c:pt>
                <c:pt idx="629">
                  <c:v>0.17238542153703429</c:v>
                </c:pt>
                <c:pt idx="630">
                  <c:v>0.1719042858825138</c:v>
                </c:pt>
                <c:pt idx="631">
                  <c:v>0.17142449309977439</c:v>
                </c:pt>
                <c:pt idx="632">
                  <c:v>0.17094603944079906</c:v>
                </c:pt>
                <c:pt idx="633">
                  <c:v>0.17046892116803167</c:v>
                </c:pt>
                <c:pt idx="634">
                  <c:v>0.1699931345543477</c:v>
                </c:pt>
                <c:pt idx="635">
                  <c:v>0.16951867588302538</c:v>
                </c:pt>
                <c:pt idx="636">
                  <c:v>0.16904554144771641</c:v>
                </c:pt>
                <c:pt idx="637">
                  <c:v>0.16857372755241706</c:v>
                </c:pt>
                <c:pt idx="638">
                  <c:v>0.16810323051143919</c:v>
                </c:pt>
                <c:pt idx="639">
                  <c:v>0.16763404664938189</c:v>
                </c:pt>
                <c:pt idx="640">
                  <c:v>0.16716617230110212</c:v>
                </c:pt>
                <c:pt idx="641">
                  <c:v>0.16669960381168675</c:v>
                </c:pt>
                <c:pt idx="642">
                  <c:v>0.1662343375364233</c:v>
                </c:pt>
                <c:pt idx="643">
                  <c:v>0.16577036984077234</c:v>
                </c:pt>
                <c:pt idx="644">
                  <c:v>0.16530769710033816</c:v>
                </c:pt>
                <c:pt idx="645">
                  <c:v>0.16484631570084113</c:v>
                </c:pt>
                <c:pt idx="646">
                  <c:v>0.16438622203808911</c:v>
                </c:pt>
                <c:pt idx="647">
                  <c:v>0.16392741251794968</c:v>
                </c:pt>
                <c:pt idx="648">
                  <c:v>0.16346988355632155</c:v>
                </c:pt>
                <c:pt idx="649">
                  <c:v>0.16301363157910684</c:v>
                </c:pt>
                <c:pt idx="650">
                  <c:v>0.16255865302218331</c:v>
                </c:pt>
                <c:pt idx="651">
                  <c:v>0.16210494433137621</c:v>
                </c:pt>
                <c:pt idx="652">
                  <c:v>0.16165250196243075</c:v>
                </c:pt>
                <c:pt idx="653">
                  <c:v>0.16120132238098414</c:v>
                </c:pt>
                <c:pt idx="654">
                  <c:v>0.16075140206253843</c:v>
                </c:pt>
                <c:pt idx="655">
                  <c:v>0.16030273749243251</c:v>
                </c:pt>
                <c:pt idx="656">
                  <c:v>0.15985532516581488</c:v>
                </c:pt>
                <c:pt idx="657">
                  <c:v>0.15940916158761623</c:v>
                </c:pt>
                <c:pt idx="658">
                  <c:v>0.15896424327252229</c:v>
                </c:pt>
                <c:pt idx="659">
                  <c:v>0.1585205667449463</c:v>
                </c:pt>
                <c:pt idx="660">
                  <c:v>0.15807812853900205</c:v>
                </c:pt>
                <c:pt idx="661">
                  <c:v>0.15763692519847683</c:v>
                </c:pt>
                <c:pt idx="662">
                  <c:v>0.15719695327680436</c:v>
                </c:pt>
                <c:pt idx="663">
                  <c:v>0.15675820933703793</c:v>
                </c:pt>
                <c:pt idx="664">
                  <c:v>0.15632068995182338</c:v>
                </c:pt>
                <c:pt idx="665">
                  <c:v>0.15588439170337254</c:v>
                </c:pt>
                <c:pt idx="666">
                  <c:v>0.15544931118343649</c:v>
                </c:pt>
                <c:pt idx="667">
                  <c:v>0.15501544499327879</c:v>
                </c:pt>
                <c:pt idx="668">
                  <c:v>0.15458278974364911</c:v>
                </c:pt>
                <c:pt idx="669">
                  <c:v>0.15415134205475658</c:v>
                </c:pt>
                <c:pt idx="670">
                  <c:v>0.15372109855624363</c:v>
                </c:pt>
                <c:pt idx="671">
                  <c:v>0.15329205588715936</c:v>
                </c:pt>
                <c:pt idx="672">
                  <c:v>0.15286421069593356</c:v>
                </c:pt>
                <c:pt idx="673">
                  <c:v>0.15243755964035022</c:v>
                </c:pt>
                <c:pt idx="674">
                  <c:v>0.15201209938752192</c:v>
                </c:pt>
                <c:pt idx="675">
                  <c:v>0.15158782661386322</c:v>
                </c:pt>
                <c:pt idx="676">
                  <c:v>0.15116473800506497</c:v>
                </c:pt>
                <c:pt idx="677">
                  <c:v>0.15074283025606858</c:v>
                </c:pt>
                <c:pt idx="678">
                  <c:v>0.15032210007103988</c:v>
                </c:pt>
                <c:pt idx="679">
                  <c:v>0.14990254416334364</c:v>
                </c:pt>
                <c:pt idx="680">
                  <c:v>0.14948415925551767</c:v>
                </c:pt>
                <c:pt idx="681">
                  <c:v>0.14906694207924734</c:v>
                </c:pt>
                <c:pt idx="682">
                  <c:v>0.14865088937534013</c:v>
                </c:pt>
                <c:pt idx="683">
                  <c:v>0.14823599789370004</c:v>
                </c:pt>
                <c:pt idx="684">
                  <c:v>0.14782226439330209</c:v>
                </c:pt>
                <c:pt idx="685">
                  <c:v>0.14740968564216747</c:v>
                </c:pt>
                <c:pt idx="686">
                  <c:v>0.14699825841733766</c:v>
                </c:pt>
                <c:pt idx="687">
                  <c:v>0.14658797950484967</c:v>
                </c:pt>
                <c:pt idx="688">
                  <c:v>0.14617884569971087</c:v>
                </c:pt>
                <c:pt idx="689">
                  <c:v>0.1457708538058739</c:v>
                </c:pt>
                <c:pt idx="690">
                  <c:v>0.14536400063621172</c:v>
                </c:pt>
                <c:pt idx="691">
                  <c:v>0.14495828301249261</c:v>
                </c:pt>
                <c:pt idx="692">
                  <c:v>0.14455369776535557</c:v>
                </c:pt>
                <c:pt idx="693">
                  <c:v>0.14415024173428539</c:v>
                </c:pt>
                <c:pt idx="694">
                  <c:v>0.14374791176758803</c:v>
                </c:pt>
                <c:pt idx="695">
                  <c:v>0.14334670472236588</c:v>
                </c:pt>
                <c:pt idx="696">
                  <c:v>0.14294661746449333</c:v>
                </c:pt>
                <c:pt idx="697">
                  <c:v>0.14254764686859239</c:v>
                </c:pt>
                <c:pt idx="698">
                  <c:v>0.14214978981800797</c:v>
                </c:pt>
                <c:pt idx="699">
                  <c:v>0.14175304320478382</c:v>
                </c:pt>
                <c:pt idx="700">
                  <c:v>0.14135740392963805</c:v>
                </c:pt>
                <c:pt idx="701">
                  <c:v>0.14096286890193918</c:v>
                </c:pt>
                <c:pt idx="702">
                  <c:v>0.14056943503968156</c:v>
                </c:pt>
                <c:pt idx="703">
                  <c:v>0.14017709926946181</c:v>
                </c:pt>
                <c:pt idx="704">
                  <c:v>0.13978585852645437</c:v>
                </c:pt>
                <c:pt idx="705">
                  <c:v>0.13939570975438795</c:v>
                </c:pt>
                <c:pt idx="706">
                  <c:v>0.13900664990552122</c:v>
                </c:pt>
                <c:pt idx="707">
                  <c:v>0.13861867594061941</c:v>
                </c:pt>
                <c:pt idx="708">
                  <c:v>0.13823178482893034</c:v>
                </c:pt>
                <c:pt idx="709">
                  <c:v>0.13784597354816078</c:v>
                </c:pt>
                <c:pt idx="710">
                  <c:v>0.1374612390844529</c:v>
                </c:pt>
                <c:pt idx="711">
                  <c:v>0.13707757843236068</c:v>
                </c:pt>
                <c:pt idx="712">
                  <c:v>0.13669498859482634</c:v>
                </c:pt>
                <c:pt idx="713">
                  <c:v>0.13631346658315721</c:v>
                </c:pt>
                <c:pt idx="714">
                  <c:v>0.13593300941700207</c:v>
                </c:pt>
                <c:pt idx="715">
                  <c:v>0.13555361412432793</c:v>
                </c:pt>
                <c:pt idx="716">
                  <c:v>0.13517527774139718</c:v>
                </c:pt>
                <c:pt idx="717">
                  <c:v>0.13479799731274372</c:v>
                </c:pt>
                <c:pt idx="718">
                  <c:v>0.13442176989115062</c:v>
                </c:pt>
                <c:pt idx="719">
                  <c:v>0.13404659253762663</c:v>
                </c:pt>
                <c:pt idx="720">
                  <c:v>0.13367246232138338</c:v>
                </c:pt>
                <c:pt idx="721">
                  <c:v>0.13329937631981251</c:v>
                </c:pt>
                <c:pt idx="722">
                  <c:v>0.13292733161846276</c:v>
                </c:pt>
                <c:pt idx="723">
                  <c:v>0.13255632531101708</c:v>
                </c:pt>
                <c:pt idx="724">
                  <c:v>0.13218635449927046</c:v>
                </c:pt>
                <c:pt idx="725">
                  <c:v>0.13181741629310656</c:v>
                </c:pt>
                <c:pt idx="726">
                  <c:v>0.13144950781047562</c:v>
                </c:pt>
                <c:pt idx="727">
                  <c:v>0.13108262617737185</c:v>
                </c:pt>
                <c:pt idx="728">
                  <c:v>0.13071676852781086</c:v>
                </c:pt>
                <c:pt idx="729">
                  <c:v>0.13035193200380754</c:v>
                </c:pt>
                <c:pt idx="730">
                  <c:v>0.12998811375535321</c:v>
                </c:pt>
                <c:pt idx="731">
                  <c:v>0.12962531094039401</c:v>
                </c:pt>
                <c:pt idx="732">
                  <c:v>0.12926352072480823</c:v>
                </c:pt>
                <c:pt idx="733">
                  <c:v>0.12890274028238438</c:v>
                </c:pt>
                <c:pt idx="734">
                  <c:v>0.12854296679479907</c:v>
                </c:pt>
                <c:pt idx="735">
                  <c:v>0.12818419745159482</c:v>
                </c:pt>
                <c:pt idx="736">
                  <c:v>0.1278264294501586</c:v>
                </c:pt>
                <c:pt idx="737">
                  <c:v>0.1274696599956992</c:v>
                </c:pt>
                <c:pt idx="738">
                  <c:v>0.12711388630122608</c:v>
                </c:pt>
                <c:pt idx="739">
                  <c:v>0.12675910558752726</c:v>
                </c:pt>
                <c:pt idx="740">
                  <c:v>0.12640531508314759</c:v>
                </c:pt>
                <c:pt idx="741">
                  <c:v>0.12605251202436726</c:v>
                </c:pt>
                <c:pt idx="742">
                  <c:v>0.12570069365518019</c:v>
                </c:pt>
                <c:pt idx="743">
                  <c:v>0.12534985722727215</c:v>
                </c:pt>
                <c:pt idx="744">
                  <c:v>0.125</c:v>
                </c:pt>
                <c:pt idx="745">
                  <c:v>0.12465111924036955</c:v>
                </c:pt>
                <c:pt idx="746">
                  <c:v>0.12430321222301456</c:v>
                </c:pt>
                <c:pt idx="747">
                  <c:v>0.12395627623017558</c:v>
                </c:pt>
                <c:pt idx="748">
                  <c:v>0.12361030855167839</c:v>
                </c:pt>
                <c:pt idx="749">
                  <c:v>0.12326530648491309</c:v>
                </c:pt>
                <c:pt idx="750">
                  <c:v>0.12292126733481272</c:v>
                </c:pt>
                <c:pt idx="751">
                  <c:v>0.12257818841383268</c:v>
                </c:pt>
                <c:pt idx="752">
                  <c:v>0.1222360670419291</c:v>
                </c:pt>
                <c:pt idx="753">
                  <c:v>0.12189490054653844</c:v>
                </c:pt>
                <c:pt idx="754">
                  <c:v>0.12155468626255637</c:v>
                </c:pt>
                <c:pt idx="755">
                  <c:v>0.12121542153231699</c:v>
                </c:pt>
                <c:pt idx="756">
                  <c:v>0.12087710370557204</c:v>
                </c:pt>
                <c:pt idx="757">
                  <c:v>0.12053973013947017</c:v>
                </c:pt>
                <c:pt idx="758">
                  <c:v>0.12020329819853648</c:v>
                </c:pt>
                <c:pt idx="759">
                  <c:v>0.11986780525465172</c:v>
                </c:pt>
                <c:pt idx="760">
                  <c:v>0.11953324868703187</c:v>
                </c:pt>
                <c:pt idx="761">
                  <c:v>0.11919962588220767</c:v>
                </c:pt>
                <c:pt idx="762">
                  <c:v>0.11886693423400399</c:v>
                </c:pt>
                <c:pt idx="763">
                  <c:v>0.11853517114351994</c:v>
                </c:pt>
                <c:pt idx="764">
                  <c:v>0.11820433401910814</c:v>
                </c:pt>
                <c:pt idx="765">
                  <c:v>0.11787442027635452</c:v>
                </c:pt>
                <c:pt idx="766">
                  <c:v>0.11754542733805839</c:v>
                </c:pt>
                <c:pt idx="767">
                  <c:v>0.11721735263421207</c:v>
                </c:pt>
                <c:pt idx="768">
                  <c:v>0.11689019360198087</c:v>
                </c:pt>
                <c:pt idx="769">
                  <c:v>0.11656394768568321</c:v>
                </c:pt>
                <c:pt idx="770">
                  <c:v>0.11623861233677028</c:v>
                </c:pt>
                <c:pt idx="771">
                  <c:v>0.11591418501380676</c:v>
                </c:pt>
                <c:pt idx="772">
                  <c:v>0.11559066318245026</c:v>
                </c:pt>
                <c:pt idx="773">
                  <c:v>0.11526804431543197</c:v>
                </c:pt>
                <c:pt idx="774">
                  <c:v>0.11494632589253688</c:v>
                </c:pt>
                <c:pt idx="775">
                  <c:v>0.1146255054005839</c:v>
                </c:pt>
                <c:pt idx="776">
                  <c:v>0.11430558033340649</c:v>
                </c:pt>
                <c:pt idx="777">
                  <c:v>0.11398654819183264</c:v>
                </c:pt>
                <c:pt idx="778">
                  <c:v>0.11366840648366611</c:v>
                </c:pt>
                <c:pt idx="779">
                  <c:v>0.11335115272366605</c:v>
                </c:pt>
                <c:pt idx="780">
                  <c:v>0.11303478443352827</c:v>
                </c:pt>
                <c:pt idx="781">
                  <c:v>0.11271929914186557</c:v>
                </c:pt>
                <c:pt idx="782">
                  <c:v>0.11240469438418851</c:v>
                </c:pt>
                <c:pt idx="783">
                  <c:v>0.11209096770288621</c:v>
                </c:pt>
                <c:pt idx="784">
                  <c:v>0.11177811664720709</c:v>
                </c:pt>
                <c:pt idx="785">
                  <c:v>0.11146613877323948</c:v>
                </c:pt>
                <c:pt idx="786">
                  <c:v>0.11115503164389325</c:v>
                </c:pt>
                <c:pt idx="787">
                  <c:v>0.11084479282887988</c:v>
                </c:pt>
                <c:pt idx="788">
                  <c:v>0.11053541990469409</c:v>
                </c:pt>
                <c:pt idx="789">
                  <c:v>0.11022691045459469</c:v>
                </c:pt>
                <c:pt idx="790">
                  <c:v>0.10991926206858575</c:v>
                </c:pt>
                <c:pt idx="791">
                  <c:v>0.1096124723433977</c:v>
                </c:pt>
                <c:pt idx="792">
                  <c:v>0.10930653888246858</c:v>
                </c:pt>
                <c:pt idx="793">
                  <c:v>0.10900145929592543</c:v>
                </c:pt>
                <c:pt idx="794">
                  <c:v>0.10869723120056549</c:v>
                </c:pt>
                <c:pt idx="795">
                  <c:v>0.10839385221983762</c:v>
                </c:pt>
                <c:pt idx="796">
                  <c:v>0.10809131998382382</c:v>
                </c:pt>
                <c:pt idx="797">
                  <c:v>0.10778963212922042</c:v>
                </c:pt>
                <c:pt idx="798">
                  <c:v>0.1074887862993202</c:v>
                </c:pt>
                <c:pt idx="799">
                  <c:v>0.10718878014399327</c:v>
                </c:pt>
                <c:pt idx="800">
                  <c:v>0.10688961131966927</c:v>
                </c:pt>
                <c:pt idx="801">
                  <c:v>0.10659127748931876</c:v>
                </c:pt>
                <c:pt idx="802">
                  <c:v>0.10629377632243509</c:v>
                </c:pt>
                <c:pt idx="803">
                  <c:v>0.10599710549501624</c:v>
                </c:pt>
                <c:pt idx="804">
                  <c:v>0.10570126268954635</c:v>
                </c:pt>
                <c:pt idx="805">
                  <c:v>0.10540624559497808</c:v>
                </c:pt>
                <c:pt idx="806">
                  <c:v>0.10511205190671434</c:v>
                </c:pt>
                <c:pt idx="807">
                  <c:v>0.10481867932659007</c:v>
                </c:pt>
                <c:pt idx="808">
                  <c:v>0.10452612556285466</c:v>
                </c:pt>
                <c:pt idx="809">
                  <c:v>0.10423438833015387</c:v>
                </c:pt>
                <c:pt idx="810">
                  <c:v>0.10394346534951192</c:v>
                </c:pt>
                <c:pt idx="811">
                  <c:v>0.10365335434831387</c:v>
                </c:pt>
                <c:pt idx="812">
                  <c:v>0.10336405306028752</c:v>
                </c:pt>
                <c:pt idx="813">
                  <c:v>0.10307555922548629</c:v>
                </c:pt>
                <c:pt idx="814">
                  <c:v>0.10278787059027089</c:v>
                </c:pt>
                <c:pt idx="815">
                  <c:v>0.10250098490729223</c:v>
                </c:pt>
                <c:pt idx="816">
                  <c:v>0.1022148999354736</c:v>
                </c:pt>
                <c:pt idx="817">
                  <c:v>0.10192961343999327</c:v>
                </c:pt>
                <c:pt idx="818">
                  <c:v>0.10164512319226703</c:v>
                </c:pt>
                <c:pt idx="819">
                  <c:v>0.10136142696993061</c:v>
                </c:pt>
                <c:pt idx="820">
                  <c:v>0.10107852255682261</c:v>
                </c:pt>
                <c:pt idx="821">
                  <c:v>0.10079640774296701</c:v>
                </c:pt>
                <c:pt idx="822">
                  <c:v>0.10051508032455589</c:v>
                </c:pt>
                <c:pt idx="823">
                  <c:v>0.10023453810393232</c:v>
                </c:pt>
                <c:pt idx="824">
                  <c:v>9.9954778889572993E-2</c:v>
                </c:pt>
                <c:pt idx="825">
                  <c:v>9.9675800496071498E-2</c:v>
                </c:pt>
                <c:pt idx="826">
                  <c:v>9.939760074412074E-2</c:v>
                </c:pt>
                <c:pt idx="827">
                  <c:v>9.9120177460496284E-2</c:v>
                </c:pt>
                <c:pt idx="828">
                  <c:v>9.8843528478039275E-2</c:v>
                </c:pt>
                <c:pt idx="829">
                  <c:v>9.8567651635639478E-2</c:v>
                </c:pt>
                <c:pt idx="830">
                  <c:v>9.8292544778218388E-2</c:v>
                </c:pt>
                <c:pt idx="831">
                  <c:v>9.8018205756712523E-2</c:v>
                </c:pt>
                <c:pt idx="832">
                  <c:v>9.7744632428056338E-2</c:v>
                </c:pt>
                <c:pt idx="833">
                  <c:v>9.7471822655165963E-2</c:v>
                </c:pt>
                <c:pt idx="834">
                  <c:v>9.7199774306921949E-2</c:v>
                </c:pt>
                <c:pt idx="835">
                  <c:v>9.6928485258153063E-2</c:v>
                </c:pt>
                <c:pt idx="836">
                  <c:v>9.665795338961948E-2</c:v>
                </c:pt>
                <c:pt idx="837">
                  <c:v>9.6388176587996283E-2</c:v>
                </c:pt>
                <c:pt idx="838">
                  <c:v>9.6119152745857001E-2</c:v>
                </c:pt>
                <c:pt idx="839">
                  <c:v>9.5850879761656849E-2</c:v>
                </c:pt>
                <c:pt idx="840">
                  <c:v>9.5583355539716919E-2</c:v>
                </c:pt>
                <c:pt idx="841">
                  <c:v>9.5316577990207096E-2</c:v>
                </c:pt>
                <c:pt idx="842">
                  <c:v>9.5050545029130296E-2</c:v>
                </c:pt>
                <c:pt idx="843">
                  <c:v>9.4785254578305847E-2</c:v>
                </c:pt>
                <c:pt idx="844">
                  <c:v>9.4520704565353456E-2</c:v>
                </c:pt>
                <c:pt idx="845">
                  <c:v>9.4256892923676949E-2</c:v>
                </c:pt>
                <c:pt idx="846">
                  <c:v>9.3993817592447973E-2</c:v>
                </c:pt>
                <c:pt idx="847">
                  <c:v>9.3731476516590209E-2</c:v>
                </c:pt>
                <c:pt idx="848">
                  <c:v>9.346986764676303E-2</c:v>
                </c:pt>
                <c:pt idx="849">
                  <c:v>9.3208988939345733E-2</c:v>
                </c:pt>
                <c:pt idx="850">
                  <c:v>9.2948838356421343E-2</c:v>
                </c:pt>
                <c:pt idx="851">
                  <c:v>9.2689413865760878E-2</c:v>
                </c:pt>
                <c:pt idx="852">
                  <c:v>9.2430713440807347E-2</c:v>
                </c:pt>
                <c:pt idx="853">
                  <c:v>9.2172735060660066E-2</c:v>
                </c:pt>
                <c:pt idx="854">
                  <c:v>9.1915476710058591E-2</c:v>
                </c:pt>
                <c:pt idx="855">
                  <c:v>9.1658936379367367E-2</c:v>
                </c:pt>
                <c:pt idx="856">
                  <c:v>9.1403112064559727E-2</c:v>
                </c:pt>
                <c:pt idx="857">
                  <c:v>9.1148001767202336E-2</c:v>
                </c:pt>
                <c:pt idx="858">
                  <c:v>9.0893603494439645E-2</c:v>
                </c:pt>
                <c:pt idx="859">
                  <c:v>9.0639915258978063E-2</c:v>
                </c:pt>
                <c:pt idx="860">
                  <c:v>9.0386935079070946E-2</c:v>
                </c:pt>
                <c:pt idx="861">
                  <c:v>9.0134660978502479E-2</c:v>
                </c:pt>
                <c:pt idx="862">
                  <c:v>8.9883090986572753E-2</c:v>
                </c:pt>
                <c:pt idx="863">
                  <c:v>8.9632223138082098E-2</c:v>
                </c:pt>
                <c:pt idx="864">
                  <c:v>8.9382055473315833E-2</c:v>
                </c:pt>
                <c:pt idx="865">
                  <c:v>8.9132586038028955E-2</c:v>
                </c:pt>
                <c:pt idx="866">
                  <c:v>8.8883812883430752E-2</c:v>
                </c:pt>
                <c:pt idx="867">
                  <c:v>8.8635734066169744E-2</c:v>
                </c:pt>
                <c:pt idx="868">
                  <c:v>8.8388347648318447E-2</c:v>
                </c:pt>
                <c:pt idx="869">
                  <c:v>8.8141651697358228E-2</c:v>
                </c:pt>
                <c:pt idx="870">
                  <c:v>8.7895644286164157E-2</c:v>
                </c:pt>
                <c:pt idx="871">
                  <c:v>8.7650323492990012E-2</c:v>
                </c:pt>
                <c:pt idx="872">
                  <c:v>8.7405687401453269E-2</c:v>
                </c:pt>
                <c:pt idx="873">
                  <c:v>8.7161734100520152E-2</c:v>
                </c:pt>
                <c:pt idx="874">
                  <c:v>8.6918461684490522E-2</c:v>
                </c:pt>
                <c:pt idx="875">
                  <c:v>8.6675868252983373E-2</c:v>
                </c:pt>
                <c:pt idx="876">
                  <c:v>8.6433951910921514E-2</c:v>
                </c:pt>
                <c:pt idx="877">
                  <c:v>8.6192710768517131E-2</c:v>
                </c:pt>
                <c:pt idx="878">
                  <c:v>8.5952142941256901E-2</c:v>
                </c:pt>
                <c:pt idx="879">
                  <c:v>8.5712246549887183E-2</c:v>
                </c:pt>
                <c:pt idx="880">
                  <c:v>8.5473019720399543E-2</c:v>
                </c:pt>
                <c:pt idx="881">
                  <c:v>8.5234460584015834E-2</c:v>
                </c:pt>
                <c:pt idx="882">
                  <c:v>8.4996567277173848E-2</c:v>
                </c:pt>
                <c:pt idx="883">
                  <c:v>8.4759337941512705E-2</c:v>
                </c:pt>
                <c:pt idx="884">
                  <c:v>8.4522770723858207E-2</c:v>
                </c:pt>
                <c:pt idx="885">
                  <c:v>8.4286863776208545E-2</c:v>
                </c:pt>
                <c:pt idx="886">
                  <c:v>8.4051615255719581E-2</c:v>
                </c:pt>
                <c:pt idx="887">
                  <c:v>8.3817023324690959E-2</c:v>
                </c:pt>
                <c:pt idx="888">
                  <c:v>8.3583086150551072E-2</c:v>
                </c:pt>
                <c:pt idx="889">
                  <c:v>8.334980190584336E-2</c:v>
                </c:pt>
                <c:pt idx="890">
                  <c:v>8.3117168768211666E-2</c:v>
                </c:pt>
                <c:pt idx="891">
                  <c:v>8.2885184920386157E-2</c:v>
                </c:pt>
                <c:pt idx="892">
                  <c:v>8.2653848550169093E-2</c:v>
                </c:pt>
                <c:pt idx="893">
                  <c:v>8.2423157850420578E-2</c:v>
                </c:pt>
                <c:pt idx="894">
                  <c:v>8.2193111019044543E-2</c:v>
                </c:pt>
                <c:pt idx="895">
                  <c:v>8.1963706258974853E-2</c:v>
                </c:pt>
                <c:pt idx="896">
                  <c:v>8.1734941778160763E-2</c:v>
                </c:pt>
                <c:pt idx="897">
                  <c:v>8.1506815789553419E-2</c:v>
                </c:pt>
                <c:pt idx="898">
                  <c:v>8.127932651109164E-2</c:v>
                </c:pt>
                <c:pt idx="899">
                  <c:v>8.1052472165688103E-2</c:v>
                </c:pt>
                <c:pt idx="900">
                  <c:v>8.0826250981215389E-2</c:v>
                </c:pt>
                <c:pt idx="901">
                  <c:v>8.0600661190492057E-2</c:v>
                </c:pt>
                <c:pt idx="902">
                  <c:v>8.0375701031269231E-2</c:v>
                </c:pt>
                <c:pt idx="903">
                  <c:v>8.0151368746216256E-2</c:v>
                </c:pt>
                <c:pt idx="904">
                  <c:v>7.9927662582907427E-2</c:v>
                </c:pt>
                <c:pt idx="905">
                  <c:v>7.9704580793808127E-2</c:v>
                </c:pt>
                <c:pt idx="906">
                  <c:v>7.9482121636261144E-2</c:v>
                </c:pt>
                <c:pt idx="907">
                  <c:v>7.9260283372473164E-2</c:v>
                </c:pt>
                <c:pt idx="908">
                  <c:v>7.9039064269501039E-2</c:v>
                </c:pt>
                <c:pt idx="909">
                  <c:v>7.8818462599238429E-2</c:v>
                </c:pt>
                <c:pt idx="910">
                  <c:v>7.8598476638402193E-2</c:v>
                </c:pt>
                <c:pt idx="911">
                  <c:v>7.8379104668518954E-2</c:v>
                </c:pt>
                <c:pt idx="912">
                  <c:v>7.8160344975911705E-2</c:v>
                </c:pt>
                <c:pt idx="913">
                  <c:v>7.7942195851686255E-2</c:v>
                </c:pt>
                <c:pt idx="914">
                  <c:v>7.7724655591718261E-2</c:v>
                </c:pt>
                <c:pt idx="915">
                  <c:v>7.7507722496639411E-2</c:v>
                </c:pt>
                <c:pt idx="916">
                  <c:v>7.7291394871824556E-2</c:v>
                </c:pt>
                <c:pt idx="917">
                  <c:v>7.7075671027378306E-2</c:v>
                </c:pt>
                <c:pt idx="918">
                  <c:v>7.6860549278121817E-2</c:v>
                </c:pt>
                <c:pt idx="919">
                  <c:v>7.6646027943579678E-2</c:v>
                </c:pt>
                <c:pt idx="920">
                  <c:v>7.6432105347966794E-2</c:v>
                </c:pt>
                <c:pt idx="921">
                  <c:v>7.6218779820175109E-2</c:v>
                </c:pt>
                <c:pt idx="922">
                  <c:v>7.6006049693760971E-2</c:v>
                </c:pt>
                <c:pt idx="923">
                  <c:v>7.579391330693161E-2</c:v>
                </c:pt>
                <c:pt idx="924">
                  <c:v>7.5582369002532485E-2</c:v>
                </c:pt>
                <c:pt idx="925">
                  <c:v>7.5371415128034289E-2</c:v>
                </c:pt>
                <c:pt idx="926">
                  <c:v>7.5161050035519941E-2</c:v>
                </c:pt>
                <c:pt idx="927">
                  <c:v>7.4951272081671835E-2</c:v>
                </c:pt>
                <c:pt idx="928">
                  <c:v>7.4742079627758834E-2</c:v>
                </c:pt>
                <c:pt idx="929">
                  <c:v>7.4533471039623669E-2</c:v>
                </c:pt>
                <c:pt idx="930">
                  <c:v>7.4325444687670064E-2</c:v>
                </c:pt>
                <c:pt idx="931">
                  <c:v>7.4117998946850019E-2</c:v>
                </c:pt>
                <c:pt idx="932">
                  <c:v>7.3911132196651061E-2</c:v>
                </c:pt>
                <c:pt idx="933">
                  <c:v>7.3704842821083735E-2</c:v>
                </c:pt>
                <c:pt idx="934">
                  <c:v>7.3499129208668842E-2</c:v>
                </c:pt>
                <c:pt idx="935">
                  <c:v>7.3293989752424848E-2</c:v>
                </c:pt>
                <c:pt idx="936">
                  <c:v>7.3089422849855451E-2</c:v>
                </c:pt>
                <c:pt idx="937">
                  <c:v>7.2885426902936951E-2</c:v>
                </c:pt>
                <c:pt idx="938">
                  <c:v>7.2682000318105844E-2</c:v>
                </c:pt>
                <c:pt idx="939">
                  <c:v>7.2479141506246292E-2</c:v>
                </c:pt>
                <c:pt idx="940">
                  <c:v>7.2276848882677783E-2</c:v>
                </c:pt>
                <c:pt idx="941">
                  <c:v>7.2075120867142684E-2</c:v>
                </c:pt>
                <c:pt idx="942">
                  <c:v>7.1873955883794027E-2</c:v>
                </c:pt>
                <c:pt idx="943">
                  <c:v>7.1673352361182927E-2</c:v>
                </c:pt>
                <c:pt idx="944">
                  <c:v>7.1473308732246679E-2</c:v>
                </c:pt>
                <c:pt idx="945">
                  <c:v>7.1273823434296182E-2</c:v>
                </c:pt>
                <c:pt idx="946">
                  <c:v>7.1074894909003969E-2</c:v>
                </c:pt>
                <c:pt idx="947">
                  <c:v>7.0876521602391926E-2</c:v>
                </c:pt>
                <c:pt idx="948">
                  <c:v>7.0678701964819027E-2</c:v>
                </c:pt>
                <c:pt idx="949">
                  <c:v>7.0481434450969591E-2</c:v>
                </c:pt>
                <c:pt idx="950">
                  <c:v>7.0284717519840792E-2</c:v>
                </c:pt>
                <c:pt idx="951">
                  <c:v>7.0088549634730907E-2</c:v>
                </c:pt>
                <c:pt idx="952">
                  <c:v>6.9892929263227196E-2</c:v>
                </c:pt>
                <c:pt idx="953">
                  <c:v>6.969785487719396E-2</c:v>
                </c:pt>
                <c:pt idx="954">
                  <c:v>6.9503324952760626E-2</c:v>
                </c:pt>
                <c:pt idx="955">
                  <c:v>6.930933797030972E-2</c:v>
                </c:pt>
                <c:pt idx="956">
                  <c:v>6.9115892414465183E-2</c:v>
                </c:pt>
                <c:pt idx="957">
                  <c:v>6.8922986774080403E-2</c:v>
                </c:pt>
                <c:pt idx="958">
                  <c:v>6.8730619542226451E-2</c:v>
                </c:pt>
                <c:pt idx="959">
                  <c:v>6.8538789216180354E-2</c:v>
                </c:pt>
                <c:pt idx="960">
                  <c:v>6.8347494297413172E-2</c:v>
                </c:pt>
                <c:pt idx="961">
                  <c:v>6.8156733291578592E-2</c:v>
                </c:pt>
                <c:pt idx="962">
                  <c:v>6.7966504708501047E-2</c:v>
                </c:pt>
                <c:pt idx="963">
                  <c:v>6.7776807062163963E-2</c:v>
                </c:pt>
                <c:pt idx="964">
                  <c:v>6.7587638870698588E-2</c:v>
                </c:pt>
                <c:pt idx="965">
                  <c:v>6.7398998656371861E-2</c:v>
                </c:pt>
                <c:pt idx="966">
                  <c:v>6.7210884945575311E-2</c:v>
                </c:pt>
                <c:pt idx="967">
                  <c:v>6.7023296268813315E-2</c:v>
                </c:pt>
                <c:pt idx="968">
                  <c:v>6.6836231160691692E-2</c:v>
                </c:pt>
                <c:pt idx="969">
                  <c:v>6.6649688159906281E-2</c:v>
                </c:pt>
                <c:pt idx="970">
                  <c:v>6.6463665809231381E-2</c:v>
                </c:pt>
                <c:pt idx="971">
                  <c:v>6.6278162655508566E-2</c:v>
                </c:pt>
                <c:pt idx="972">
                  <c:v>6.6093177249635232E-2</c:v>
                </c:pt>
                <c:pt idx="973">
                  <c:v>6.5908708146553266E-2</c:v>
                </c:pt>
                <c:pt idx="974">
                  <c:v>6.572475390523784E-2</c:v>
                </c:pt>
                <c:pt idx="975">
                  <c:v>6.554131308868591E-2</c:v>
                </c:pt>
                <c:pt idx="976">
                  <c:v>6.5358384263905459E-2</c:v>
                </c:pt>
                <c:pt idx="977">
                  <c:v>6.5175966001903757E-2</c:v>
                </c:pt>
                <c:pt idx="978">
                  <c:v>6.4994056877676606E-2</c:v>
                </c:pt>
                <c:pt idx="979">
                  <c:v>6.4812655470197003E-2</c:v>
                </c:pt>
                <c:pt idx="980">
                  <c:v>6.4631760362404117E-2</c:v>
                </c:pt>
                <c:pt idx="981">
                  <c:v>6.4451370141192219E-2</c:v>
                </c:pt>
                <c:pt idx="982">
                  <c:v>6.4271483397399534E-2</c:v>
                </c:pt>
                <c:pt idx="983">
                  <c:v>6.4092098725797408E-2</c:v>
                </c:pt>
                <c:pt idx="984">
                  <c:v>6.3913214725079284E-2</c:v>
                </c:pt>
                <c:pt idx="985">
                  <c:v>6.3734829997849587E-2</c:v>
                </c:pt>
                <c:pt idx="986">
                  <c:v>6.3556943150613041E-2</c:v>
                </c:pt>
                <c:pt idx="987">
                  <c:v>6.3379552793763616E-2</c:v>
                </c:pt>
                <c:pt idx="988">
                  <c:v>6.3202657541573795E-2</c:v>
                </c:pt>
                <c:pt idx="989">
                  <c:v>6.302625601218366E-2</c:v>
                </c:pt>
                <c:pt idx="990">
                  <c:v>6.2850346827590095E-2</c:v>
                </c:pt>
                <c:pt idx="991">
                  <c:v>6.2674928613636105E-2</c:v>
                </c:pt>
                <c:pt idx="992">
                  <c:v>6.25E-2</c:v>
                </c:pt>
                <c:pt idx="993">
                  <c:v>6.232555962018476E-2</c:v>
                </c:pt>
                <c:pt idx="994">
                  <c:v>6.2151606111507308E-2</c:v>
                </c:pt>
                <c:pt idx="995">
                  <c:v>6.1978138115087816E-2</c:v>
                </c:pt>
                <c:pt idx="996">
                  <c:v>6.1805154275839179E-2</c:v>
                </c:pt>
                <c:pt idx="997">
                  <c:v>6.1632653242456516E-2</c:v>
                </c:pt>
                <c:pt idx="998">
                  <c:v>6.1460633667406374E-2</c:v>
                </c:pt>
                <c:pt idx="999">
                  <c:v>6.1289094206916327E-2</c:v>
                </c:pt>
                <c:pt idx="1000">
                  <c:v>6.1118033520964551E-2</c:v>
                </c:pt>
                <c:pt idx="1001">
                  <c:v>6.0947450273269248E-2</c:v>
                </c:pt>
                <c:pt idx="1002">
                  <c:v>6.0777343131278215E-2</c:v>
                </c:pt>
                <c:pt idx="1003">
                  <c:v>6.0607710766158507E-2</c:v>
                </c:pt>
                <c:pt idx="1004">
                  <c:v>6.0438551852785988E-2</c:v>
                </c:pt>
                <c:pt idx="1005">
                  <c:v>6.0269865069735057E-2</c:v>
                </c:pt>
                <c:pt idx="1006">
                  <c:v>6.010164909926824E-2</c:v>
                </c:pt>
                <c:pt idx="1007">
                  <c:v>5.9933902627325855E-2</c:v>
                </c:pt>
                <c:pt idx="1008">
                  <c:v>5.9766624343515921E-2</c:v>
                </c:pt>
                <c:pt idx="1009">
                  <c:v>5.9599812941103822E-2</c:v>
                </c:pt>
                <c:pt idx="1010">
                  <c:v>5.9433467117002009E-2</c:v>
                </c:pt>
                <c:pt idx="1011">
                  <c:v>5.9267585571759998E-2</c:v>
                </c:pt>
                <c:pt idx="1012">
                  <c:v>5.9102167009554042E-2</c:v>
                </c:pt>
                <c:pt idx="1013">
                  <c:v>5.8937210138177258E-2</c:v>
                </c:pt>
                <c:pt idx="1014">
                  <c:v>5.8772713669029183E-2</c:v>
                </c:pt>
                <c:pt idx="1015">
                  <c:v>5.860867631710602E-2</c:v>
                </c:pt>
                <c:pt idx="1016">
                  <c:v>5.8445096800990456E-2</c:v>
                </c:pt>
                <c:pt idx="1017">
                  <c:v>5.8281973842841603E-2</c:v>
                </c:pt>
                <c:pt idx="1018">
                  <c:v>5.8119306168385163E-2</c:v>
                </c:pt>
                <c:pt idx="1019">
                  <c:v>5.795709250690341E-2</c:v>
                </c:pt>
                <c:pt idx="1020">
                  <c:v>5.7795331591225116E-2</c:v>
                </c:pt>
                <c:pt idx="1021">
                  <c:v>5.7634022157715986E-2</c:v>
                </c:pt>
                <c:pt idx="1022">
                  <c:v>5.7473162946268426E-2</c:v>
                </c:pt>
                <c:pt idx="1023">
                  <c:v>5.7312752700291972E-2</c:v>
                </c:pt>
                <c:pt idx="1024">
                  <c:v>5.715279016670323E-2</c:v>
                </c:pt>
                <c:pt idx="1025">
                  <c:v>5.6993274095916348E-2</c:v>
                </c:pt>
                <c:pt idx="1026">
                  <c:v>5.6834203241833074E-2</c:v>
                </c:pt>
                <c:pt idx="1027">
                  <c:v>5.6675576361832992E-2</c:v>
                </c:pt>
                <c:pt idx="1028">
                  <c:v>5.651739221676412E-2</c:v>
                </c:pt>
                <c:pt idx="1029">
                  <c:v>5.6359649570932771E-2</c:v>
                </c:pt>
                <c:pt idx="1030">
                  <c:v>5.6202347192094257E-2</c:v>
                </c:pt>
                <c:pt idx="1031">
                  <c:v>5.6045483851443131E-2</c:v>
                </c:pt>
                <c:pt idx="1032">
                  <c:v>5.5889058323603531E-2</c:v>
                </c:pt>
                <c:pt idx="1033">
                  <c:v>5.573306938661976E-2</c:v>
                </c:pt>
                <c:pt idx="1034">
                  <c:v>5.5577515821946644E-2</c:v>
                </c:pt>
                <c:pt idx="1035">
                  <c:v>5.5422396414439939E-2</c:v>
                </c:pt>
                <c:pt idx="1036">
                  <c:v>5.5267709952347047E-2</c:v>
                </c:pt>
                <c:pt idx="1037">
                  <c:v>5.5113455227297346E-2</c:v>
                </c:pt>
                <c:pt idx="1038">
                  <c:v>5.4959631034292883E-2</c:v>
                </c:pt>
                <c:pt idx="1039">
                  <c:v>5.4806236171698851E-2</c:v>
                </c:pt>
                <c:pt idx="1040">
                  <c:v>5.465326944123429E-2</c:v>
                </c:pt>
                <c:pt idx="1041">
                  <c:v>5.4500729647962737E-2</c:v>
                </c:pt>
                <c:pt idx="1042">
                  <c:v>5.4348615600282764E-2</c:v>
                </c:pt>
                <c:pt idx="1043">
                  <c:v>5.4196926109918796E-2</c:v>
                </c:pt>
                <c:pt idx="1044">
                  <c:v>5.4045659991911875E-2</c:v>
                </c:pt>
                <c:pt idx="1045">
                  <c:v>5.3894816064610232E-2</c:v>
                </c:pt>
                <c:pt idx="1046">
                  <c:v>5.3744393149660098E-2</c:v>
                </c:pt>
                <c:pt idx="1047">
                  <c:v>5.359439007199663E-2</c:v>
                </c:pt>
                <c:pt idx="1048">
                  <c:v>5.3444805659834622E-2</c:v>
                </c:pt>
                <c:pt idx="1049">
                  <c:v>5.3295638744659389E-2</c:v>
                </c:pt>
                <c:pt idx="1050">
                  <c:v>5.3146888161217563E-2</c:v>
                </c:pt>
                <c:pt idx="1051">
                  <c:v>5.2998552747508088E-2</c:v>
                </c:pt>
                <c:pt idx="1052">
                  <c:v>5.285063134477315E-2</c:v>
                </c:pt>
                <c:pt idx="1053">
                  <c:v>5.2703122797489059E-2</c:v>
                </c:pt>
                <c:pt idx="1054">
                  <c:v>5.2556025953357163E-2</c:v>
                </c:pt>
                <c:pt idx="1055">
                  <c:v>5.2409339663295029E-2</c:v>
                </c:pt>
                <c:pt idx="1056">
                  <c:v>5.2263062781427352E-2</c:v>
                </c:pt>
                <c:pt idx="1057">
                  <c:v>5.2117194165076951E-2</c:v>
                </c:pt>
                <c:pt idx="1058">
                  <c:v>5.1971732674755959E-2</c:v>
                </c:pt>
                <c:pt idx="1059">
                  <c:v>5.1826677174156906E-2</c:v>
                </c:pt>
                <c:pt idx="1060">
                  <c:v>5.1682026530143782E-2</c:v>
                </c:pt>
                <c:pt idx="1061">
                  <c:v>5.1537779612743147E-2</c:v>
                </c:pt>
                <c:pt idx="1062">
                  <c:v>5.1393935295135446E-2</c:v>
                </c:pt>
                <c:pt idx="1063">
                  <c:v>5.1250492453646136E-2</c:v>
                </c:pt>
                <c:pt idx="1064">
                  <c:v>5.110744996773682E-2</c:v>
                </c:pt>
                <c:pt idx="1065">
                  <c:v>5.0964806719996654E-2</c:v>
                </c:pt>
                <c:pt idx="1066">
                  <c:v>5.0822561596133485E-2</c:v>
                </c:pt>
                <c:pt idx="1067">
                  <c:v>5.0680713484965299E-2</c:v>
                </c:pt>
                <c:pt idx="1068">
                  <c:v>5.0539261278411303E-2</c:v>
                </c:pt>
                <c:pt idx="1069">
                  <c:v>5.0398203871483492E-2</c:v>
                </c:pt>
                <c:pt idx="1070">
                  <c:v>5.0257540162277931E-2</c:v>
                </c:pt>
                <c:pt idx="1071">
                  <c:v>5.011726905196616E-2</c:v>
                </c:pt>
                <c:pt idx="1072">
                  <c:v>4.997738944478651E-2</c:v>
                </c:pt>
                <c:pt idx="1073">
                  <c:v>4.9837900248035749E-2</c:v>
                </c:pt>
                <c:pt idx="1074">
                  <c:v>4.9698800372060349E-2</c:v>
                </c:pt>
                <c:pt idx="1075">
                  <c:v>4.9560088730248135E-2</c:v>
                </c:pt>
                <c:pt idx="1076">
                  <c:v>4.942176423901963E-2</c:v>
                </c:pt>
                <c:pt idx="1077">
                  <c:v>4.9283825817819732E-2</c:v>
                </c:pt>
                <c:pt idx="1078">
                  <c:v>4.9146272389109208E-2</c:v>
                </c:pt>
                <c:pt idx="1079">
                  <c:v>4.9009102878356255E-2</c:v>
                </c:pt>
                <c:pt idx="1080">
                  <c:v>4.887231621402819E-2</c:v>
                </c:pt>
                <c:pt idx="1081">
                  <c:v>4.8735911327582995E-2</c:v>
                </c:pt>
                <c:pt idx="1082">
                  <c:v>4.8599887153460967E-2</c:v>
                </c:pt>
                <c:pt idx="1083">
                  <c:v>4.8464242629076518E-2</c:v>
                </c:pt>
                <c:pt idx="1084">
                  <c:v>4.832897669480974E-2</c:v>
                </c:pt>
                <c:pt idx="1085">
                  <c:v>4.8194088293998169E-2</c:v>
                </c:pt>
                <c:pt idx="1086">
                  <c:v>4.80595763729285E-2</c:v>
                </c:pt>
                <c:pt idx="1087">
                  <c:v>4.7925439880828438E-2</c:v>
                </c:pt>
                <c:pt idx="1088">
                  <c:v>4.779167776985848E-2</c:v>
                </c:pt>
                <c:pt idx="1089">
                  <c:v>4.7658288995103541E-2</c:v>
                </c:pt>
                <c:pt idx="1090">
                  <c:v>4.7525272514565141E-2</c:v>
                </c:pt>
                <c:pt idx="1091">
                  <c:v>4.7392627289152923E-2</c:v>
                </c:pt>
                <c:pt idx="1092">
                  <c:v>4.7260352282676728E-2</c:v>
                </c:pt>
                <c:pt idx="1093">
                  <c:v>4.7128446461838475E-2</c:v>
                </c:pt>
                <c:pt idx="1094">
                  <c:v>4.6996908796223986E-2</c:v>
                </c:pt>
                <c:pt idx="1095">
                  <c:v>4.6865738258295098E-2</c:v>
                </c:pt>
                <c:pt idx="1096">
                  <c:v>4.6734933823381543E-2</c:v>
                </c:pt>
                <c:pt idx="1097">
                  <c:v>4.6604494469672866E-2</c:v>
                </c:pt>
                <c:pt idx="1098">
                  <c:v>4.6474419178210671E-2</c:v>
                </c:pt>
                <c:pt idx="1099">
                  <c:v>4.6344706932880432E-2</c:v>
                </c:pt>
                <c:pt idx="1100">
                  <c:v>4.6215356720403687E-2</c:v>
                </c:pt>
                <c:pt idx="1101">
                  <c:v>4.6086367530330019E-2</c:v>
                </c:pt>
                <c:pt idx="1102">
                  <c:v>4.5957738355029296E-2</c:v>
                </c:pt>
                <c:pt idx="1103">
                  <c:v>4.5829468189683704E-2</c:v>
                </c:pt>
                <c:pt idx="1104">
                  <c:v>4.5701556032279878E-2</c:v>
                </c:pt>
                <c:pt idx="1105">
                  <c:v>4.5574000883601168E-2</c:v>
                </c:pt>
                <c:pt idx="1106">
                  <c:v>4.5446801747219788E-2</c:v>
                </c:pt>
                <c:pt idx="1107">
                  <c:v>4.5319957629489045E-2</c:v>
                </c:pt>
                <c:pt idx="1108">
                  <c:v>4.5193467539535466E-2</c:v>
                </c:pt>
                <c:pt idx="1109">
                  <c:v>4.5067330489251232E-2</c:v>
                </c:pt>
                <c:pt idx="1110">
                  <c:v>4.494154549328639E-2</c:v>
                </c:pt>
                <c:pt idx="1111">
                  <c:v>4.481611156904107E-2</c:v>
                </c:pt>
                <c:pt idx="1112">
                  <c:v>4.469102773665793E-2</c:v>
                </c:pt>
                <c:pt idx="1113">
                  <c:v>4.4566293019014457E-2</c:v>
                </c:pt>
                <c:pt idx="1114">
                  <c:v>4.4441906441715348E-2</c:v>
                </c:pt>
                <c:pt idx="1115">
                  <c:v>4.4317867033084872E-2</c:v>
                </c:pt>
                <c:pt idx="1116">
                  <c:v>4.4194173824159223E-2</c:v>
                </c:pt>
                <c:pt idx="1117">
                  <c:v>4.4070825848679114E-2</c:v>
                </c:pt>
                <c:pt idx="1118">
                  <c:v>4.3947822143082092E-2</c:v>
                </c:pt>
                <c:pt idx="1119">
                  <c:v>4.382516174649502E-2</c:v>
                </c:pt>
                <c:pt idx="1120">
                  <c:v>4.3702843700726628E-2</c:v>
                </c:pt>
                <c:pt idx="1121">
                  <c:v>4.3580867050260055E-2</c:v>
                </c:pt>
                <c:pt idx="1122">
                  <c:v>4.3459230842245275E-2</c:v>
                </c:pt>
                <c:pt idx="1123">
                  <c:v>4.333793412649168E-2</c:v>
                </c:pt>
                <c:pt idx="1124">
                  <c:v>4.3216975955460757E-2</c:v>
                </c:pt>
                <c:pt idx="1125">
                  <c:v>4.3096355384258586E-2</c:v>
                </c:pt>
                <c:pt idx="1126">
                  <c:v>4.2976071470628457E-2</c:v>
                </c:pt>
                <c:pt idx="1127">
                  <c:v>4.2856123274943606E-2</c:v>
                </c:pt>
                <c:pt idx="1128">
                  <c:v>4.2736509860199751E-2</c:v>
                </c:pt>
                <c:pt idx="1129">
                  <c:v>4.261723029200791E-2</c:v>
                </c:pt>
                <c:pt idx="1130">
                  <c:v>4.2498283638586924E-2</c:v>
                </c:pt>
                <c:pt idx="1131">
                  <c:v>4.2379668970756346E-2</c:v>
                </c:pt>
                <c:pt idx="1132">
                  <c:v>4.2261385361929117E-2</c:v>
                </c:pt>
                <c:pt idx="1133">
                  <c:v>4.2143431888104266E-2</c:v>
                </c:pt>
                <c:pt idx="1134">
                  <c:v>4.2025807627859811E-2</c:v>
                </c:pt>
                <c:pt idx="1135">
                  <c:v>4.1908511662345486E-2</c:v>
                </c:pt>
                <c:pt idx="1136">
                  <c:v>4.1791543075275515E-2</c:v>
                </c:pt>
                <c:pt idx="1137">
                  <c:v>4.167490095292168E-2</c:v>
                </c:pt>
                <c:pt idx="1138">
                  <c:v>4.1558584384105833E-2</c:v>
                </c:pt>
                <c:pt idx="1139">
                  <c:v>4.1442592460193078E-2</c:v>
                </c:pt>
                <c:pt idx="1140">
                  <c:v>4.1326924275084546E-2</c:v>
                </c:pt>
                <c:pt idx="1141">
                  <c:v>4.1211578925210282E-2</c:v>
                </c:pt>
                <c:pt idx="1142">
                  <c:v>4.1096555509522292E-2</c:v>
                </c:pt>
                <c:pt idx="1143">
                  <c:v>4.098185312948744E-2</c:v>
                </c:pt>
                <c:pt idx="1144">
                  <c:v>4.0867470889080375E-2</c:v>
                </c:pt>
                <c:pt idx="1145">
                  <c:v>4.0753407894776703E-2</c:v>
                </c:pt>
                <c:pt idx="1146">
                  <c:v>4.063966325554582E-2</c:v>
                </c:pt>
                <c:pt idx="1147">
                  <c:v>4.0526236082844058E-2</c:v>
                </c:pt>
                <c:pt idx="1148">
                  <c:v>4.0413125490607688E-2</c:v>
                </c:pt>
                <c:pt idx="1149">
                  <c:v>4.0300330595246042E-2</c:v>
                </c:pt>
                <c:pt idx="1150">
                  <c:v>4.0187850515634629E-2</c:v>
                </c:pt>
                <c:pt idx="1151">
                  <c:v>4.0075684373108128E-2</c:v>
                </c:pt>
                <c:pt idx="1152">
                  <c:v>3.9963831291453714E-2</c:v>
                </c:pt>
                <c:pt idx="1153">
                  <c:v>3.9852290396904057E-2</c:v>
                </c:pt>
                <c:pt idx="1154">
                  <c:v>3.9741060818130586E-2</c:v>
                </c:pt>
                <c:pt idx="1155">
                  <c:v>3.9630141686236575E-2</c:v>
                </c:pt>
                <c:pt idx="1156">
                  <c:v>3.9519532134750512E-2</c:v>
                </c:pt>
                <c:pt idx="1157">
                  <c:v>3.9409231299619228E-2</c:v>
                </c:pt>
                <c:pt idx="1158">
                  <c:v>3.929923831920111E-2</c:v>
                </c:pt>
                <c:pt idx="1159">
                  <c:v>3.9189552334259477E-2</c:v>
                </c:pt>
                <c:pt idx="1160">
                  <c:v>3.9080172487955832E-2</c:v>
                </c:pt>
                <c:pt idx="1161">
                  <c:v>3.8971097925843128E-2</c:v>
                </c:pt>
                <c:pt idx="1162">
                  <c:v>3.8862327795859124E-2</c:v>
                </c:pt>
                <c:pt idx="1163">
                  <c:v>3.8753861248319699E-2</c:v>
                </c:pt>
                <c:pt idx="1164">
                  <c:v>3.8645697435912278E-2</c:v>
                </c:pt>
                <c:pt idx="1165">
                  <c:v>3.8537835513689167E-2</c:v>
                </c:pt>
                <c:pt idx="1166">
                  <c:v>3.8430274639060923E-2</c:v>
                </c:pt>
                <c:pt idx="1167">
                  <c:v>3.8323013971789832E-2</c:v>
                </c:pt>
                <c:pt idx="1168">
                  <c:v>3.8216052673983376E-2</c:v>
                </c:pt>
                <c:pt idx="1169">
                  <c:v>3.8109389910087568E-2</c:v>
                </c:pt>
                <c:pt idx="1170">
                  <c:v>3.8003024846880486E-2</c:v>
                </c:pt>
                <c:pt idx="1171">
                  <c:v>3.7896956653465798E-2</c:v>
                </c:pt>
                <c:pt idx="1172">
                  <c:v>3.7791184501266256E-2</c:v>
                </c:pt>
                <c:pt idx="1173">
                  <c:v>3.7685707564017151E-2</c:v>
                </c:pt>
                <c:pt idx="1174">
                  <c:v>3.7580525017759984E-2</c:v>
                </c:pt>
                <c:pt idx="1175">
                  <c:v>3.7475636040835897E-2</c:v>
                </c:pt>
                <c:pt idx="1176">
                  <c:v>3.7371039813879417E-2</c:v>
                </c:pt>
                <c:pt idx="1177">
                  <c:v>3.7266735519811835E-2</c:v>
                </c:pt>
                <c:pt idx="1178">
                  <c:v>3.7162722343835032E-2</c:v>
                </c:pt>
                <c:pt idx="1179">
                  <c:v>3.7058999473425024E-2</c:v>
                </c:pt>
                <c:pt idx="1180">
                  <c:v>3.6955566098325544E-2</c:v>
                </c:pt>
                <c:pt idx="1181">
                  <c:v>3.6852421410541882E-2</c:v>
                </c:pt>
                <c:pt idx="1182">
                  <c:v>3.67495646043344E-2</c:v>
                </c:pt>
                <c:pt idx="1183">
                  <c:v>3.6646994876212403E-2</c:v>
                </c:pt>
                <c:pt idx="1184">
                  <c:v>3.6544711424927719E-2</c:v>
                </c:pt>
                <c:pt idx="1185">
                  <c:v>3.6442713451468475E-2</c:v>
                </c:pt>
                <c:pt idx="1186">
                  <c:v>3.6341000159052922E-2</c:v>
                </c:pt>
                <c:pt idx="1187">
                  <c:v>3.623957075312316E-2</c:v>
                </c:pt>
                <c:pt idx="1188">
                  <c:v>3.6138424441338905E-2</c:v>
                </c:pt>
                <c:pt idx="1189">
                  <c:v>3.6037560433571356E-2</c:v>
                </c:pt>
                <c:pt idx="1190">
                  <c:v>3.5936977941896993E-2</c:v>
                </c:pt>
                <c:pt idx="1191">
                  <c:v>3.5836676180591463E-2</c:v>
                </c:pt>
                <c:pt idx="1192">
                  <c:v>3.5736654366123333E-2</c:v>
                </c:pt>
                <c:pt idx="1193">
                  <c:v>3.5636911717148091E-2</c:v>
                </c:pt>
                <c:pt idx="1194">
                  <c:v>3.5537447454501998E-2</c:v>
                </c:pt>
                <c:pt idx="1195">
                  <c:v>3.5438260801195963E-2</c:v>
                </c:pt>
                <c:pt idx="1196">
                  <c:v>3.5339350982409527E-2</c:v>
                </c:pt>
                <c:pt idx="1197">
                  <c:v>3.5240717225484809E-2</c:v>
                </c:pt>
                <c:pt idx="1198">
                  <c:v>3.5142358759920396E-2</c:v>
                </c:pt>
                <c:pt idx="1199">
                  <c:v>3.5044274817365446E-2</c:v>
                </c:pt>
                <c:pt idx="1200">
                  <c:v>3.4946464631613598E-2</c:v>
                </c:pt>
                <c:pt idx="1201">
                  <c:v>3.4848927438596994E-2</c:v>
                </c:pt>
                <c:pt idx="1202">
                  <c:v>3.4751662476380313E-2</c:v>
                </c:pt>
                <c:pt idx="1203">
                  <c:v>3.4654668985154853E-2</c:v>
                </c:pt>
                <c:pt idx="1204">
                  <c:v>3.4557946207232584E-2</c:v>
                </c:pt>
                <c:pt idx="1205">
                  <c:v>3.4461493387040215E-2</c:v>
                </c:pt>
                <c:pt idx="1206">
                  <c:v>3.4365309771113225E-2</c:v>
                </c:pt>
                <c:pt idx="1207">
                  <c:v>3.4269394608090156E-2</c:v>
                </c:pt>
                <c:pt idx="1208">
                  <c:v>3.4173747148706579E-2</c:v>
                </c:pt>
                <c:pt idx="1209">
                  <c:v>3.407836664578931E-2</c:v>
                </c:pt>
                <c:pt idx="1210">
                  <c:v>3.3983252354250516E-2</c:v>
                </c:pt>
                <c:pt idx="1211">
                  <c:v>3.3888403531081995E-2</c:v>
                </c:pt>
                <c:pt idx="1212">
                  <c:v>3.3793819435349301E-2</c:v>
                </c:pt>
                <c:pt idx="1213">
                  <c:v>3.3699499328185931E-2</c:v>
                </c:pt>
                <c:pt idx="1214">
                  <c:v>3.3605442472787649E-2</c:v>
                </c:pt>
                <c:pt idx="1215">
                  <c:v>3.3511648134406657E-2</c:v>
                </c:pt>
                <c:pt idx="1216">
                  <c:v>3.341811558034586E-2</c:v>
                </c:pt>
                <c:pt idx="1217">
                  <c:v>3.3324844079953134E-2</c:v>
                </c:pt>
                <c:pt idx="1218">
                  <c:v>3.3231832904615684E-2</c:v>
                </c:pt>
                <c:pt idx="1219">
                  <c:v>3.313908132775429E-2</c:v>
                </c:pt>
                <c:pt idx="1220">
                  <c:v>3.304658862481763E-2</c:v>
                </c:pt>
                <c:pt idx="1221">
                  <c:v>3.2954354073276633E-2</c:v>
                </c:pt>
                <c:pt idx="1222">
                  <c:v>3.2862376952618899E-2</c:v>
                </c:pt>
                <c:pt idx="1223">
                  <c:v>3.2770656544342955E-2</c:v>
                </c:pt>
                <c:pt idx="1224">
                  <c:v>3.2679192131952729E-2</c:v>
                </c:pt>
                <c:pt idx="1225">
                  <c:v>3.2587983000951878E-2</c:v>
                </c:pt>
                <c:pt idx="1226">
                  <c:v>3.2497028438838296E-2</c:v>
                </c:pt>
                <c:pt idx="1227">
                  <c:v>3.2406327735098515E-2</c:v>
                </c:pt>
                <c:pt idx="1228">
                  <c:v>3.2315880181202065E-2</c:v>
                </c:pt>
                <c:pt idx="1229">
                  <c:v>3.2225685070596088E-2</c:v>
                </c:pt>
                <c:pt idx="1230">
                  <c:v>3.2135741698699753E-2</c:v>
                </c:pt>
                <c:pt idx="1231">
                  <c:v>3.2046049362898718E-2</c:v>
                </c:pt>
                <c:pt idx="1232">
                  <c:v>3.1956607362539642E-2</c:v>
                </c:pt>
                <c:pt idx="1233">
                  <c:v>3.1867414998924794E-2</c:v>
                </c:pt>
                <c:pt idx="1234">
                  <c:v>3.1778471575306527E-2</c:v>
                </c:pt>
                <c:pt idx="1235">
                  <c:v>3.1689776396881822E-2</c:v>
                </c:pt>
                <c:pt idx="1236">
                  <c:v>3.1601328770786904E-2</c:v>
                </c:pt>
                <c:pt idx="1237">
                  <c:v>3.1513128006091809E-2</c:v>
                </c:pt>
                <c:pt idx="1238">
                  <c:v>3.1425173413795048E-2</c:v>
                </c:pt>
                <c:pt idx="1239">
                  <c:v>3.1337464306818046E-2</c:v>
                </c:pt>
                <c:pt idx="1240">
                  <c:v>3.125E-2</c:v>
                </c:pt>
              </c:numCache>
            </c:numRef>
          </c:yVal>
          <c:smooth val="1"/>
        </c:ser>
        <c:ser>
          <c:idx val="0"/>
          <c:order val="1"/>
          <c:tx>
            <c:v>Паттерн дисперсии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'Обработанные данные'!$A$2:$A$1242</c:f>
              <c:numCache>
                <c:formatCode>General</c:formatCode>
                <c:ptCount val="12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</c:numCache>
            </c:numRef>
          </c:xVal>
          <c:yVal>
            <c:numRef>
              <c:f>'Обработанные данные'!$M$2:$M$1242</c:f>
              <c:numCache>
                <c:formatCode>#\ ##0.0000</c:formatCode>
                <c:ptCount val="1241"/>
                <c:pt idx="0">
                  <c:v>0.26760633659491551</c:v>
                </c:pt>
                <c:pt idx="1">
                  <c:v>0.27599895028987204</c:v>
                </c:pt>
                <c:pt idx="2">
                  <c:v>0.27332399111926908</c:v>
                </c:pt>
                <c:pt idx="3">
                  <c:v>0.28103236353937161</c:v>
                </c:pt>
                <c:pt idx="4">
                  <c:v>0.26278064680209373</c:v>
                </c:pt>
                <c:pt idx="5">
                  <c:v>0.28452981735564037</c:v>
                </c:pt>
                <c:pt idx="6">
                  <c:v>0.28531480441195439</c:v>
                </c:pt>
                <c:pt idx="7">
                  <c:v>0.26411454845889859</c:v>
                </c:pt>
                <c:pt idx="8">
                  <c:v>0.26092034352364579</c:v>
                </c:pt>
                <c:pt idx="9">
                  <c:v>0.29280253682702939</c:v>
                </c:pt>
                <c:pt idx="10">
                  <c:v>0.29111733884739815</c:v>
                </c:pt>
                <c:pt idx="11">
                  <c:v>0.29844439052592847</c:v>
                </c:pt>
                <c:pt idx="12">
                  <c:v>0.2919749660470547</c:v>
                </c:pt>
                <c:pt idx="13">
                  <c:v>0.30238546899464286</c:v>
                </c:pt>
                <c:pt idx="14">
                  <c:v>0.27153443384498588</c:v>
                </c:pt>
                <c:pt idx="15">
                  <c:v>0.27514256013112892</c:v>
                </c:pt>
                <c:pt idx="16">
                  <c:v>0.27232998196167213</c:v>
                </c:pt>
                <c:pt idx="17">
                  <c:v>0.27017186449046199</c:v>
                </c:pt>
                <c:pt idx="18">
                  <c:v>0.24741142604022828</c:v>
                </c:pt>
                <c:pt idx="19">
                  <c:v>0.24788183098524777</c:v>
                </c:pt>
                <c:pt idx="20">
                  <c:v>0.23563465863888658</c:v>
                </c:pt>
                <c:pt idx="21">
                  <c:v>0.32341660456973537</c:v>
                </c:pt>
                <c:pt idx="22">
                  <c:v>0.35703733350755623</c:v>
                </c:pt>
                <c:pt idx="23">
                  <c:v>0.37076303414547185</c:v>
                </c:pt>
                <c:pt idx="24">
                  <c:v>0.35836299856036863</c:v>
                </c:pt>
                <c:pt idx="25">
                  <c:v>0.3738027638519224</c:v>
                </c:pt>
                <c:pt idx="26">
                  <c:v>0.38637575456222056</c:v>
                </c:pt>
                <c:pt idx="27">
                  <c:v>0.38672670192834196</c:v>
                </c:pt>
                <c:pt idx="28">
                  <c:v>0.49055262809697681</c:v>
                </c:pt>
                <c:pt idx="29">
                  <c:v>0.51122775313582847</c:v>
                </c:pt>
                <c:pt idx="30">
                  <c:v>0.5117765768952377</c:v>
                </c:pt>
                <c:pt idx="31">
                  <c:v>0.52971294829317883</c:v>
                </c:pt>
                <c:pt idx="32">
                  <c:v>0.56981113990719701</c:v>
                </c:pt>
                <c:pt idx="33">
                  <c:v>0.57715687288703688</c:v>
                </c:pt>
                <c:pt idx="34">
                  <c:v>0.58652171021957866</c:v>
                </c:pt>
                <c:pt idx="35">
                  <c:v>0.57839971450713856</c:v>
                </c:pt>
                <c:pt idx="36">
                  <c:v>0.57573043704196925</c:v>
                </c:pt>
                <c:pt idx="37">
                  <c:v>0.55719425714654347</c:v>
                </c:pt>
                <c:pt idx="38">
                  <c:v>0.56522929743560724</c:v>
                </c:pt>
                <c:pt idx="39">
                  <c:v>0.57360858786428626</c:v>
                </c:pt>
                <c:pt idx="40">
                  <c:v>0.54163976048875118</c:v>
                </c:pt>
                <c:pt idx="41">
                  <c:v>0.55264531537751427</c:v>
                </c:pt>
                <c:pt idx="42">
                  <c:v>0.54720067985124465</c:v>
                </c:pt>
                <c:pt idx="43">
                  <c:v>0.55988770490903894</c:v>
                </c:pt>
                <c:pt idx="44">
                  <c:v>0.55528377404661433</c:v>
                </c:pt>
                <c:pt idx="45">
                  <c:v>0.57004810967450747</c:v>
                </c:pt>
                <c:pt idx="46">
                  <c:v>0.55450410922296633</c:v>
                </c:pt>
                <c:pt idx="47">
                  <c:v>0.55856059013554182</c:v>
                </c:pt>
                <c:pt idx="48">
                  <c:v>0.56378686479723639</c:v>
                </c:pt>
                <c:pt idx="49">
                  <c:v>0.56455827684828397</c:v>
                </c:pt>
                <c:pt idx="50">
                  <c:v>0.55705288649800055</c:v>
                </c:pt>
                <c:pt idx="51">
                  <c:v>0.57474107732375235</c:v>
                </c:pt>
                <c:pt idx="52">
                  <c:v>0.59577059496094531</c:v>
                </c:pt>
                <c:pt idx="53">
                  <c:v>0.58271650624724247</c:v>
                </c:pt>
                <c:pt idx="54">
                  <c:v>0.55272981592476034</c:v>
                </c:pt>
                <c:pt idx="55">
                  <c:v>0.55748504327193282</c:v>
                </c:pt>
                <c:pt idx="56">
                  <c:v>0.51604488099011514</c:v>
                </c:pt>
                <c:pt idx="57">
                  <c:v>0.51484253706860261</c:v>
                </c:pt>
                <c:pt idx="58">
                  <c:v>0.48639127702219304</c:v>
                </c:pt>
                <c:pt idx="59">
                  <c:v>0.48724860769616829</c:v>
                </c:pt>
                <c:pt idx="60">
                  <c:v>0.48966210054659826</c:v>
                </c:pt>
                <c:pt idx="61">
                  <c:v>0.46261612790528761</c:v>
                </c:pt>
                <c:pt idx="62">
                  <c:v>0.47141250660482686</c:v>
                </c:pt>
                <c:pt idx="63">
                  <c:v>0.46912553465996032</c:v>
                </c:pt>
                <c:pt idx="64">
                  <c:v>0.46851235950509051</c:v>
                </c:pt>
                <c:pt idx="65">
                  <c:v>0.44264549109844337</c:v>
                </c:pt>
                <c:pt idx="66">
                  <c:v>0.44531337487620309</c:v>
                </c:pt>
                <c:pt idx="67">
                  <c:v>0.42770676082253939</c:v>
                </c:pt>
                <c:pt idx="68">
                  <c:v>0.4474019811067434</c:v>
                </c:pt>
                <c:pt idx="69">
                  <c:v>0.45670203030402906</c:v>
                </c:pt>
                <c:pt idx="70">
                  <c:v>0.43921957461039246</c:v>
                </c:pt>
                <c:pt idx="71">
                  <c:v>0.46815988331476799</c:v>
                </c:pt>
                <c:pt idx="72">
                  <c:v>0.52623825543156777</c:v>
                </c:pt>
                <c:pt idx="73">
                  <c:v>0.53788526512405233</c:v>
                </c:pt>
                <c:pt idx="74">
                  <c:v>0.51777123041875295</c:v>
                </c:pt>
                <c:pt idx="75">
                  <c:v>0.50624211362730787</c:v>
                </c:pt>
                <c:pt idx="76">
                  <c:v>0.51107487782849303</c:v>
                </c:pt>
                <c:pt idx="77">
                  <c:v>0.50829862525570113</c:v>
                </c:pt>
                <c:pt idx="78">
                  <c:v>0.46512292653268372</c:v>
                </c:pt>
                <c:pt idx="79">
                  <c:v>0.45054655933523979</c:v>
                </c:pt>
                <c:pt idx="80">
                  <c:v>0.43533774056704422</c:v>
                </c:pt>
                <c:pt idx="81">
                  <c:v>0.41911827024051507</c:v>
                </c:pt>
                <c:pt idx="82">
                  <c:v>0.43569873383822094</c:v>
                </c:pt>
                <c:pt idx="83">
                  <c:v>0.44598676771848261</c:v>
                </c:pt>
                <c:pt idx="84">
                  <c:v>0.42238153209195067</c:v>
                </c:pt>
                <c:pt idx="85">
                  <c:v>0.41186662778443606</c:v>
                </c:pt>
                <c:pt idx="86">
                  <c:v>0.40325754579940642</c:v>
                </c:pt>
                <c:pt idx="87">
                  <c:v>0.39131070584386773</c:v>
                </c:pt>
                <c:pt idx="88">
                  <c:v>0.36124799037145078</c:v>
                </c:pt>
                <c:pt idx="89">
                  <c:v>0.36369689895140417</c:v>
                </c:pt>
                <c:pt idx="90">
                  <c:v>0.36089396735881379</c:v>
                </c:pt>
                <c:pt idx="91">
                  <c:v>0.37536368712616131</c:v>
                </c:pt>
                <c:pt idx="92">
                  <c:v>0.3871375714857031</c:v>
                </c:pt>
                <c:pt idx="93">
                  <c:v>0.37008239622535782</c:v>
                </c:pt>
                <c:pt idx="94">
                  <c:v>0.33796079284588409</c:v>
                </c:pt>
                <c:pt idx="95">
                  <c:v>0.32630818216072416</c:v>
                </c:pt>
                <c:pt idx="96">
                  <c:v>0.30415984711978084</c:v>
                </c:pt>
                <c:pt idx="97">
                  <c:v>0.31160358472973082</c:v>
                </c:pt>
                <c:pt idx="98">
                  <c:v>0.30580132339754013</c:v>
                </c:pt>
                <c:pt idx="99">
                  <c:v>0.26178090041419949</c:v>
                </c:pt>
                <c:pt idx="100">
                  <c:v>0.25811127054240279</c:v>
                </c:pt>
                <c:pt idx="101">
                  <c:v>0.26287158044985726</c:v>
                </c:pt>
                <c:pt idx="102">
                  <c:v>0.28787302500687156</c:v>
                </c:pt>
                <c:pt idx="103">
                  <c:v>0.31401632628828141</c:v>
                </c:pt>
                <c:pt idx="104">
                  <c:v>0.2911076282906841</c:v>
                </c:pt>
                <c:pt idx="105">
                  <c:v>0.27691272391008454</c:v>
                </c:pt>
                <c:pt idx="106">
                  <c:v>0.26493629950982067</c:v>
                </c:pt>
                <c:pt idx="107">
                  <c:v>0.25857433160758936</c:v>
                </c:pt>
                <c:pt idx="108">
                  <c:v>0.24890791340899499</c:v>
                </c:pt>
                <c:pt idx="109">
                  <c:v>0.23319135891936893</c:v>
                </c:pt>
                <c:pt idx="110">
                  <c:v>0.2310737216782528</c:v>
                </c:pt>
                <c:pt idx="111">
                  <c:v>0.26228474602308183</c:v>
                </c:pt>
                <c:pt idx="112">
                  <c:v>0.26751286021262988</c:v>
                </c:pt>
                <c:pt idx="113">
                  <c:v>0.25830529994436635</c:v>
                </c:pt>
                <c:pt idx="114">
                  <c:v>0.26495890350104406</c:v>
                </c:pt>
                <c:pt idx="115">
                  <c:v>0.26866554523786129</c:v>
                </c:pt>
                <c:pt idx="116">
                  <c:v>0.27654157654109907</c:v>
                </c:pt>
                <c:pt idx="117">
                  <c:v>0.28346080578064609</c:v>
                </c:pt>
                <c:pt idx="118">
                  <c:v>0.27137198011830072</c:v>
                </c:pt>
                <c:pt idx="119">
                  <c:v>0.27773748436125589</c:v>
                </c:pt>
                <c:pt idx="120">
                  <c:v>0.26519257351866793</c:v>
                </c:pt>
                <c:pt idx="121">
                  <c:v>0.2576215804591947</c:v>
                </c:pt>
                <c:pt idx="122">
                  <c:v>0.2685439196959617</c:v>
                </c:pt>
                <c:pt idx="123">
                  <c:v>0.30280419660226021</c:v>
                </c:pt>
                <c:pt idx="124">
                  <c:v>0.3019704359340743</c:v>
                </c:pt>
                <c:pt idx="125">
                  <c:v>0.30800352517529894</c:v>
                </c:pt>
                <c:pt idx="126">
                  <c:v>0.31504718723582126</c:v>
                </c:pt>
                <c:pt idx="127">
                  <c:v>0.30321411233496731</c:v>
                </c:pt>
                <c:pt idx="128">
                  <c:v>0.29719960311928206</c:v>
                </c:pt>
                <c:pt idx="129">
                  <c:v>0.3102474755806604</c:v>
                </c:pt>
                <c:pt idx="130">
                  <c:v>0.31173915827438192</c:v>
                </c:pt>
                <c:pt idx="131">
                  <c:v>0.30203149603726159</c:v>
                </c:pt>
                <c:pt idx="132">
                  <c:v>0.28302641629248243</c:v>
                </c:pt>
                <c:pt idx="133">
                  <c:v>0.270570871501157</c:v>
                </c:pt>
                <c:pt idx="134">
                  <c:v>0.25959233039580049</c:v>
                </c:pt>
                <c:pt idx="135">
                  <c:v>0.2583809850313758</c:v>
                </c:pt>
                <c:pt idx="136">
                  <c:v>0.27535461297286928</c:v>
                </c:pt>
                <c:pt idx="137">
                  <c:v>0.25917339699159481</c:v>
                </c:pt>
                <c:pt idx="138">
                  <c:v>0.26150171193199956</c:v>
                </c:pt>
                <c:pt idx="139">
                  <c:v>0.28178040132415522</c:v>
                </c:pt>
                <c:pt idx="140">
                  <c:v>0.28337870718421659</c:v>
                </c:pt>
                <c:pt idx="141">
                  <c:v>0.29406330179519818</c:v>
                </c:pt>
                <c:pt idx="142">
                  <c:v>0.29585765164177558</c:v>
                </c:pt>
                <c:pt idx="143">
                  <c:v>0.2790201993277151</c:v>
                </c:pt>
                <c:pt idx="144">
                  <c:v>0.27662331548349528</c:v>
                </c:pt>
                <c:pt idx="145">
                  <c:v>0.27264246150188465</c:v>
                </c:pt>
                <c:pt idx="146">
                  <c:v>0.26033171526569882</c:v>
                </c:pt>
                <c:pt idx="147">
                  <c:v>0.25778780818830366</c:v>
                </c:pt>
                <c:pt idx="148">
                  <c:v>0.23939388224672972</c:v>
                </c:pt>
                <c:pt idx="149">
                  <c:v>0.25029499044203718</c:v>
                </c:pt>
                <c:pt idx="150">
                  <c:v>0.26217264363994008</c:v>
                </c:pt>
                <c:pt idx="151">
                  <c:v>0.25932290947873576</c:v>
                </c:pt>
                <c:pt idx="152">
                  <c:v>0.25277979329930056</c:v>
                </c:pt>
                <c:pt idx="153">
                  <c:v>0.21499283206205982</c:v>
                </c:pt>
                <c:pt idx="154">
                  <c:v>0.20548949679335909</c:v>
                </c:pt>
                <c:pt idx="155">
                  <c:v>0.19968575104894859</c:v>
                </c:pt>
                <c:pt idx="156">
                  <c:v>0.19346540536520304</c:v>
                </c:pt>
                <c:pt idx="157">
                  <c:v>0.19224726126657482</c:v>
                </c:pt>
                <c:pt idx="158">
                  <c:v>0.19879461575950672</c:v>
                </c:pt>
                <c:pt idx="159">
                  <c:v>0.20187283820342636</c:v>
                </c:pt>
                <c:pt idx="160">
                  <c:v>0.20729757336006172</c:v>
                </c:pt>
                <c:pt idx="161">
                  <c:v>0.18612196455011337</c:v>
                </c:pt>
                <c:pt idx="162">
                  <c:v>0.18594029561004982</c:v>
                </c:pt>
                <c:pt idx="163">
                  <c:v>0.19763084362929303</c:v>
                </c:pt>
                <c:pt idx="164">
                  <c:v>0.18976476185033012</c:v>
                </c:pt>
                <c:pt idx="165">
                  <c:v>0.19369774610739041</c:v>
                </c:pt>
                <c:pt idx="166">
                  <c:v>0.19353337002527793</c:v>
                </c:pt>
                <c:pt idx="167">
                  <c:v>0.19880619645603959</c:v>
                </c:pt>
                <c:pt idx="168">
                  <c:v>0.20135500352738903</c:v>
                </c:pt>
                <c:pt idx="169">
                  <c:v>0.21899178540884381</c:v>
                </c:pt>
                <c:pt idx="170">
                  <c:v>0.22496767656003089</c:v>
                </c:pt>
                <c:pt idx="171">
                  <c:v>0.2235691461895277</c:v>
                </c:pt>
                <c:pt idx="172">
                  <c:v>0.21262916094252876</c:v>
                </c:pt>
                <c:pt idx="173">
                  <c:v>0.19840806497687341</c:v>
                </c:pt>
                <c:pt idx="174">
                  <c:v>0.18947363289844499</c:v>
                </c:pt>
                <c:pt idx="175">
                  <c:v>0.16887450701777978</c:v>
                </c:pt>
                <c:pt idx="176">
                  <c:v>0.15972508255453799</c:v>
                </c:pt>
                <c:pt idx="177">
                  <c:v>0.158843537271082</c:v>
                </c:pt>
                <c:pt idx="178">
                  <c:v>0.14442196391334677</c:v>
                </c:pt>
                <c:pt idx="179">
                  <c:v>0.14267606923117251</c:v>
                </c:pt>
                <c:pt idx="180">
                  <c:v>0.14586940887566899</c:v>
                </c:pt>
                <c:pt idx="181">
                  <c:v>0.15884937270297106</c:v>
                </c:pt>
                <c:pt idx="182">
                  <c:v>0.15778923963426381</c:v>
                </c:pt>
                <c:pt idx="183">
                  <c:v>0.15082531808313568</c:v>
                </c:pt>
                <c:pt idx="184">
                  <c:v>0.15899842551274423</c:v>
                </c:pt>
                <c:pt idx="185">
                  <c:v>0.15716591571849028</c:v>
                </c:pt>
                <c:pt idx="186">
                  <c:v>0.13550523576109488</c:v>
                </c:pt>
                <c:pt idx="187">
                  <c:v>0.1344779040520773</c:v>
                </c:pt>
                <c:pt idx="188">
                  <c:v>0.1114679487677102</c:v>
                </c:pt>
                <c:pt idx="189">
                  <c:v>0.10046564139959932</c:v>
                </c:pt>
                <c:pt idx="190">
                  <c:v>8.6598053014808579E-2</c:v>
                </c:pt>
                <c:pt idx="191">
                  <c:v>9.2444752158064164E-2</c:v>
                </c:pt>
                <c:pt idx="192">
                  <c:v>8.8642093213087955E-2</c:v>
                </c:pt>
                <c:pt idx="193">
                  <c:v>8.3464782033160531E-2</c:v>
                </c:pt>
                <c:pt idx="194">
                  <c:v>7.7602239398934084E-2</c:v>
                </c:pt>
                <c:pt idx="195">
                  <c:v>7.2539243433037401E-2</c:v>
                </c:pt>
                <c:pt idx="196">
                  <c:v>7.8981481750698149E-2</c:v>
                </c:pt>
                <c:pt idx="197">
                  <c:v>7.5702742709578094E-2</c:v>
                </c:pt>
                <c:pt idx="198">
                  <c:v>7.3986019486305732E-2</c:v>
                </c:pt>
                <c:pt idx="199">
                  <c:v>7.2260467344800336E-2</c:v>
                </c:pt>
                <c:pt idx="200">
                  <c:v>7.4075380959807008E-2</c:v>
                </c:pt>
                <c:pt idx="201">
                  <c:v>7.4159329004306357E-2</c:v>
                </c:pt>
                <c:pt idx="202">
                  <c:v>7.6051995401644867E-2</c:v>
                </c:pt>
                <c:pt idx="203">
                  <c:v>6.6481904351624738E-2</c:v>
                </c:pt>
                <c:pt idx="204">
                  <c:v>6.0191503303993463E-2</c:v>
                </c:pt>
                <c:pt idx="205">
                  <c:v>5.9678097674708483E-2</c:v>
                </c:pt>
                <c:pt idx="206">
                  <c:v>6.0572856132807683E-2</c:v>
                </c:pt>
                <c:pt idx="207">
                  <c:v>5.9750263304671591E-2</c:v>
                </c:pt>
                <c:pt idx="208">
                  <c:v>5.6778003638002006E-2</c:v>
                </c:pt>
                <c:pt idx="209">
                  <c:v>5.7374519826872188E-2</c:v>
                </c:pt>
                <c:pt idx="210">
                  <c:v>4.4700905124065833E-2</c:v>
                </c:pt>
                <c:pt idx="211">
                  <c:v>4.9621424386583866E-2</c:v>
                </c:pt>
                <c:pt idx="212">
                  <c:v>4.6013414242096429E-2</c:v>
                </c:pt>
                <c:pt idx="213">
                  <c:v>6.0602912099851254E-2</c:v>
                </c:pt>
                <c:pt idx="214">
                  <c:v>6.1043327999775861E-2</c:v>
                </c:pt>
                <c:pt idx="215">
                  <c:v>5.2994013200038041E-2</c:v>
                </c:pt>
                <c:pt idx="216">
                  <c:v>5.2957978669163824E-2</c:v>
                </c:pt>
                <c:pt idx="217">
                  <c:v>5.0332363051506193E-2</c:v>
                </c:pt>
                <c:pt idx="218">
                  <c:v>5.2208107550792762E-2</c:v>
                </c:pt>
                <c:pt idx="219">
                  <c:v>5.6680282937186653E-2</c:v>
                </c:pt>
                <c:pt idx="220">
                  <c:v>5.3044821617544813E-2</c:v>
                </c:pt>
                <c:pt idx="221">
                  <c:v>5.046551703765096E-2</c:v>
                </c:pt>
                <c:pt idx="222">
                  <c:v>4.5353517831143067E-2</c:v>
                </c:pt>
                <c:pt idx="223">
                  <c:v>4.9719053639422507E-2</c:v>
                </c:pt>
                <c:pt idx="224">
                  <c:v>3.7011064341820478E-2</c:v>
                </c:pt>
                <c:pt idx="225">
                  <c:v>3.55944106408679E-2</c:v>
                </c:pt>
                <c:pt idx="226">
                  <c:v>4.3705804956807377E-2</c:v>
                </c:pt>
                <c:pt idx="227">
                  <c:v>4.5811374515530127E-2</c:v>
                </c:pt>
                <c:pt idx="228">
                  <c:v>4.4723221880740752E-2</c:v>
                </c:pt>
                <c:pt idx="229">
                  <c:v>4.6427417700154884E-2</c:v>
                </c:pt>
                <c:pt idx="230">
                  <c:v>5.4286918813520303E-2</c:v>
                </c:pt>
                <c:pt idx="231">
                  <c:v>4.8620278470989486E-2</c:v>
                </c:pt>
                <c:pt idx="232">
                  <c:v>5.930938799875541E-2</c:v>
                </c:pt>
                <c:pt idx="233">
                  <c:v>5.1993342394987138E-2</c:v>
                </c:pt>
                <c:pt idx="234">
                  <c:v>5.1523097483159523E-2</c:v>
                </c:pt>
                <c:pt idx="235">
                  <c:v>6.0758572045695312E-2</c:v>
                </c:pt>
                <c:pt idx="236">
                  <c:v>7.1141993913988802E-2</c:v>
                </c:pt>
                <c:pt idx="237">
                  <c:v>6.2608431621607827E-2</c:v>
                </c:pt>
                <c:pt idx="238">
                  <c:v>6.2206304778027195E-2</c:v>
                </c:pt>
                <c:pt idx="239">
                  <c:v>6.3202765454621987E-2</c:v>
                </c:pt>
                <c:pt idx="240">
                  <c:v>5.1402164632254208E-2</c:v>
                </c:pt>
                <c:pt idx="241">
                  <c:v>5.2943213934723829E-2</c:v>
                </c:pt>
                <c:pt idx="242">
                  <c:v>6.4057812956848481E-2</c:v>
                </c:pt>
                <c:pt idx="243">
                  <c:v>7.5900890143277291E-2</c:v>
                </c:pt>
                <c:pt idx="244">
                  <c:v>6.7078540471357209E-2</c:v>
                </c:pt>
                <c:pt idx="245">
                  <c:v>7.6949352735185411E-2</c:v>
                </c:pt>
                <c:pt idx="246">
                  <c:v>6.4731361487156289E-2</c:v>
                </c:pt>
                <c:pt idx="247">
                  <c:v>7.130887925254363E-2</c:v>
                </c:pt>
                <c:pt idx="248">
                  <c:v>6.7159242967861785E-2</c:v>
                </c:pt>
                <c:pt idx="249">
                  <c:v>6.4419611264634066E-2</c:v>
                </c:pt>
                <c:pt idx="250">
                  <c:v>7.3973444953154166E-2</c:v>
                </c:pt>
                <c:pt idx="251">
                  <c:v>6.6662412941470045E-2</c:v>
                </c:pt>
                <c:pt idx="252">
                  <c:v>6.947221730336027E-2</c:v>
                </c:pt>
                <c:pt idx="253">
                  <c:v>7.9482755418404619E-2</c:v>
                </c:pt>
                <c:pt idx="254">
                  <c:v>7.66868550130657E-2</c:v>
                </c:pt>
                <c:pt idx="255">
                  <c:v>9.0167856636367741E-2</c:v>
                </c:pt>
                <c:pt idx="256">
                  <c:v>0.10323771135734326</c:v>
                </c:pt>
                <c:pt idx="257">
                  <c:v>9.0814672058697032E-2</c:v>
                </c:pt>
                <c:pt idx="258">
                  <c:v>8.9349751261781005E-2</c:v>
                </c:pt>
                <c:pt idx="259">
                  <c:v>8.474946234216485E-2</c:v>
                </c:pt>
                <c:pt idx="260">
                  <c:v>8.7064195351797144E-2</c:v>
                </c:pt>
                <c:pt idx="261">
                  <c:v>7.9136151290952972E-2</c:v>
                </c:pt>
                <c:pt idx="262">
                  <c:v>6.669103732953266E-2</c:v>
                </c:pt>
                <c:pt idx="263">
                  <c:v>5.5016266196756695E-2</c:v>
                </c:pt>
                <c:pt idx="264">
                  <c:v>5.0831242321999717E-2</c:v>
                </c:pt>
                <c:pt idx="265">
                  <c:v>4.5304412516665109E-2</c:v>
                </c:pt>
                <c:pt idx="266">
                  <c:v>3.9928764628827357E-2</c:v>
                </c:pt>
                <c:pt idx="267">
                  <c:v>3.2371048252317181E-2</c:v>
                </c:pt>
                <c:pt idx="268">
                  <c:v>3.4394071562754182E-2</c:v>
                </c:pt>
                <c:pt idx="269">
                  <c:v>2.7207429860075273E-2</c:v>
                </c:pt>
                <c:pt idx="270">
                  <c:v>1.7833237753258683E-2</c:v>
                </c:pt>
                <c:pt idx="271">
                  <c:v>1.5550171077630683E-2</c:v>
                </c:pt>
                <c:pt idx="272">
                  <c:v>1.4953085100076018E-2</c:v>
                </c:pt>
                <c:pt idx="273">
                  <c:v>2.0394596783590291E-2</c:v>
                </c:pt>
                <c:pt idx="274">
                  <c:v>1.5027323026853886E-2</c:v>
                </c:pt>
                <c:pt idx="275">
                  <c:v>1.1347137704587576E-2</c:v>
                </c:pt>
                <c:pt idx="276">
                  <c:v>1.2255509516910124E-2</c:v>
                </c:pt>
                <c:pt idx="277">
                  <c:v>2.4194558686516637E-2</c:v>
                </c:pt>
                <c:pt idx="278">
                  <c:v>2.4419328156476398E-2</c:v>
                </c:pt>
                <c:pt idx="279">
                  <c:v>2.4435264003666125E-2</c:v>
                </c:pt>
                <c:pt idx="280">
                  <c:v>1.9662076467508199E-2</c:v>
                </c:pt>
                <c:pt idx="281">
                  <c:v>1.673549232576059E-2</c:v>
                </c:pt>
                <c:pt idx="282">
                  <c:v>1.7309657744191347E-2</c:v>
                </c:pt>
                <c:pt idx="283">
                  <c:v>1.7952624566684127E-2</c:v>
                </c:pt>
                <c:pt idx="284">
                  <c:v>1.9187039358041898E-2</c:v>
                </c:pt>
                <c:pt idx="285">
                  <c:v>3.5746358842309811E-2</c:v>
                </c:pt>
                <c:pt idx="286">
                  <c:v>4.4542694146085006E-2</c:v>
                </c:pt>
                <c:pt idx="287">
                  <c:v>4.9197792628075866E-2</c:v>
                </c:pt>
                <c:pt idx="288">
                  <c:v>6.646279795652929E-2</c:v>
                </c:pt>
                <c:pt idx="289">
                  <c:v>6.8946713233176318E-2</c:v>
                </c:pt>
                <c:pt idx="290">
                  <c:v>7.7387604265367477E-2</c:v>
                </c:pt>
                <c:pt idx="291">
                  <c:v>7.0728289727880561E-2</c:v>
                </c:pt>
                <c:pt idx="292">
                  <c:v>7.4256859827351557E-2</c:v>
                </c:pt>
                <c:pt idx="293">
                  <c:v>6.973719561060894E-2</c:v>
                </c:pt>
                <c:pt idx="294">
                  <c:v>7.2358285689420765E-2</c:v>
                </c:pt>
                <c:pt idx="295">
                  <c:v>6.5733339362316928E-2</c:v>
                </c:pt>
                <c:pt idx="296">
                  <c:v>5.4656048520819997E-2</c:v>
                </c:pt>
                <c:pt idx="297">
                  <c:v>5.705379451168438E-2</c:v>
                </c:pt>
                <c:pt idx="298">
                  <c:v>5.5821413349273034E-2</c:v>
                </c:pt>
                <c:pt idx="299">
                  <c:v>3.8043612441370417E-2</c:v>
                </c:pt>
                <c:pt idx="300">
                  <c:v>3.6579072510736332E-2</c:v>
                </c:pt>
                <c:pt idx="301">
                  <c:v>3.4682057966293367E-2</c:v>
                </c:pt>
                <c:pt idx="302">
                  <c:v>3.4416473026312809E-2</c:v>
                </c:pt>
                <c:pt idx="303">
                  <c:v>3.6938462246608933E-2</c:v>
                </c:pt>
                <c:pt idx="304">
                  <c:v>4.9837608079701619E-2</c:v>
                </c:pt>
                <c:pt idx="305">
                  <c:v>5.3702279229422112E-2</c:v>
                </c:pt>
                <c:pt idx="306">
                  <c:v>6.6465502939118959E-2</c:v>
                </c:pt>
                <c:pt idx="307">
                  <c:v>6.9938620361354537E-2</c:v>
                </c:pt>
                <c:pt idx="308">
                  <c:v>5.858880729938018E-2</c:v>
                </c:pt>
                <c:pt idx="309">
                  <c:v>5.0978886976592766E-2</c:v>
                </c:pt>
                <c:pt idx="310">
                  <c:v>4.5460582170373631E-2</c:v>
                </c:pt>
                <c:pt idx="311">
                  <c:v>5.2308829597810962E-2</c:v>
                </c:pt>
                <c:pt idx="312">
                  <c:v>6.5997642844094165E-2</c:v>
                </c:pt>
                <c:pt idx="313">
                  <c:v>6.8297202419240616E-2</c:v>
                </c:pt>
                <c:pt idx="314">
                  <c:v>6.5392028935067223E-2</c:v>
                </c:pt>
                <c:pt idx="315">
                  <c:v>6.9699138214478096E-2</c:v>
                </c:pt>
                <c:pt idx="316">
                  <c:v>7.0256980347017411E-2</c:v>
                </c:pt>
                <c:pt idx="317">
                  <c:v>8.3851447051169342E-2</c:v>
                </c:pt>
                <c:pt idx="318">
                  <c:v>9.5069105952636429E-2</c:v>
                </c:pt>
                <c:pt idx="319">
                  <c:v>0.1340669869253916</c:v>
                </c:pt>
                <c:pt idx="320">
                  <c:v>0.12146773102210154</c:v>
                </c:pt>
                <c:pt idx="321">
                  <c:v>5.2462116987520943E-2</c:v>
                </c:pt>
                <c:pt idx="322">
                  <c:v>4.9141217432797597E-2</c:v>
                </c:pt>
                <c:pt idx="323">
                  <c:v>4.3831412367269042E-2</c:v>
                </c:pt>
                <c:pt idx="324">
                  <c:v>3.6324854365195537E-2</c:v>
                </c:pt>
                <c:pt idx="325">
                  <c:v>3.9267033703570389E-2</c:v>
                </c:pt>
                <c:pt idx="326">
                  <c:v>3.3063313926245681E-2</c:v>
                </c:pt>
                <c:pt idx="327">
                  <c:v>2.4705770287288376E-2</c:v>
                </c:pt>
                <c:pt idx="328">
                  <c:v>1.8828903825858421E-2</c:v>
                </c:pt>
                <c:pt idx="329">
                  <c:v>2.0706041264870044E-2</c:v>
                </c:pt>
                <c:pt idx="330">
                  <c:v>1.7127450454134545E-2</c:v>
                </c:pt>
                <c:pt idx="331">
                  <c:v>1.8545806935185909E-2</c:v>
                </c:pt>
                <c:pt idx="332">
                  <c:v>2.1923182939638495E-2</c:v>
                </c:pt>
                <c:pt idx="333">
                  <c:v>1.6610458995411036E-2</c:v>
                </c:pt>
                <c:pt idx="334">
                  <c:v>1.4876186676025643E-2</c:v>
                </c:pt>
                <c:pt idx="335">
                  <c:v>1.4695344132999711E-2</c:v>
                </c:pt>
                <c:pt idx="336">
                  <c:v>1.7486684140319557E-2</c:v>
                </c:pt>
                <c:pt idx="337">
                  <c:v>1.6255590528698429E-2</c:v>
                </c:pt>
                <c:pt idx="338">
                  <c:v>1.9025114190764143E-2</c:v>
                </c:pt>
                <c:pt idx="339">
                  <c:v>1.4443518357798446E-2</c:v>
                </c:pt>
                <c:pt idx="340">
                  <c:v>8.9740461741929355E-3</c:v>
                </c:pt>
                <c:pt idx="341">
                  <c:v>7.898611345879946E-3</c:v>
                </c:pt>
                <c:pt idx="342">
                  <c:v>8.5287201580696165E-3</c:v>
                </c:pt>
                <c:pt idx="343">
                  <c:v>9.5383452785035017E-3</c:v>
                </c:pt>
                <c:pt idx="344">
                  <c:v>9.1820575779316699E-3</c:v>
                </c:pt>
                <c:pt idx="345">
                  <c:v>9.6601420547270684E-3</c:v>
                </c:pt>
                <c:pt idx="346">
                  <c:v>1.0099293494862122E-2</c:v>
                </c:pt>
                <c:pt idx="347">
                  <c:v>1.5036153753473003E-2</c:v>
                </c:pt>
                <c:pt idx="348">
                  <c:v>1.5136755757691613E-2</c:v>
                </c:pt>
                <c:pt idx="349">
                  <c:v>1.584780988904113E-2</c:v>
                </c:pt>
                <c:pt idx="350">
                  <c:v>1.281708867708397E-2</c:v>
                </c:pt>
                <c:pt idx="351">
                  <c:v>1.1560889256864937E-2</c:v>
                </c:pt>
                <c:pt idx="352">
                  <c:v>1.696816341006643E-2</c:v>
                </c:pt>
                <c:pt idx="353">
                  <c:v>1.6957734514669056E-2</c:v>
                </c:pt>
                <c:pt idx="354">
                  <c:v>1.8187215482285152E-2</c:v>
                </c:pt>
                <c:pt idx="355">
                  <c:v>2.1429482073083626E-2</c:v>
                </c:pt>
                <c:pt idx="356">
                  <c:v>2.5916382579051187E-2</c:v>
                </c:pt>
                <c:pt idx="357">
                  <c:v>2.3454063293295784E-2</c:v>
                </c:pt>
                <c:pt idx="358">
                  <c:v>2.31119560721177E-2</c:v>
                </c:pt>
                <c:pt idx="359">
                  <c:v>1.6057172890850253E-2</c:v>
                </c:pt>
                <c:pt idx="360">
                  <c:v>1.396896787182849E-2</c:v>
                </c:pt>
                <c:pt idx="361">
                  <c:v>1.6808539890683111E-2</c:v>
                </c:pt>
                <c:pt idx="362">
                  <c:v>1.3162405132512465E-2</c:v>
                </c:pt>
                <c:pt idx="363">
                  <c:v>9.7960934106795794E-3</c:v>
                </c:pt>
                <c:pt idx="364">
                  <c:v>8.3947632210950047E-3</c:v>
                </c:pt>
                <c:pt idx="365">
                  <c:v>8.6570029275162622E-3</c:v>
                </c:pt>
                <c:pt idx="366">
                  <c:v>6.6289314544957997E-3</c:v>
                </c:pt>
                <c:pt idx="367">
                  <c:v>5.515415349805779E-3</c:v>
                </c:pt>
                <c:pt idx="368">
                  <c:v>5.5749904587224682E-3</c:v>
                </c:pt>
                <c:pt idx="369">
                  <c:v>6.9065516170691245E-3</c:v>
                </c:pt>
                <c:pt idx="370">
                  <c:v>7.1758367490765479E-3</c:v>
                </c:pt>
                <c:pt idx="371">
                  <c:v>5.3670459175798532E-3</c:v>
                </c:pt>
                <c:pt idx="372">
                  <c:v>3.7766760791266073E-3</c:v>
                </c:pt>
                <c:pt idx="373">
                  <c:v>2.3766372258776083E-3</c:v>
                </c:pt>
                <c:pt idx="374">
                  <c:v>5.907961686429788E-4</c:v>
                </c:pt>
                <c:pt idx="375">
                  <c:v>6.4122922149163319E-4</c:v>
                </c:pt>
                <c:pt idx="376">
                  <c:v>3.5393231788121789E-5</c:v>
                </c:pt>
                <c:pt idx="377">
                  <c:v>3.8514955316631483E-6</c:v>
                </c:pt>
                <c:pt idx="378">
                  <c:v>5.4247999837622938E-6</c:v>
                </c:pt>
                <c:pt idx="379">
                  <c:v>3.7351605509103153E-5</c:v>
                </c:pt>
                <c:pt idx="380">
                  <c:v>1.9846612579563768E-5</c:v>
                </c:pt>
                <c:pt idx="381">
                  <c:v>3.625424924767084E-7</c:v>
                </c:pt>
                <c:pt idx="382">
                  <c:v>6.0178707034358637E-5</c:v>
                </c:pt>
                <c:pt idx="383">
                  <c:v>9.3327421497667548E-5</c:v>
                </c:pt>
                <c:pt idx="384">
                  <c:v>6.2607247113877619E-6</c:v>
                </c:pt>
                <c:pt idx="385">
                  <c:v>6.9085751623870829E-5</c:v>
                </c:pt>
                <c:pt idx="386">
                  <c:v>5.0047654967648853E-6</c:v>
                </c:pt>
                <c:pt idx="387">
                  <c:v>8.0443724494986931E-6</c:v>
                </c:pt>
                <c:pt idx="388">
                  <c:v>6.7198611971065134E-5</c:v>
                </c:pt>
                <c:pt idx="389">
                  <c:v>3.4687346629595349E-4</c:v>
                </c:pt>
                <c:pt idx="390">
                  <c:v>6.4588014892358542E-4</c:v>
                </c:pt>
                <c:pt idx="391">
                  <c:v>1.206372397136154E-4</c:v>
                </c:pt>
                <c:pt idx="392">
                  <c:v>2.0406577185866116E-5</c:v>
                </c:pt>
                <c:pt idx="393">
                  <c:v>8.5301400375802745E-5</c:v>
                </c:pt>
                <c:pt idx="394">
                  <c:v>2.7689230588858604E-4</c:v>
                </c:pt>
                <c:pt idx="395">
                  <c:v>2.5175334973972054E-4</c:v>
                </c:pt>
                <c:pt idx="396">
                  <c:v>3.4423326823850882E-4</c:v>
                </c:pt>
                <c:pt idx="397">
                  <c:v>1.5745755132135216E-5</c:v>
                </c:pt>
                <c:pt idx="398">
                  <c:v>4.4698059881127621E-4</c:v>
                </c:pt>
                <c:pt idx="399">
                  <c:v>9.9899464879250866E-4</c:v>
                </c:pt>
                <c:pt idx="400">
                  <c:v>1.2958530073391827E-3</c:v>
                </c:pt>
                <c:pt idx="401">
                  <c:v>4.2634297577005211E-5</c:v>
                </c:pt>
                <c:pt idx="402">
                  <c:v>8.747350739081649E-5</c:v>
                </c:pt>
                <c:pt idx="403">
                  <c:v>2.0830252914471402E-4</c:v>
                </c:pt>
                <c:pt idx="404">
                  <c:v>3.1940611074133526E-4</c:v>
                </c:pt>
                <c:pt idx="405">
                  <c:v>7.4833575058885933E-4</c:v>
                </c:pt>
                <c:pt idx="406">
                  <c:v>4.9491862317150778E-4</c:v>
                </c:pt>
                <c:pt idx="407">
                  <c:v>5.3808125437110094E-4</c:v>
                </c:pt>
                <c:pt idx="408">
                  <c:v>1.0258585458665062E-3</c:v>
                </c:pt>
                <c:pt idx="409">
                  <c:v>1.7342890645656293E-3</c:v>
                </c:pt>
                <c:pt idx="410">
                  <c:v>3.1089629852076054E-3</c:v>
                </c:pt>
                <c:pt idx="411">
                  <c:v>3.6120269951592761E-3</c:v>
                </c:pt>
                <c:pt idx="412">
                  <c:v>1.9046569341913176E-3</c:v>
                </c:pt>
                <c:pt idx="413">
                  <c:v>1.2001497456615281E-3</c:v>
                </c:pt>
                <c:pt idx="414">
                  <c:v>1.028358045432206E-3</c:v>
                </c:pt>
                <c:pt idx="415">
                  <c:v>8.6221072623975581E-4</c:v>
                </c:pt>
                <c:pt idx="416">
                  <c:v>7.0202841884620278E-4</c:v>
                </c:pt>
                <c:pt idx="417">
                  <c:v>1.149191340927249E-3</c:v>
                </c:pt>
                <c:pt idx="418">
                  <c:v>2.0864836973941052E-3</c:v>
                </c:pt>
                <c:pt idx="419">
                  <c:v>1.4739512040633672E-3</c:v>
                </c:pt>
                <c:pt idx="420">
                  <c:v>7.5622880210973948E-4</c:v>
                </c:pt>
                <c:pt idx="421">
                  <c:v>2.2039270023234249E-3</c:v>
                </c:pt>
                <c:pt idx="422">
                  <c:v>2.1113052711879141E-3</c:v>
                </c:pt>
                <c:pt idx="423">
                  <c:v>3.3256194052447225E-3</c:v>
                </c:pt>
                <c:pt idx="424">
                  <c:v>6.3476860889404556E-3</c:v>
                </c:pt>
                <c:pt idx="425">
                  <c:v>3.1661806546069413E-3</c:v>
                </c:pt>
                <c:pt idx="426">
                  <c:v>3.5830097162723013E-3</c:v>
                </c:pt>
                <c:pt idx="427">
                  <c:v>1.3040335957059893E-3</c:v>
                </c:pt>
                <c:pt idx="428">
                  <c:v>9.1965031486138083E-4</c:v>
                </c:pt>
                <c:pt idx="429">
                  <c:v>2.8487762248113191E-4</c:v>
                </c:pt>
                <c:pt idx="430">
                  <c:v>2.4125037884067509E-4</c:v>
                </c:pt>
                <c:pt idx="431">
                  <c:v>1.7986793387939106E-4</c:v>
                </c:pt>
                <c:pt idx="432">
                  <c:v>6.7604607338778429E-5</c:v>
                </c:pt>
                <c:pt idx="433">
                  <c:v>1.2102590729300818E-4</c:v>
                </c:pt>
                <c:pt idx="434">
                  <c:v>1.59540272593987E-4</c:v>
                </c:pt>
                <c:pt idx="435">
                  <c:v>4.4553951636040447E-4</c:v>
                </c:pt>
                <c:pt idx="436">
                  <c:v>1.2010386072880018E-3</c:v>
                </c:pt>
                <c:pt idx="437">
                  <c:v>2.8525966361827673E-3</c:v>
                </c:pt>
                <c:pt idx="438">
                  <c:v>6.1166920235064702E-3</c:v>
                </c:pt>
                <c:pt idx="439">
                  <c:v>5.8584583561239571E-3</c:v>
                </c:pt>
                <c:pt idx="440">
                  <c:v>4.2702461499800892E-3</c:v>
                </c:pt>
                <c:pt idx="441">
                  <c:v>4.1778865096505999E-3</c:v>
                </c:pt>
                <c:pt idx="442">
                  <c:v>6.1647238191302146E-3</c:v>
                </c:pt>
                <c:pt idx="443">
                  <c:v>8.1937312705707629E-3</c:v>
                </c:pt>
                <c:pt idx="444">
                  <c:v>1.0277806404748534E-2</c:v>
                </c:pt>
                <c:pt idx="445">
                  <c:v>1.0558155008543296E-2</c:v>
                </c:pt>
                <c:pt idx="446">
                  <c:v>7.8090960813862144E-3</c:v>
                </c:pt>
                <c:pt idx="447">
                  <c:v>1.0512497454528804E-2</c:v>
                </c:pt>
                <c:pt idx="448">
                  <c:v>8.8990023021040254E-3</c:v>
                </c:pt>
                <c:pt idx="449">
                  <c:v>8.0880598423789876E-3</c:v>
                </c:pt>
                <c:pt idx="450">
                  <c:v>7.4840694197190879E-3</c:v>
                </c:pt>
                <c:pt idx="451">
                  <c:v>9.5309689432600559E-3</c:v>
                </c:pt>
                <c:pt idx="452">
                  <c:v>9.9293942966260998E-3</c:v>
                </c:pt>
                <c:pt idx="453">
                  <c:v>1.0888982062444007E-2</c:v>
                </c:pt>
                <c:pt idx="454">
                  <c:v>1.2299184906463288E-2</c:v>
                </c:pt>
                <c:pt idx="455">
                  <c:v>1.0961302085199402E-2</c:v>
                </c:pt>
                <c:pt idx="456">
                  <c:v>1.2315410553734063E-2</c:v>
                </c:pt>
                <c:pt idx="457">
                  <c:v>1.2858318101476668E-2</c:v>
                </c:pt>
                <c:pt idx="458">
                  <c:v>1.7426891437195925E-2</c:v>
                </c:pt>
                <c:pt idx="459">
                  <c:v>1.7841422988663033E-2</c:v>
                </c:pt>
                <c:pt idx="460">
                  <c:v>2.3986595782457647E-2</c:v>
                </c:pt>
                <c:pt idx="461">
                  <c:v>2.6737369190590016E-2</c:v>
                </c:pt>
                <c:pt idx="462">
                  <c:v>1.9993197755520799E-2</c:v>
                </c:pt>
                <c:pt idx="463">
                  <c:v>2.5811775843896677E-2</c:v>
                </c:pt>
                <c:pt idx="464">
                  <c:v>2.5264439369769701E-2</c:v>
                </c:pt>
                <c:pt idx="465">
                  <c:v>2.8511808437782286E-2</c:v>
                </c:pt>
                <c:pt idx="466">
                  <c:v>3.3920774084950742E-2</c:v>
                </c:pt>
                <c:pt idx="467">
                  <c:v>3.8830834996764083E-2</c:v>
                </c:pt>
                <c:pt idx="468">
                  <c:v>4.3980863324810195E-2</c:v>
                </c:pt>
                <c:pt idx="469">
                  <c:v>4.5334478066552691E-2</c:v>
                </c:pt>
                <c:pt idx="470">
                  <c:v>4.8162096898733069E-2</c:v>
                </c:pt>
                <c:pt idx="471">
                  <c:v>4.7005198161629985E-2</c:v>
                </c:pt>
                <c:pt idx="472">
                  <c:v>5.3074995911349003E-2</c:v>
                </c:pt>
                <c:pt idx="473">
                  <c:v>5.2204284167450772E-2</c:v>
                </c:pt>
                <c:pt idx="474">
                  <c:v>5.4437785063526208E-2</c:v>
                </c:pt>
                <c:pt idx="475">
                  <c:v>5.4965866399295391E-2</c:v>
                </c:pt>
                <c:pt idx="476">
                  <c:v>6.5214053070994538E-2</c:v>
                </c:pt>
                <c:pt idx="477">
                  <c:v>6.2901259391235281E-2</c:v>
                </c:pt>
                <c:pt idx="478">
                  <c:v>5.5341990991825088E-2</c:v>
                </c:pt>
                <c:pt idx="479">
                  <c:v>6.9020812284516841E-2</c:v>
                </c:pt>
                <c:pt idx="480">
                  <c:v>6.2336063204483108E-2</c:v>
                </c:pt>
                <c:pt idx="481">
                  <c:v>5.5075202025041577E-2</c:v>
                </c:pt>
                <c:pt idx="482">
                  <c:v>4.8485387520136446E-2</c:v>
                </c:pt>
                <c:pt idx="483">
                  <c:v>4.3765246755873455E-2</c:v>
                </c:pt>
                <c:pt idx="484">
                  <c:v>3.5030226001380407E-2</c:v>
                </c:pt>
                <c:pt idx="485">
                  <c:v>3.5586338599400698E-2</c:v>
                </c:pt>
                <c:pt idx="486">
                  <c:v>3.8416711242331883E-2</c:v>
                </c:pt>
                <c:pt idx="487">
                  <c:v>4.051499673489202E-2</c:v>
                </c:pt>
                <c:pt idx="488">
                  <c:v>4.2484664016880287E-2</c:v>
                </c:pt>
                <c:pt idx="489">
                  <c:v>3.5683647439810368E-2</c:v>
                </c:pt>
                <c:pt idx="490">
                  <c:v>2.9021461881846337E-2</c:v>
                </c:pt>
                <c:pt idx="491">
                  <c:v>2.4959881564071459E-2</c:v>
                </c:pt>
                <c:pt idx="492">
                  <c:v>3.3981610999692637E-2</c:v>
                </c:pt>
                <c:pt idx="493">
                  <c:v>3.2146809815284921E-2</c:v>
                </c:pt>
                <c:pt idx="494">
                  <c:v>3.672375720373823E-2</c:v>
                </c:pt>
                <c:pt idx="495">
                  <c:v>2.8932208844046389E-2</c:v>
                </c:pt>
                <c:pt idx="496">
                  <c:v>2.8763926188250532E-2</c:v>
                </c:pt>
                <c:pt idx="497">
                  <c:v>2.6569718193646265E-2</c:v>
                </c:pt>
                <c:pt idx="498">
                  <c:v>2.0772069711107254E-2</c:v>
                </c:pt>
                <c:pt idx="499">
                  <c:v>2.1791282328006128E-2</c:v>
                </c:pt>
                <c:pt idx="500">
                  <c:v>2.4691494267327745E-2</c:v>
                </c:pt>
                <c:pt idx="501">
                  <c:v>1.8659456327970215E-2</c:v>
                </c:pt>
                <c:pt idx="502">
                  <c:v>1.5359552054460336E-2</c:v>
                </c:pt>
                <c:pt idx="503">
                  <c:v>1.332112401126952E-2</c:v>
                </c:pt>
                <c:pt idx="504">
                  <c:v>1.4123656284377487E-2</c:v>
                </c:pt>
                <c:pt idx="505">
                  <c:v>2.3130087438459977E-2</c:v>
                </c:pt>
                <c:pt idx="506">
                  <c:v>1.9635369295119134E-2</c:v>
                </c:pt>
                <c:pt idx="507">
                  <c:v>1.7124224951110909E-2</c:v>
                </c:pt>
                <c:pt idx="508">
                  <c:v>2.055377896947206E-2</c:v>
                </c:pt>
                <c:pt idx="509">
                  <c:v>4.0331611841795914E-2</c:v>
                </c:pt>
                <c:pt idx="510">
                  <c:v>5.897367147078425E-2</c:v>
                </c:pt>
                <c:pt idx="511">
                  <c:v>3.8269870116151572E-2</c:v>
                </c:pt>
                <c:pt idx="512">
                  <c:v>3.1371184746429068E-2</c:v>
                </c:pt>
                <c:pt idx="513">
                  <c:v>3.1685347536520518E-2</c:v>
                </c:pt>
                <c:pt idx="514">
                  <c:v>3.0567521870664752E-2</c:v>
                </c:pt>
                <c:pt idx="515">
                  <c:v>3.9005100889257682E-2</c:v>
                </c:pt>
                <c:pt idx="516">
                  <c:v>3.3359467851223019E-2</c:v>
                </c:pt>
                <c:pt idx="517">
                  <c:v>4.067995482972523E-2</c:v>
                </c:pt>
                <c:pt idx="518">
                  <c:v>5.7302358408911527E-2</c:v>
                </c:pt>
                <c:pt idx="519">
                  <c:v>2.223787870618606E-2</c:v>
                </c:pt>
                <c:pt idx="520">
                  <c:v>1.9474798021344622E-2</c:v>
                </c:pt>
                <c:pt idx="521">
                  <c:v>1.1062091636937672E-2</c:v>
                </c:pt>
                <c:pt idx="522">
                  <c:v>1.0300643980196224E-2</c:v>
                </c:pt>
                <c:pt idx="523">
                  <c:v>1.0413121129922903E-2</c:v>
                </c:pt>
                <c:pt idx="524">
                  <c:v>9.3219038337880675E-3</c:v>
                </c:pt>
                <c:pt idx="525">
                  <c:v>2.6461050094341008E-3</c:v>
                </c:pt>
                <c:pt idx="526">
                  <c:v>1.3648425960308126E-3</c:v>
                </c:pt>
                <c:pt idx="527">
                  <c:v>1.523961058070733E-3</c:v>
                </c:pt>
                <c:pt idx="528">
                  <c:v>8.7350661474722916E-4</c:v>
                </c:pt>
                <c:pt idx="529">
                  <c:v>1.7084776965512463E-3</c:v>
                </c:pt>
                <c:pt idx="530">
                  <c:v>1.5905692428765938E-3</c:v>
                </c:pt>
                <c:pt idx="531">
                  <c:v>1.4311163123208509E-3</c:v>
                </c:pt>
                <c:pt idx="532">
                  <c:v>1.0350579469936784E-3</c:v>
                </c:pt>
                <c:pt idx="533">
                  <c:v>2.5282415017181424E-5</c:v>
                </c:pt>
                <c:pt idx="534">
                  <c:v>6.1001723334613671E-4</c:v>
                </c:pt>
                <c:pt idx="535">
                  <c:v>8.3571606190123557E-4</c:v>
                </c:pt>
                <c:pt idx="536">
                  <c:v>1.7944716650805013E-3</c:v>
                </c:pt>
                <c:pt idx="537">
                  <c:v>1.0041736063434107E-3</c:v>
                </c:pt>
                <c:pt idx="538">
                  <c:v>5.1666260984478147E-3</c:v>
                </c:pt>
                <c:pt idx="539">
                  <c:v>6.0833787586277001E-3</c:v>
                </c:pt>
                <c:pt idx="540">
                  <c:v>7.457601295495532E-3</c:v>
                </c:pt>
                <c:pt idx="541">
                  <c:v>1.0169961839810209E-2</c:v>
                </c:pt>
                <c:pt idx="542">
                  <c:v>9.7067745749283355E-3</c:v>
                </c:pt>
                <c:pt idx="543">
                  <c:v>9.876668809927356E-3</c:v>
                </c:pt>
                <c:pt idx="544">
                  <c:v>9.2021887530500945E-3</c:v>
                </c:pt>
                <c:pt idx="545">
                  <c:v>1.201479968551988E-2</c:v>
                </c:pt>
                <c:pt idx="546">
                  <c:v>7.9097134173677815E-3</c:v>
                </c:pt>
                <c:pt idx="547">
                  <c:v>3.1795045100870916E-3</c:v>
                </c:pt>
                <c:pt idx="548">
                  <c:v>3.79914128174429E-3</c:v>
                </c:pt>
                <c:pt idx="549">
                  <c:v>2.2108617663098218E-3</c:v>
                </c:pt>
                <c:pt idx="550">
                  <c:v>2.3875392745829195E-3</c:v>
                </c:pt>
                <c:pt idx="551">
                  <c:v>3.3006179080819504E-3</c:v>
                </c:pt>
                <c:pt idx="552">
                  <c:v>2.4380721470673911E-3</c:v>
                </c:pt>
                <c:pt idx="553">
                  <c:v>2.9135879805592653E-3</c:v>
                </c:pt>
                <c:pt idx="554">
                  <c:v>3.8545312118118038E-3</c:v>
                </c:pt>
                <c:pt idx="555">
                  <c:v>5.2182355339255434E-3</c:v>
                </c:pt>
                <c:pt idx="556">
                  <c:v>4.2595597508257883E-3</c:v>
                </c:pt>
                <c:pt idx="557">
                  <c:v>2.7485906201898448E-3</c:v>
                </c:pt>
                <c:pt idx="558">
                  <c:v>1.7286269826678879E-3</c:v>
                </c:pt>
                <c:pt idx="559">
                  <c:v>4.0217930987341954E-3</c:v>
                </c:pt>
                <c:pt idx="560">
                  <c:v>9.5172817253454736E-3</c:v>
                </c:pt>
                <c:pt idx="561">
                  <c:v>9.487718609719269E-3</c:v>
                </c:pt>
                <c:pt idx="562">
                  <c:v>8.5788691078570022E-3</c:v>
                </c:pt>
                <c:pt idx="563">
                  <c:v>5.2585664679866929E-3</c:v>
                </c:pt>
                <c:pt idx="564">
                  <c:v>5.3483470377089191E-3</c:v>
                </c:pt>
                <c:pt idx="565">
                  <c:v>1.0751778544829782E-2</c:v>
                </c:pt>
                <c:pt idx="566">
                  <c:v>1.3584394515735197E-2</c:v>
                </c:pt>
                <c:pt idx="567">
                  <c:v>2.8854767155941662E-2</c:v>
                </c:pt>
                <c:pt idx="568">
                  <c:v>2.6810960465752435E-2</c:v>
                </c:pt>
                <c:pt idx="569">
                  <c:v>3.3950306062945517E-3</c:v>
                </c:pt>
                <c:pt idx="570">
                  <c:v>2.5250351844168669E-3</c:v>
                </c:pt>
                <c:pt idx="571">
                  <c:v>1.252638749489957E-3</c:v>
                </c:pt>
                <c:pt idx="572">
                  <c:v>8.0541424107470313E-4</c:v>
                </c:pt>
                <c:pt idx="573">
                  <c:v>6.9374153613376704E-4</c:v>
                </c:pt>
                <c:pt idx="574">
                  <c:v>5.0714223626534337E-4</c:v>
                </c:pt>
                <c:pt idx="575">
                  <c:v>6.4934795062094276E-3</c:v>
                </c:pt>
                <c:pt idx="576">
                  <c:v>1.1737850746003236E-2</c:v>
                </c:pt>
                <c:pt idx="577">
                  <c:v>9.6148007239305819E-3</c:v>
                </c:pt>
                <c:pt idx="578">
                  <c:v>1.3700358957181092E-2</c:v>
                </c:pt>
                <c:pt idx="579">
                  <c:v>1.376451349110637E-2</c:v>
                </c:pt>
                <c:pt idx="580">
                  <c:v>1.2856162400866986E-2</c:v>
                </c:pt>
                <c:pt idx="581">
                  <c:v>1.7892732689627256E-2</c:v>
                </c:pt>
                <c:pt idx="582">
                  <c:v>1.3421345451445145E-2</c:v>
                </c:pt>
                <c:pt idx="583">
                  <c:v>1.2183704777727063E-2</c:v>
                </c:pt>
                <c:pt idx="584">
                  <c:v>1.444706383867418E-2</c:v>
                </c:pt>
                <c:pt idx="585">
                  <c:v>1.3484171856153662E-2</c:v>
                </c:pt>
                <c:pt idx="586">
                  <c:v>9.3073811596139523E-3</c:v>
                </c:pt>
                <c:pt idx="587">
                  <c:v>1.0395047535054448E-2</c:v>
                </c:pt>
                <c:pt idx="588">
                  <c:v>1.3252268344267102E-2</c:v>
                </c:pt>
                <c:pt idx="589">
                  <c:v>1.4459686405185822E-2</c:v>
                </c:pt>
                <c:pt idx="590">
                  <c:v>1.2421948408779736E-2</c:v>
                </c:pt>
                <c:pt idx="591">
                  <c:v>9.1104994926220571E-3</c:v>
                </c:pt>
                <c:pt idx="592">
                  <c:v>8.8442947125238827E-3</c:v>
                </c:pt>
                <c:pt idx="593">
                  <c:v>7.8965142068808825E-3</c:v>
                </c:pt>
                <c:pt idx="594">
                  <c:v>5.1285509840655642E-3</c:v>
                </c:pt>
                <c:pt idx="595">
                  <c:v>3.2036218105322501E-3</c:v>
                </c:pt>
                <c:pt idx="596">
                  <c:v>2.6389228747188023E-3</c:v>
                </c:pt>
                <c:pt idx="597">
                  <c:v>1.3789140553248729E-3</c:v>
                </c:pt>
                <c:pt idx="598">
                  <c:v>7.1947603692950192E-4</c:v>
                </c:pt>
                <c:pt idx="599">
                  <c:v>7.0392855072733796E-5</c:v>
                </c:pt>
                <c:pt idx="600">
                  <c:v>5.3279398293851542E-6</c:v>
                </c:pt>
                <c:pt idx="601">
                  <c:v>1.7908903088640477E-4</c:v>
                </c:pt>
                <c:pt idx="602">
                  <c:v>6.5677735935262501E-4</c:v>
                </c:pt>
                <c:pt idx="603">
                  <c:v>1.9945941484377531E-3</c:v>
                </c:pt>
                <c:pt idx="604">
                  <c:v>3.257454615607989E-3</c:v>
                </c:pt>
                <c:pt idx="605">
                  <c:v>2.9601951771087332E-3</c:v>
                </c:pt>
                <c:pt idx="606">
                  <c:v>2.7169694132411892E-3</c:v>
                </c:pt>
                <c:pt idx="607">
                  <c:v>1.7212539032149731E-3</c:v>
                </c:pt>
                <c:pt idx="608">
                  <c:v>1.6037270042211409E-3</c:v>
                </c:pt>
                <c:pt idx="609">
                  <c:v>1.9689423572264251E-3</c:v>
                </c:pt>
                <c:pt idx="610">
                  <c:v>1.5887922512186463E-3</c:v>
                </c:pt>
                <c:pt idx="611">
                  <c:v>8.2809816523854332E-4</c:v>
                </c:pt>
                <c:pt idx="612">
                  <c:v>6.4287578638638526E-4</c:v>
                </c:pt>
                <c:pt idx="613">
                  <c:v>1.2083308980349678E-4</c:v>
                </c:pt>
                <c:pt idx="614">
                  <c:v>2.0033397754915417E-4</c:v>
                </c:pt>
                <c:pt idx="615">
                  <c:v>3.1415475462331727E-5</c:v>
                </c:pt>
                <c:pt idx="616">
                  <c:v>5.5181964286151985E-5</c:v>
                </c:pt>
                <c:pt idx="617">
                  <c:v>1.6987308414977727E-8</c:v>
                </c:pt>
                <c:pt idx="618">
                  <c:v>1.0675288913555045E-3</c:v>
                </c:pt>
                <c:pt idx="619">
                  <c:v>1.1646297404480875E-3</c:v>
                </c:pt>
                <c:pt idx="620">
                  <c:v>2.2663770603317641E-4</c:v>
                </c:pt>
                <c:pt idx="621">
                  <c:v>2.8012019758046118E-4</c:v>
                </c:pt>
                <c:pt idx="622">
                  <c:v>5.6778390176050165E-4</c:v>
                </c:pt>
                <c:pt idx="623">
                  <c:v>6.1505977623966732E-4</c:v>
                </c:pt>
                <c:pt idx="624">
                  <c:v>1.4356086380627453E-5</c:v>
                </c:pt>
                <c:pt idx="625">
                  <c:v>1.4447554696606603E-4</c:v>
                </c:pt>
                <c:pt idx="626">
                  <c:v>3.0261231681144097E-4</c:v>
                </c:pt>
                <c:pt idx="627">
                  <c:v>3.1513909581701256E-4</c:v>
                </c:pt>
                <c:pt idx="628">
                  <c:v>1.3286345956774589E-3</c:v>
                </c:pt>
                <c:pt idx="629">
                  <c:v>1.5119682119520651E-3</c:v>
                </c:pt>
                <c:pt idx="630">
                  <c:v>1.8356784112168948E-3</c:v>
                </c:pt>
                <c:pt idx="631">
                  <c:v>2.214657362734363E-3</c:v>
                </c:pt>
                <c:pt idx="632">
                  <c:v>2.594210580254826E-3</c:v>
                </c:pt>
                <c:pt idx="633">
                  <c:v>4.0846183789430158E-3</c:v>
                </c:pt>
                <c:pt idx="634">
                  <c:v>5.7293898887950901E-3</c:v>
                </c:pt>
                <c:pt idx="635">
                  <c:v>4.1336961544419541E-3</c:v>
                </c:pt>
                <c:pt idx="636">
                  <c:v>2.7164416741164649E-3</c:v>
                </c:pt>
                <c:pt idx="637">
                  <c:v>2.773768333311034E-3</c:v>
                </c:pt>
                <c:pt idx="638">
                  <c:v>2.5933062961524733E-3</c:v>
                </c:pt>
                <c:pt idx="639">
                  <c:v>3.9273438049337046E-3</c:v>
                </c:pt>
                <c:pt idx="640">
                  <c:v>6.8763433997878574E-3</c:v>
                </c:pt>
                <c:pt idx="641">
                  <c:v>1.1325143504543641E-2</c:v>
                </c:pt>
                <c:pt idx="642">
                  <c:v>1.1292068293078123E-2</c:v>
                </c:pt>
                <c:pt idx="643">
                  <c:v>1.0079071648478381E-2</c:v>
                </c:pt>
                <c:pt idx="644">
                  <c:v>1.0654211379914012E-2</c:v>
                </c:pt>
                <c:pt idx="645">
                  <c:v>8.6221521161888946E-3</c:v>
                </c:pt>
                <c:pt idx="646">
                  <c:v>9.7850807525580331E-3</c:v>
                </c:pt>
                <c:pt idx="647">
                  <c:v>9.2243462521299415E-3</c:v>
                </c:pt>
                <c:pt idx="648">
                  <c:v>9.4617637467418886E-3</c:v>
                </c:pt>
                <c:pt idx="649">
                  <c:v>8.0856425853898465E-3</c:v>
                </c:pt>
                <c:pt idx="650">
                  <c:v>1.0502840132215616E-2</c:v>
                </c:pt>
                <c:pt idx="651">
                  <c:v>1.3195189473683654E-2</c:v>
                </c:pt>
                <c:pt idx="652">
                  <c:v>1.3663239691380887E-2</c:v>
                </c:pt>
                <c:pt idx="653">
                  <c:v>1.5818533340798659E-2</c:v>
                </c:pt>
                <c:pt idx="654">
                  <c:v>1.5180225392030136E-2</c:v>
                </c:pt>
                <c:pt idx="655">
                  <c:v>1.5171744396015905E-2</c:v>
                </c:pt>
                <c:pt idx="656">
                  <c:v>1.7066508697964215E-2</c:v>
                </c:pt>
                <c:pt idx="657">
                  <c:v>1.6953952884473412E-2</c:v>
                </c:pt>
                <c:pt idx="658">
                  <c:v>2.5770295397797086E-2</c:v>
                </c:pt>
                <c:pt idx="659">
                  <c:v>2.9746275866236765E-2</c:v>
                </c:pt>
                <c:pt idx="660">
                  <c:v>2.6160956649982095E-2</c:v>
                </c:pt>
                <c:pt idx="661">
                  <c:v>3.3892614853138804E-2</c:v>
                </c:pt>
                <c:pt idx="662">
                  <c:v>2.904127188114293E-2</c:v>
                </c:pt>
                <c:pt idx="663">
                  <c:v>2.8038489969254114E-2</c:v>
                </c:pt>
                <c:pt idx="664">
                  <c:v>2.5537612516285349E-2</c:v>
                </c:pt>
                <c:pt idx="665">
                  <c:v>3.0280786239661076E-2</c:v>
                </c:pt>
                <c:pt idx="666">
                  <c:v>3.4382977074296446E-2</c:v>
                </c:pt>
                <c:pt idx="667">
                  <c:v>3.6227711464457718E-2</c:v>
                </c:pt>
                <c:pt idx="668">
                  <c:v>3.7167797079597123E-2</c:v>
                </c:pt>
                <c:pt idx="669">
                  <c:v>4.1926936084442742E-2</c:v>
                </c:pt>
                <c:pt idx="670">
                  <c:v>4.232900825848307E-2</c:v>
                </c:pt>
                <c:pt idx="671">
                  <c:v>4.3668175944833069E-2</c:v>
                </c:pt>
                <c:pt idx="672">
                  <c:v>5.5052255710628106E-2</c:v>
                </c:pt>
                <c:pt idx="673">
                  <c:v>4.8663117920220551E-2</c:v>
                </c:pt>
                <c:pt idx="674">
                  <c:v>3.8661160556147475E-2</c:v>
                </c:pt>
                <c:pt idx="675">
                  <c:v>2.4887515069027435E-2</c:v>
                </c:pt>
                <c:pt idx="676">
                  <c:v>2.1090728421999588E-2</c:v>
                </c:pt>
                <c:pt idx="677">
                  <c:v>2.0704436734482377E-2</c:v>
                </c:pt>
                <c:pt idx="678">
                  <c:v>1.8638035718251976E-2</c:v>
                </c:pt>
                <c:pt idx="679">
                  <c:v>1.4314180512381933E-2</c:v>
                </c:pt>
                <c:pt idx="680">
                  <c:v>1.321243704392727E-2</c:v>
                </c:pt>
                <c:pt idx="681">
                  <c:v>1.3063825844341882E-2</c:v>
                </c:pt>
                <c:pt idx="682">
                  <c:v>1.5630725093825869E-2</c:v>
                </c:pt>
                <c:pt idx="683">
                  <c:v>1.5181364058019764E-2</c:v>
                </c:pt>
                <c:pt idx="684">
                  <c:v>1.1914337918496911E-2</c:v>
                </c:pt>
                <c:pt idx="685">
                  <c:v>1.5609247779706266E-2</c:v>
                </c:pt>
                <c:pt idx="686">
                  <c:v>1.8371567610526954E-2</c:v>
                </c:pt>
                <c:pt idx="687">
                  <c:v>2.0090854801290949E-2</c:v>
                </c:pt>
                <c:pt idx="688">
                  <c:v>2.0581485480018088E-2</c:v>
                </c:pt>
                <c:pt idx="689">
                  <c:v>2.136971145426745E-2</c:v>
                </c:pt>
                <c:pt idx="690">
                  <c:v>2.1544845485988309E-2</c:v>
                </c:pt>
                <c:pt idx="691">
                  <c:v>1.9886024126651584E-2</c:v>
                </c:pt>
                <c:pt idx="692">
                  <c:v>2.2601751784272171E-2</c:v>
                </c:pt>
                <c:pt idx="693">
                  <c:v>2.0458218816239451E-2</c:v>
                </c:pt>
                <c:pt idx="694">
                  <c:v>1.8538643926673613E-2</c:v>
                </c:pt>
                <c:pt idx="695">
                  <c:v>2.489196677276698E-2</c:v>
                </c:pt>
                <c:pt idx="696">
                  <c:v>2.6084610279139133E-2</c:v>
                </c:pt>
                <c:pt idx="697">
                  <c:v>2.1233708650792136E-2</c:v>
                </c:pt>
                <c:pt idx="698">
                  <c:v>1.8128848827946766E-2</c:v>
                </c:pt>
                <c:pt idx="699">
                  <c:v>2.1819822739611534E-2</c:v>
                </c:pt>
                <c:pt idx="700">
                  <c:v>2.7769705634326739E-2</c:v>
                </c:pt>
                <c:pt idx="701">
                  <c:v>2.8693584171169278E-2</c:v>
                </c:pt>
                <c:pt idx="702">
                  <c:v>2.8435576512785481E-2</c:v>
                </c:pt>
                <c:pt idx="703">
                  <c:v>3.1917887048663947E-2</c:v>
                </c:pt>
                <c:pt idx="704">
                  <c:v>4.0138984227598651E-2</c:v>
                </c:pt>
                <c:pt idx="705">
                  <c:v>3.6827815261949857E-2</c:v>
                </c:pt>
                <c:pt idx="706">
                  <c:v>5.0126482727956702E-2</c:v>
                </c:pt>
                <c:pt idx="707">
                  <c:v>6.2027468651705379E-2</c:v>
                </c:pt>
                <c:pt idx="708">
                  <c:v>7.2320319253899229E-2</c:v>
                </c:pt>
                <c:pt idx="709">
                  <c:v>8.3647409459062114E-2</c:v>
                </c:pt>
                <c:pt idx="710">
                  <c:v>6.8681784995175077E-2</c:v>
                </c:pt>
                <c:pt idx="711">
                  <c:v>7.4165234304093608E-2</c:v>
                </c:pt>
                <c:pt idx="712">
                  <c:v>7.8443887283290922E-2</c:v>
                </c:pt>
                <c:pt idx="713">
                  <c:v>9.2250927371314517E-2</c:v>
                </c:pt>
                <c:pt idx="714">
                  <c:v>8.1881650737017933E-2</c:v>
                </c:pt>
                <c:pt idx="715">
                  <c:v>8.8051251265807387E-2</c:v>
                </c:pt>
                <c:pt idx="716">
                  <c:v>9.0428832263497919E-2</c:v>
                </c:pt>
                <c:pt idx="717">
                  <c:v>7.8857410864302258E-2</c:v>
                </c:pt>
                <c:pt idx="718">
                  <c:v>9.4432861711611651E-2</c:v>
                </c:pt>
                <c:pt idx="719">
                  <c:v>9.3018037322858474E-2</c:v>
                </c:pt>
                <c:pt idx="720">
                  <c:v>9.374354110846396E-2</c:v>
                </c:pt>
                <c:pt idx="721">
                  <c:v>0.10367426631088321</c:v>
                </c:pt>
                <c:pt idx="722">
                  <c:v>0.11105844956544991</c:v>
                </c:pt>
                <c:pt idx="723">
                  <c:v>0.12302393422863613</c:v>
                </c:pt>
                <c:pt idx="724">
                  <c:v>8.4437989135876898E-2</c:v>
                </c:pt>
                <c:pt idx="725">
                  <c:v>6.9192802374947154E-2</c:v>
                </c:pt>
                <c:pt idx="726">
                  <c:v>7.2129524135245746E-2</c:v>
                </c:pt>
                <c:pt idx="727">
                  <c:v>0.10465775087070961</c:v>
                </c:pt>
                <c:pt idx="728">
                  <c:v>8.1238326798685354E-2</c:v>
                </c:pt>
                <c:pt idx="729">
                  <c:v>5.3081521689957327E-2</c:v>
                </c:pt>
                <c:pt idx="730">
                  <c:v>4.0011601660660902E-2</c:v>
                </c:pt>
                <c:pt idx="731">
                  <c:v>4.0290556061948105E-2</c:v>
                </c:pt>
                <c:pt idx="732">
                  <c:v>3.6204472187591104E-2</c:v>
                </c:pt>
                <c:pt idx="733">
                  <c:v>3.7654039739639399E-2</c:v>
                </c:pt>
                <c:pt idx="734">
                  <c:v>5.4996816346650913E-2</c:v>
                </c:pt>
                <c:pt idx="735">
                  <c:v>5.6532965831755141E-2</c:v>
                </c:pt>
                <c:pt idx="736">
                  <c:v>8.9530595337566146E-2</c:v>
                </c:pt>
                <c:pt idx="737">
                  <c:v>0.11662890952529478</c:v>
                </c:pt>
                <c:pt idx="738">
                  <c:v>0.12025839978858893</c:v>
                </c:pt>
                <c:pt idx="739">
                  <c:v>0.12705744059159779</c:v>
                </c:pt>
                <c:pt idx="740">
                  <c:v>0.16688573044630953</c:v>
                </c:pt>
                <c:pt idx="741">
                  <c:v>0.1788162169534511</c:v>
                </c:pt>
                <c:pt idx="742">
                  <c:v>0.18916551845861396</c:v>
                </c:pt>
                <c:pt idx="743">
                  <c:v>0.19021733114052899</c:v>
                </c:pt>
                <c:pt idx="744">
                  <c:v>0.20713899308339553</c:v>
                </c:pt>
                <c:pt idx="745">
                  <c:v>0.20723534152899559</c:v>
                </c:pt>
                <c:pt idx="746">
                  <c:v>0.21388813588746311</c:v>
                </c:pt>
                <c:pt idx="747">
                  <c:v>0.20755883678567996</c:v>
                </c:pt>
                <c:pt idx="748">
                  <c:v>0.20583525636004635</c:v>
                </c:pt>
                <c:pt idx="749">
                  <c:v>0.25112993296316594</c:v>
                </c:pt>
                <c:pt idx="750">
                  <c:v>0.29088360543268504</c:v>
                </c:pt>
                <c:pt idx="751">
                  <c:v>0.31025655891390014</c:v>
                </c:pt>
                <c:pt idx="752">
                  <c:v>0.34646091588246647</c:v>
                </c:pt>
                <c:pt idx="753">
                  <c:v>0.36851911844050417</c:v>
                </c:pt>
                <c:pt idx="754">
                  <c:v>0.35868865446765741</c:v>
                </c:pt>
                <c:pt idx="755">
                  <c:v>0.34278843865526509</c:v>
                </c:pt>
                <c:pt idx="756">
                  <c:v>0.39635046758367531</c:v>
                </c:pt>
                <c:pt idx="757">
                  <c:v>0.45747896067683935</c:v>
                </c:pt>
                <c:pt idx="758">
                  <c:v>0.49702877434989151</c:v>
                </c:pt>
                <c:pt idx="759">
                  <c:v>0.41961685661675291</c:v>
                </c:pt>
                <c:pt idx="760">
                  <c:v>0.42525652103938461</c:v>
                </c:pt>
                <c:pt idx="761">
                  <c:v>0.4147610555203522</c:v>
                </c:pt>
                <c:pt idx="762">
                  <c:v>0.38724104560015626</c:v>
                </c:pt>
                <c:pt idx="763">
                  <c:v>0.37593995442778572</c:v>
                </c:pt>
                <c:pt idx="764">
                  <c:v>0.35794390179865787</c:v>
                </c:pt>
                <c:pt idx="765">
                  <c:v>0.39197723163059522</c:v>
                </c:pt>
                <c:pt idx="766">
                  <c:v>0.42729654164170749</c:v>
                </c:pt>
                <c:pt idx="767">
                  <c:v>0.30281526391997754</c:v>
                </c:pt>
                <c:pt idx="768">
                  <c:v>0.29892780921767959</c:v>
                </c:pt>
                <c:pt idx="769">
                  <c:v>0.28857461024492437</c:v>
                </c:pt>
                <c:pt idx="770">
                  <c:v>0.28099306948340674</c:v>
                </c:pt>
                <c:pt idx="771">
                  <c:v>0.27760037992197045</c:v>
                </c:pt>
                <c:pt idx="772">
                  <c:v>0.31035405122964926</c:v>
                </c:pt>
                <c:pt idx="773">
                  <c:v>0.31595305205063745</c:v>
                </c:pt>
                <c:pt idx="774">
                  <c:v>0.30196733682651605</c:v>
                </c:pt>
                <c:pt idx="775">
                  <c:v>0.30087265694662596</c:v>
                </c:pt>
                <c:pt idx="776">
                  <c:v>0.31209251860655296</c:v>
                </c:pt>
                <c:pt idx="777">
                  <c:v>0.30515689364870019</c:v>
                </c:pt>
                <c:pt idx="778">
                  <c:v>0.28050588495927725</c:v>
                </c:pt>
                <c:pt idx="779">
                  <c:v>0.27090200192992081</c:v>
                </c:pt>
                <c:pt idx="780">
                  <c:v>0.26836654307124358</c:v>
                </c:pt>
                <c:pt idx="781">
                  <c:v>0.27455462753018745</c:v>
                </c:pt>
                <c:pt idx="782">
                  <c:v>0.27693808942106235</c:v>
                </c:pt>
                <c:pt idx="783">
                  <c:v>0.2671285605276168</c:v>
                </c:pt>
                <c:pt idx="784">
                  <c:v>0.28191018080417179</c:v>
                </c:pt>
                <c:pt idx="785">
                  <c:v>0.31056771055418403</c:v>
                </c:pt>
                <c:pt idx="786">
                  <c:v>0.2904814681476609</c:v>
                </c:pt>
                <c:pt idx="787">
                  <c:v>0.30087745570347874</c:v>
                </c:pt>
                <c:pt idx="788">
                  <c:v>0.29833091067394313</c:v>
                </c:pt>
                <c:pt idx="789">
                  <c:v>0.27798061829655507</c:v>
                </c:pt>
                <c:pt idx="790">
                  <c:v>0.2830678318580811</c:v>
                </c:pt>
                <c:pt idx="791">
                  <c:v>0.27857455369859829</c:v>
                </c:pt>
                <c:pt idx="792">
                  <c:v>0.27028096452116368</c:v>
                </c:pt>
                <c:pt idx="793">
                  <c:v>0.24594120235836606</c:v>
                </c:pt>
                <c:pt idx="794">
                  <c:v>0.26075980607160171</c:v>
                </c:pt>
                <c:pt idx="795">
                  <c:v>0.2633004007310602</c:v>
                </c:pt>
                <c:pt idx="796">
                  <c:v>0.24885029564488148</c:v>
                </c:pt>
                <c:pt idx="797">
                  <c:v>0.24443484873369356</c:v>
                </c:pt>
                <c:pt idx="798">
                  <c:v>0.23593427386136856</c:v>
                </c:pt>
                <c:pt idx="799">
                  <c:v>0.23140223414944569</c:v>
                </c:pt>
                <c:pt idx="800">
                  <c:v>0.23177644046409276</c:v>
                </c:pt>
                <c:pt idx="801">
                  <c:v>0.21975333914222664</c:v>
                </c:pt>
                <c:pt idx="802">
                  <c:v>0.21533556326724276</c:v>
                </c:pt>
                <c:pt idx="803">
                  <c:v>0.1876386576328741</c:v>
                </c:pt>
                <c:pt idx="804">
                  <c:v>0.18947193773157989</c:v>
                </c:pt>
                <c:pt idx="805">
                  <c:v>0.19183542648244159</c:v>
                </c:pt>
                <c:pt idx="806">
                  <c:v>0.2012833583386564</c:v>
                </c:pt>
                <c:pt idx="807">
                  <c:v>0.19814388595757546</c:v>
                </c:pt>
                <c:pt idx="808">
                  <c:v>0.20441481848173934</c:v>
                </c:pt>
                <c:pt idx="809">
                  <c:v>0.20002493757457848</c:v>
                </c:pt>
                <c:pt idx="810">
                  <c:v>0.20712211814499504</c:v>
                </c:pt>
                <c:pt idx="811">
                  <c:v>0.23451377741652096</c:v>
                </c:pt>
                <c:pt idx="812">
                  <c:v>0.21581771293688709</c:v>
                </c:pt>
                <c:pt idx="813">
                  <c:v>0.19263405998079225</c:v>
                </c:pt>
                <c:pt idx="814">
                  <c:v>0.18812887563584454</c:v>
                </c:pt>
                <c:pt idx="815">
                  <c:v>0.19214808506654535</c:v>
                </c:pt>
                <c:pt idx="816">
                  <c:v>0.19851626128543559</c:v>
                </c:pt>
                <c:pt idx="817">
                  <c:v>0.1890212612018603</c:v>
                </c:pt>
                <c:pt idx="818">
                  <c:v>0.17892512882405048</c:v>
                </c:pt>
                <c:pt idx="819">
                  <c:v>0.17184685606567615</c:v>
                </c:pt>
                <c:pt idx="820">
                  <c:v>0.17056328705161719</c:v>
                </c:pt>
                <c:pt idx="821">
                  <c:v>0.1809244877865169</c:v>
                </c:pt>
                <c:pt idx="822">
                  <c:v>0.19323658256214277</c:v>
                </c:pt>
                <c:pt idx="823">
                  <c:v>0.21845002191366431</c:v>
                </c:pt>
                <c:pt idx="824">
                  <c:v>0.22168920213259685</c:v>
                </c:pt>
                <c:pt idx="825">
                  <c:v>0.21168579388476122</c:v>
                </c:pt>
                <c:pt idx="826">
                  <c:v>0.22052135140100093</c:v>
                </c:pt>
                <c:pt idx="827">
                  <c:v>0.23530163457388223</c:v>
                </c:pt>
                <c:pt idx="828">
                  <c:v>0.24184849255907823</c:v>
                </c:pt>
                <c:pt idx="829">
                  <c:v>0.24454232135618245</c:v>
                </c:pt>
                <c:pt idx="830">
                  <c:v>0.2177014178739915</c:v>
                </c:pt>
                <c:pt idx="831">
                  <c:v>0.20565044805812696</c:v>
                </c:pt>
                <c:pt idx="832">
                  <c:v>0.21234598005493996</c:v>
                </c:pt>
                <c:pt idx="833">
                  <c:v>0.21245133828044219</c:v>
                </c:pt>
                <c:pt idx="834">
                  <c:v>0.19418565427295006</c:v>
                </c:pt>
                <c:pt idx="835">
                  <c:v>0.19072585002134512</c:v>
                </c:pt>
                <c:pt idx="836">
                  <c:v>0.19264667222334442</c:v>
                </c:pt>
                <c:pt idx="837">
                  <c:v>0.20811299594720012</c:v>
                </c:pt>
                <c:pt idx="838">
                  <c:v>0.20608207350394525</c:v>
                </c:pt>
                <c:pt idx="839">
                  <c:v>0.18691435371621745</c:v>
                </c:pt>
                <c:pt idx="840">
                  <c:v>0.19166693375877863</c:v>
                </c:pt>
                <c:pt idx="841">
                  <c:v>0.20419264742127993</c:v>
                </c:pt>
                <c:pt idx="842">
                  <c:v>0.19785077192641903</c:v>
                </c:pt>
                <c:pt idx="843">
                  <c:v>0.18103024581848157</c:v>
                </c:pt>
                <c:pt idx="844">
                  <c:v>0.16691880494138875</c:v>
                </c:pt>
                <c:pt idx="845">
                  <c:v>0.163656287150866</c:v>
                </c:pt>
                <c:pt idx="846">
                  <c:v>0.15704996525688641</c:v>
                </c:pt>
                <c:pt idx="847">
                  <c:v>0.14320670381161815</c:v>
                </c:pt>
                <c:pt idx="848">
                  <c:v>0.15324640964662253</c:v>
                </c:pt>
                <c:pt idx="849">
                  <c:v>0.16499272134128551</c:v>
                </c:pt>
                <c:pt idx="850">
                  <c:v>0.17588959842318183</c:v>
                </c:pt>
                <c:pt idx="851">
                  <c:v>0.18594887258863851</c:v>
                </c:pt>
                <c:pt idx="852">
                  <c:v>0.18231235647646712</c:v>
                </c:pt>
                <c:pt idx="853">
                  <c:v>0.17632819983265657</c:v>
                </c:pt>
                <c:pt idx="854">
                  <c:v>0.18806416221697583</c:v>
                </c:pt>
                <c:pt idx="855">
                  <c:v>0.18862881197377751</c:v>
                </c:pt>
                <c:pt idx="856">
                  <c:v>0.18205841244295948</c:v>
                </c:pt>
                <c:pt idx="857">
                  <c:v>0.18787797801381986</c:v>
                </c:pt>
                <c:pt idx="858">
                  <c:v>0.18683453678020759</c:v>
                </c:pt>
                <c:pt idx="859">
                  <c:v>0.19716136838522574</c:v>
                </c:pt>
                <c:pt idx="860">
                  <c:v>0.19752729295823679</c:v>
                </c:pt>
                <c:pt idx="861">
                  <c:v>0.22224820014357255</c:v>
                </c:pt>
                <c:pt idx="862">
                  <c:v>0.22323536254182913</c:v>
                </c:pt>
                <c:pt idx="863">
                  <c:v>0.2199145557341001</c:v>
                </c:pt>
                <c:pt idx="864">
                  <c:v>0.2139859296595793</c:v>
                </c:pt>
                <c:pt idx="865">
                  <c:v>0.22237757882842302</c:v>
                </c:pt>
                <c:pt idx="866">
                  <c:v>0.20604139004484656</c:v>
                </c:pt>
                <c:pt idx="867">
                  <c:v>0.19973295364636609</c:v>
                </c:pt>
                <c:pt idx="868">
                  <c:v>0.1923297638993455</c:v>
                </c:pt>
                <c:pt idx="869">
                  <c:v>0.17843614980863667</c:v>
                </c:pt>
                <c:pt idx="870">
                  <c:v>0.16245381586587204</c:v>
                </c:pt>
                <c:pt idx="871">
                  <c:v>0.17383117948459534</c:v>
                </c:pt>
                <c:pt idx="872">
                  <c:v>0.16946214290834025</c:v>
                </c:pt>
                <c:pt idx="873">
                  <c:v>0.17220557909267831</c:v>
                </c:pt>
                <c:pt idx="874">
                  <c:v>0.15957210467475288</c:v>
                </c:pt>
                <c:pt idx="875">
                  <c:v>0.16111321443853555</c:v>
                </c:pt>
                <c:pt idx="876">
                  <c:v>0.16077774377433288</c:v>
                </c:pt>
                <c:pt idx="877">
                  <c:v>0.15335012600735295</c:v>
                </c:pt>
                <c:pt idx="878">
                  <c:v>0.13366811124852779</c:v>
                </c:pt>
                <c:pt idx="879">
                  <c:v>9.7940829278889183E-2</c:v>
                </c:pt>
                <c:pt idx="880">
                  <c:v>0.10213758397432647</c:v>
                </c:pt>
                <c:pt idx="881">
                  <c:v>8.9087376234060198E-2</c:v>
                </c:pt>
                <c:pt idx="882">
                  <c:v>7.2201734023901523E-2</c:v>
                </c:pt>
                <c:pt idx="883">
                  <c:v>6.9500430581622127E-2</c:v>
                </c:pt>
                <c:pt idx="884">
                  <c:v>5.8906407015254417E-2</c:v>
                </c:pt>
                <c:pt idx="885">
                  <c:v>5.2998409240732548E-2</c:v>
                </c:pt>
                <c:pt idx="886">
                  <c:v>5.5948788739541705E-2</c:v>
                </c:pt>
                <c:pt idx="887">
                  <c:v>5.4443369908290865E-2</c:v>
                </c:pt>
                <c:pt idx="888">
                  <c:v>4.6102368763804601E-2</c:v>
                </c:pt>
                <c:pt idx="889">
                  <c:v>4.2679070451963827E-2</c:v>
                </c:pt>
                <c:pt idx="890">
                  <c:v>4.9164365255910059E-2</c:v>
                </c:pt>
                <c:pt idx="891">
                  <c:v>5.8603026381797041E-2</c:v>
                </c:pt>
                <c:pt idx="892">
                  <c:v>6.3859722069015301E-2</c:v>
                </c:pt>
                <c:pt idx="893">
                  <c:v>5.7966182885069037E-2</c:v>
                </c:pt>
                <c:pt idx="894">
                  <c:v>5.5080145626328451E-2</c:v>
                </c:pt>
                <c:pt idx="895">
                  <c:v>4.4988039500842424E-2</c:v>
                </c:pt>
                <c:pt idx="896">
                  <c:v>5.0667148047073098E-2</c:v>
                </c:pt>
                <c:pt idx="897">
                  <c:v>4.3178670478594888E-2</c:v>
                </c:pt>
                <c:pt idx="898">
                  <c:v>4.5689822885710607E-2</c:v>
                </c:pt>
                <c:pt idx="899">
                  <c:v>4.1747737152317742E-2</c:v>
                </c:pt>
                <c:pt idx="900">
                  <c:v>4.2265681036795531E-2</c:v>
                </c:pt>
                <c:pt idx="901">
                  <c:v>4.0161439373603947E-2</c:v>
                </c:pt>
                <c:pt idx="902">
                  <c:v>3.720506908402383E-2</c:v>
                </c:pt>
                <c:pt idx="903">
                  <c:v>3.7646646353441518E-2</c:v>
                </c:pt>
                <c:pt idx="904">
                  <c:v>4.8182662904810734E-2</c:v>
                </c:pt>
                <c:pt idx="905">
                  <c:v>4.446156558226276E-2</c:v>
                </c:pt>
                <c:pt idx="906">
                  <c:v>3.9935012385044669E-2</c:v>
                </c:pt>
                <c:pt idx="907">
                  <c:v>3.7925224913131723E-2</c:v>
                </c:pt>
                <c:pt idx="908">
                  <c:v>3.1248283672606025E-2</c:v>
                </c:pt>
                <c:pt idx="909">
                  <c:v>2.4346629842008204E-2</c:v>
                </c:pt>
                <c:pt idx="910">
                  <c:v>2.7860448878392841E-2</c:v>
                </c:pt>
                <c:pt idx="911">
                  <c:v>3.3341578028368547E-2</c:v>
                </c:pt>
                <c:pt idx="912">
                  <c:v>4.0130142272963673E-2</c:v>
                </c:pt>
                <c:pt idx="913">
                  <c:v>3.4085673258688588E-2</c:v>
                </c:pt>
                <c:pt idx="914">
                  <c:v>3.0687438667822906E-2</c:v>
                </c:pt>
                <c:pt idx="915">
                  <c:v>2.7220238947293085E-2</c:v>
                </c:pt>
                <c:pt idx="916">
                  <c:v>2.0925306756566505E-2</c:v>
                </c:pt>
                <c:pt idx="917">
                  <c:v>2.1617422870592304E-2</c:v>
                </c:pt>
                <c:pt idx="918">
                  <c:v>3.0110724231423986E-2</c:v>
                </c:pt>
                <c:pt idx="919">
                  <c:v>3.3442803598761416E-2</c:v>
                </c:pt>
                <c:pt idx="920">
                  <c:v>2.8885237989503966E-2</c:v>
                </c:pt>
                <c:pt idx="921">
                  <c:v>2.6509183642453995E-2</c:v>
                </c:pt>
                <c:pt idx="922">
                  <c:v>2.7450841217787361E-2</c:v>
                </c:pt>
                <c:pt idx="923">
                  <c:v>2.8323741686968235E-2</c:v>
                </c:pt>
                <c:pt idx="924">
                  <c:v>2.973055479592257E-2</c:v>
                </c:pt>
                <c:pt idx="925">
                  <c:v>3.592497430085842E-2</c:v>
                </c:pt>
                <c:pt idx="926">
                  <c:v>3.5929079894356279E-2</c:v>
                </c:pt>
                <c:pt idx="927">
                  <c:v>3.546205495039511E-2</c:v>
                </c:pt>
                <c:pt idx="928">
                  <c:v>3.3852980840300036E-2</c:v>
                </c:pt>
                <c:pt idx="929">
                  <c:v>3.7691432256393251E-2</c:v>
                </c:pt>
                <c:pt idx="930">
                  <c:v>3.3514994077289494E-2</c:v>
                </c:pt>
                <c:pt idx="931">
                  <c:v>3.3043700834013909E-2</c:v>
                </c:pt>
                <c:pt idx="932">
                  <c:v>2.3188281915389158E-2</c:v>
                </c:pt>
                <c:pt idx="933">
                  <c:v>1.7698967186131218E-2</c:v>
                </c:pt>
                <c:pt idx="934">
                  <c:v>1.5674452025603924E-2</c:v>
                </c:pt>
                <c:pt idx="935">
                  <c:v>1.435950494288623E-2</c:v>
                </c:pt>
                <c:pt idx="936">
                  <c:v>1.2444495766181306E-2</c:v>
                </c:pt>
                <c:pt idx="937">
                  <c:v>1.006869379492722E-2</c:v>
                </c:pt>
                <c:pt idx="938">
                  <c:v>9.9321475151603403E-3</c:v>
                </c:pt>
                <c:pt idx="939">
                  <c:v>1.3700495524087848E-2</c:v>
                </c:pt>
                <c:pt idx="940">
                  <c:v>1.6687917332397568E-2</c:v>
                </c:pt>
                <c:pt idx="941">
                  <c:v>2.5872951221092635E-2</c:v>
                </c:pt>
                <c:pt idx="942">
                  <c:v>2.4864000136894188E-2</c:v>
                </c:pt>
                <c:pt idx="943">
                  <c:v>1.7109089554348516E-2</c:v>
                </c:pt>
                <c:pt idx="944">
                  <c:v>1.2382474853897426E-2</c:v>
                </c:pt>
                <c:pt idx="945">
                  <c:v>1.9233588920299905E-2</c:v>
                </c:pt>
                <c:pt idx="946">
                  <c:v>2.3235960643686032E-2</c:v>
                </c:pt>
                <c:pt idx="947">
                  <c:v>1.4644755742943541E-2</c:v>
                </c:pt>
                <c:pt idx="948">
                  <c:v>6.4999424252687697E-3</c:v>
                </c:pt>
                <c:pt idx="949">
                  <c:v>3.271061512094507E-3</c:v>
                </c:pt>
                <c:pt idx="950">
                  <c:v>1.2045660213044005E-3</c:v>
                </c:pt>
                <c:pt idx="951">
                  <c:v>1.0548794725435032E-5</c:v>
                </c:pt>
                <c:pt idx="952">
                  <c:v>2.2015794411441017E-5</c:v>
                </c:pt>
                <c:pt idx="953">
                  <c:v>2.0400828994467921E-3</c:v>
                </c:pt>
                <c:pt idx="954">
                  <c:v>1.8599547151713935E-3</c:v>
                </c:pt>
                <c:pt idx="955">
                  <c:v>1.7863610016710411E-3</c:v>
                </c:pt>
                <c:pt idx="956">
                  <c:v>2.5319336309661878E-3</c:v>
                </c:pt>
                <c:pt idx="957">
                  <c:v>8.9049377343341498E-4</c:v>
                </c:pt>
                <c:pt idx="958">
                  <c:v>7.0256225734299457E-4</c:v>
                </c:pt>
                <c:pt idx="959">
                  <c:v>5.0593785752061724E-3</c:v>
                </c:pt>
                <c:pt idx="960">
                  <c:v>9.6555370716277841E-3</c:v>
                </c:pt>
                <c:pt idx="961">
                  <c:v>7.6437445484876868E-3</c:v>
                </c:pt>
                <c:pt idx="962">
                  <c:v>1.555235559830073E-2</c:v>
                </c:pt>
                <c:pt idx="963">
                  <c:v>2.293992242289505E-2</c:v>
                </c:pt>
                <c:pt idx="964">
                  <c:v>3.0411790212271334E-2</c:v>
                </c:pt>
                <c:pt idx="965">
                  <c:v>3.1793566628087022E-2</c:v>
                </c:pt>
                <c:pt idx="966">
                  <c:v>3.6052403732324212E-2</c:v>
                </c:pt>
                <c:pt idx="967">
                  <c:v>4.9024145357133952E-2</c:v>
                </c:pt>
                <c:pt idx="968">
                  <c:v>5.4208344682263626E-2</c:v>
                </c:pt>
                <c:pt idx="969">
                  <c:v>6.5306438304475425E-2</c:v>
                </c:pt>
                <c:pt idx="970">
                  <c:v>6.7737057521302685E-2</c:v>
                </c:pt>
                <c:pt idx="971">
                  <c:v>7.5203132402946488E-2</c:v>
                </c:pt>
                <c:pt idx="972">
                  <c:v>0.13524851342903546</c:v>
                </c:pt>
                <c:pt idx="973">
                  <c:v>0.17141645764909194</c:v>
                </c:pt>
                <c:pt idx="974">
                  <c:v>0.16929959108992398</c:v>
                </c:pt>
                <c:pt idx="975">
                  <c:v>0.14557733984772495</c:v>
                </c:pt>
                <c:pt idx="976">
                  <c:v>0.17891394403961916</c:v>
                </c:pt>
                <c:pt idx="977">
                  <c:v>0.23059800419813534</c:v>
                </c:pt>
                <c:pt idx="978">
                  <c:v>0.24632917808863264</c:v>
                </c:pt>
                <c:pt idx="979">
                  <c:v>0.25871692668658836</c:v>
                </c:pt>
                <c:pt idx="980">
                  <c:v>0.26879612694419991</c:v>
                </c:pt>
                <c:pt idx="981">
                  <c:v>0.26077690860607178</c:v>
                </c:pt>
                <c:pt idx="982">
                  <c:v>0.22523543875214291</c:v>
                </c:pt>
                <c:pt idx="983">
                  <c:v>0.23071461390092654</c:v>
                </c:pt>
                <c:pt idx="984">
                  <c:v>0.17858445451505187</c:v>
                </c:pt>
                <c:pt idx="985">
                  <c:v>0.13475863554386147</c:v>
                </c:pt>
                <c:pt idx="986">
                  <c:v>0.12621587653945562</c:v>
                </c:pt>
                <c:pt idx="987">
                  <c:v>0.12904398865409555</c:v>
                </c:pt>
                <c:pt idx="988">
                  <c:v>0.11827289501455014</c:v>
                </c:pt>
                <c:pt idx="989">
                  <c:v>0.1066732799076564</c:v>
                </c:pt>
                <c:pt idx="990">
                  <c:v>0.10151365614242178</c:v>
                </c:pt>
                <c:pt idx="991">
                  <c:v>8.9828955979273664E-2</c:v>
                </c:pt>
                <c:pt idx="992">
                  <c:v>8.1593248925556389E-2</c:v>
                </c:pt>
                <c:pt idx="993">
                  <c:v>8.7899645047112909E-2</c:v>
                </c:pt>
                <c:pt idx="994">
                  <c:v>8.1693289046334799E-2</c:v>
                </c:pt>
                <c:pt idx="995">
                  <c:v>8.9191694549149006E-2</c:v>
                </c:pt>
                <c:pt idx="996">
                  <c:v>9.4014341085014844E-2</c:v>
                </c:pt>
                <c:pt idx="997">
                  <c:v>7.8121363353618162E-2</c:v>
                </c:pt>
                <c:pt idx="998">
                  <c:v>6.2037075745172629E-2</c:v>
                </c:pt>
                <c:pt idx="999">
                  <c:v>4.8508710724438527E-2</c:v>
                </c:pt>
                <c:pt idx="1000">
                  <c:v>3.5597478832945929E-2</c:v>
                </c:pt>
                <c:pt idx="1001">
                  <c:v>3.8305819945366346E-2</c:v>
                </c:pt>
                <c:pt idx="1002">
                  <c:v>4.0672209579485107E-2</c:v>
                </c:pt>
                <c:pt idx="1003">
                  <c:v>4.483648219922378E-2</c:v>
                </c:pt>
                <c:pt idx="1004">
                  <c:v>3.7658738381320958E-2</c:v>
                </c:pt>
                <c:pt idx="1005">
                  <c:v>4.1122333613885842E-2</c:v>
                </c:pt>
                <c:pt idx="1006">
                  <c:v>4.0606285861389035E-2</c:v>
                </c:pt>
                <c:pt idx="1007">
                  <c:v>3.9422391343933917E-2</c:v>
                </c:pt>
                <c:pt idx="1008">
                  <c:v>2.9881410708220379E-2</c:v>
                </c:pt>
                <c:pt idx="1009">
                  <c:v>2.774576522231972E-2</c:v>
                </c:pt>
                <c:pt idx="1010">
                  <c:v>2.7085114636223998E-2</c:v>
                </c:pt>
                <c:pt idx="1011">
                  <c:v>2.3471984473816807E-2</c:v>
                </c:pt>
                <c:pt idx="1012">
                  <c:v>2.6042500879650706E-2</c:v>
                </c:pt>
                <c:pt idx="1013">
                  <c:v>2.7579988299792399E-2</c:v>
                </c:pt>
                <c:pt idx="1014">
                  <c:v>1.8801001400550337E-2</c:v>
                </c:pt>
                <c:pt idx="1015">
                  <c:v>1.7248605648674403E-2</c:v>
                </c:pt>
                <c:pt idx="1016">
                  <c:v>1.5338466418453572E-2</c:v>
                </c:pt>
                <c:pt idx="1017">
                  <c:v>1.2918597706535426E-2</c:v>
                </c:pt>
                <c:pt idx="1018">
                  <c:v>1.5351768048422627E-2</c:v>
                </c:pt>
                <c:pt idx="1019">
                  <c:v>1.4236366285337358E-2</c:v>
                </c:pt>
                <c:pt idx="1020">
                  <c:v>7.8313817565417009E-3</c:v>
                </c:pt>
                <c:pt idx="1021">
                  <c:v>7.6138863421331034E-3</c:v>
                </c:pt>
                <c:pt idx="1022">
                  <c:v>8.6591936741831667E-3</c:v>
                </c:pt>
                <c:pt idx="1023">
                  <c:v>6.0366959164708175E-3</c:v>
                </c:pt>
                <c:pt idx="1024">
                  <c:v>4.6009492895422634E-3</c:v>
                </c:pt>
                <c:pt idx="1025">
                  <c:v>6.8746768590414627E-3</c:v>
                </c:pt>
                <c:pt idx="1026">
                  <c:v>1.0424041342702743E-2</c:v>
                </c:pt>
                <c:pt idx="1027">
                  <c:v>1.0999840572145515E-2</c:v>
                </c:pt>
                <c:pt idx="1028">
                  <c:v>9.6132458356099522E-3</c:v>
                </c:pt>
                <c:pt idx="1029">
                  <c:v>1.3882580199290223E-2</c:v>
                </c:pt>
                <c:pt idx="1030">
                  <c:v>1.6416514639313221E-2</c:v>
                </c:pt>
                <c:pt idx="1031">
                  <c:v>1.8356668472029814E-2</c:v>
                </c:pt>
                <c:pt idx="1032">
                  <c:v>1.3937098245693669E-2</c:v>
                </c:pt>
                <c:pt idx="1033">
                  <c:v>7.8426527564539796E-3</c:v>
                </c:pt>
                <c:pt idx="1034">
                  <c:v>5.3889188478368367E-3</c:v>
                </c:pt>
                <c:pt idx="1035">
                  <c:v>1.7226444115874234E-3</c:v>
                </c:pt>
                <c:pt idx="1036">
                  <c:v>7.3145544115845227E-5</c:v>
                </c:pt>
                <c:pt idx="1037">
                  <c:v>2.4601030042291664E-4</c:v>
                </c:pt>
                <c:pt idx="1038">
                  <c:v>1.2252679472362512E-4</c:v>
                </c:pt>
                <c:pt idx="1039">
                  <c:v>1.5464488074459911E-4</c:v>
                </c:pt>
                <c:pt idx="1040">
                  <c:v>6.2262942935599572E-4</c:v>
                </c:pt>
                <c:pt idx="1041">
                  <c:v>1.6998252901952578E-4</c:v>
                </c:pt>
                <c:pt idx="1042">
                  <c:v>3.1365890325934777E-4</c:v>
                </c:pt>
                <c:pt idx="1043">
                  <c:v>2.0474993345664873E-4</c:v>
                </c:pt>
                <c:pt idx="1044">
                  <c:v>9.9483420353131631E-7</c:v>
                </c:pt>
                <c:pt idx="1045">
                  <c:v>2.2345946937609956E-5</c:v>
                </c:pt>
                <c:pt idx="1046">
                  <c:v>2.1613595949260923E-4</c:v>
                </c:pt>
                <c:pt idx="1047">
                  <c:v>3.8743909011254125E-5</c:v>
                </c:pt>
                <c:pt idx="1048">
                  <c:v>4.2364482500740569E-4</c:v>
                </c:pt>
                <c:pt idx="1049">
                  <c:v>1.4102226472855306E-3</c:v>
                </c:pt>
                <c:pt idx="1050">
                  <c:v>2.4638605276087445E-3</c:v>
                </c:pt>
                <c:pt idx="1051">
                  <c:v>7.4451192361712675E-3</c:v>
                </c:pt>
                <c:pt idx="1052">
                  <c:v>1.438844716648481E-4</c:v>
                </c:pt>
                <c:pt idx="1053">
                  <c:v>1.2899264006846191E-4</c:v>
                </c:pt>
                <c:pt idx="1054">
                  <c:v>9.144958219735578E-5</c:v>
                </c:pt>
                <c:pt idx="1055">
                  <c:v>5.4498618609128465E-4</c:v>
                </c:pt>
                <c:pt idx="1056">
                  <c:v>4.535012327805072E-4</c:v>
                </c:pt>
                <c:pt idx="1057">
                  <c:v>6.3464262093774733E-4</c:v>
                </c:pt>
                <c:pt idx="1058">
                  <c:v>1.32188521462248E-3</c:v>
                </c:pt>
                <c:pt idx="1059">
                  <c:v>2.5741059296237314E-3</c:v>
                </c:pt>
                <c:pt idx="1060">
                  <c:v>5.0004347900741795E-3</c:v>
                </c:pt>
                <c:pt idx="1061">
                  <c:v>9.992732724874406E-3</c:v>
                </c:pt>
                <c:pt idx="1062">
                  <c:v>1.0312635659738605E-2</c:v>
                </c:pt>
                <c:pt idx="1063">
                  <c:v>1.1164413102285992E-2</c:v>
                </c:pt>
                <c:pt idx="1064">
                  <c:v>1.2052130691431993E-2</c:v>
                </c:pt>
                <c:pt idx="1065">
                  <c:v>1.2894047244728781E-2</c:v>
                </c:pt>
                <c:pt idx="1066">
                  <c:v>2.0772476858599384E-2</c:v>
                </c:pt>
                <c:pt idx="1067">
                  <c:v>2.6479096807031741E-2</c:v>
                </c:pt>
                <c:pt idx="1068">
                  <c:v>3.8631107204802541E-2</c:v>
                </c:pt>
                <c:pt idx="1069">
                  <c:v>3.797871415158164E-2</c:v>
                </c:pt>
                <c:pt idx="1070">
                  <c:v>4.8927118524455505E-2</c:v>
                </c:pt>
                <c:pt idx="1071">
                  <c:v>5.300299292922029E-2</c:v>
                </c:pt>
                <c:pt idx="1072">
                  <c:v>5.5547041368683873E-2</c:v>
                </c:pt>
                <c:pt idx="1073">
                  <c:v>5.9071838643716033E-2</c:v>
                </c:pt>
                <c:pt idx="1074">
                  <c:v>4.758919263781046E-2</c:v>
                </c:pt>
                <c:pt idx="1075">
                  <c:v>3.7574719068121813E-2</c:v>
                </c:pt>
                <c:pt idx="1076">
                  <c:v>2.9947397553231347E-2</c:v>
                </c:pt>
                <c:pt idx="1077">
                  <c:v>2.000610130469907E-2</c:v>
                </c:pt>
                <c:pt idx="1078">
                  <c:v>2.9360197479349769E-2</c:v>
                </c:pt>
                <c:pt idx="1079">
                  <c:v>3.2877990206038404E-2</c:v>
                </c:pt>
                <c:pt idx="1080">
                  <c:v>3.3214263049673814E-2</c:v>
                </c:pt>
                <c:pt idx="1081">
                  <c:v>2.9088554916452309E-2</c:v>
                </c:pt>
                <c:pt idx="1082">
                  <c:v>3.8910225795813935E-2</c:v>
                </c:pt>
                <c:pt idx="1083">
                  <c:v>4.5637801426536263E-2</c:v>
                </c:pt>
                <c:pt idx="1084">
                  <c:v>5.0871431116314723E-2</c:v>
                </c:pt>
                <c:pt idx="1085">
                  <c:v>4.4582752624872775E-2</c:v>
                </c:pt>
                <c:pt idx="1086">
                  <c:v>4.2165347895853127E-2</c:v>
                </c:pt>
                <c:pt idx="1087">
                  <c:v>3.5482121385166508E-2</c:v>
                </c:pt>
                <c:pt idx="1088">
                  <c:v>2.5947652298163919E-2</c:v>
                </c:pt>
                <c:pt idx="1089">
                  <c:v>2.6061409070561831E-2</c:v>
                </c:pt>
                <c:pt idx="1090">
                  <c:v>3.1392678638008938E-2</c:v>
                </c:pt>
                <c:pt idx="1091">
                  <c:v>2.8040096265746699E-2</c:v>
                </c:pt>
                <c:pt idx="1092">
                  <c:v>2.1297305714402311E-2</c:v>
                </c:pt>
                <c:pt idx="1093">
                  <c:v>2.0028411855516268E-2</c:v>
                </c:pt>
                <c:pt idx="1094">
                  <c:v>2.2050911915649403E-2</c:v>
                </c:pt>
                <c:pt idx="1095">
                  <c:v>2.7788611104647983E-2</c:v>
                </c:pt>
                <c:pt idx="1096">
                  <c:v>2.4508531160385639E-2</c:v>
                </c:pt>
                <c:pt idx="1097">
                  <c:v>1.6549016021047452E-2</c:v>
                </c:pt>
                <c:pt idx="1098">
                  <c:v>9.9209207264173635E-3</c:v>
                </c:pt>
                <c:pt idx="1099">
                  <c:v>5.6646643059592734E-3</c:v>
                </c:pt>
                <c:pt idx="1100">
                  <c:v>5.4383724994558217E-3</c:v>
                </c:pt>
                <c:pt idx="1101">
                  <c:v>3.3522528295469043E-3</c:v>
                </c:pt>
                <c:pt idx="1102">
                  <c:v>1.5076086595126315E-3</c:v>
                </c:pt>
                <c:pt idx="1103">
                  <c:v>2.3026482840600377E-3</c:v>
                </c:pt>
                <c:pt idx="1104">
                  <c:v>1.8718210182497319E-3</c:v>
                </c:pt>
                <c:pt idx="1105">
                  <c:v>2.5810693277751001E-3</c:v>
                </c:pt>
                <c:pt idx="1106">
                  <c:v>2.0814313115282818E-3</c:v>
                </c:pt>
                <c:pt idx="1107">
                  <c:v>4.6641799475048744E-4</c:v>
                </c:pt>
                <c:pt idx="1108">
                  <c:v>4.2124139492758135E-4</c:v>
                </c:pt>
                <c:pt idx="1109">
                  <c:v>2.5005733134036286E-5</c:v>
                </c:pt>
                <c:pt idx="1110">
                  <c:v>5.7953658172725155E-5</c:v>
                </c:pt>
                <c:pt idx="1111">
                  <c:v>4.3699405142147321E-4</c:v>
                </c:pt>
                <c:pt idx="1112">
                  <c:v>7.6311919199969927E-4</c:v>
                </c:pt>
                <c:pt idx="1113">
                  <c:v>4.1187484799198948E-3</c:v>
                </c:pt>
                <c:pt idx="1114">
                  <c:v>2.6474024038388466E-3</c:v>
                </c:pt>
                <c:pt idx="1115">
                  <c:v>1.6167152525394185E-4</c:v>
                </c:pt>
                <c:pt idx="1116">
                  <c:v>2.1289178038047391E-7</c:v>
                </c:pt>
                <c:pt idx="1117">
                  <c:v>1.9349640198176318E-4</c:v>
                </c:pt>
                <c:pt idx="1118">
                  <c:v>2.5481162051453475E-6</c:v>
                </c:pt>
                <c:pt idx="1119">
                  <c:v>1.0553085632991927E-5</c:v>
                </c:pt>
                <c:pt idx="1120">
                  <c:v>2.6475505951492514E-4</c:v>
                </c:pt>
                <c:pt idx="1121">
                  <c:v>6.7427117134499076E-4</c:v>
                </c:pt>
                <c:pt idx="1122">
                  <c:v>2.6007200319427136E-3</c:v>
                </c:pt>
                <c:pt idx="1123">
                  <c:v>1.01130143931914E-2</c:v>
                </c:pt>
                <c:pt idx="1124">
                  <c:v>6.3414122364937797E-3</c:v>
                </c:pt>
                <c:pt idx="1125">
                  <c:v>7.2352869972672025E-3</c:v>
                </c:pt>
                <c:pt idx="1126">
                  <c:v>9.5225329073799041E-3</c:v>
                </c:pt>
                <c:pt idx="1127">
                  <c:v>2.2168493266048854E-2</c:v>
                </c:pt>
                <c:pt idx="1128">
                  <c:v>1.1719320653589578E-2</c:v>
                </c:pt>
                <c:pt idx="1129">
                  <c:v>1.2529344048477066E-2</c:v>
                </c:pt>
                <c:pt idx="1130">
                  <c:v>1.4652304113567939E-2</c:v>
                </c:pt>
                <c:pt idx="1131">
                  <c:v>3.1074042454113233E-2</c:v>
                </c:pt>
                <c:pt idx="1132">
                  <c:v>4.4754682201013668E-2</c:v>
                </c:pt>
                <c:pt idx="1133">
                  <c:v>3.9407914200289634E-2</c:v>
                </c:pt>
                <c:pt idx="1134">
                  <c:v>2.64657357337552E-2</c:v>
                </c:pt>
                <c:pt idx="1135">
                  <c:v>2.9235178657201395E-2</c:v>
                </c:pt>
                <c:pt idx="1136">
                  <c:v>3.6863320869221297E-2</c:v>
                </c:pt>
                <c:pt idx="1137">
                  <c:v>3.7460147719732967E-2</c:v>
                </c:pt>
                <c:pt idx="1138">
                  <c:v>3.3972225520777694E-2</c:v>
                </c:pt>
                <c:pt idx="1139">
                  <c:v>2.0338759154901815E-2</c:v>
                </c:pt>
                <c:pt idx="1140">
                  <c:v>1.5575107438925304E-2</c:v>
                </c:pt>
                <c:pt idx="1141">
                  <c:v>1.0060581022861784E-2</c:v>
                </c:pt>
                <c:pt idx="1142">
                  <c:v>1.3909541847199945E-2</c:v>
                </c:pt>
                <c:pt idx="1143">
                  <c:v>1.9521263104951739E-2</c:v>
                </c:pt>
                <c:pt idx="1144">
                  <c:v>2.1524474393642527E-2</c:v>
                </c:pt>
                <c:pt idx="1145">
                  <c:v>2.7200951386686923E-2</c:v>
                </c:pt>
                <c:pt idx="1146">
                  <c:v>2.1971826742354952E-2</c:v>
                </c:pt>
                <c:pt idx="1147">
                  <c:v>3.7779663513655991E-2</c:v>
                </c:pt>
                <c:pt idx="1148">
                  <c:v>3.6979969902408483E-2</c:v>
                </c:pt>
                <c:pt idx="1149">
                  <c:v>2.3106732748599573E-2</c:v>
                </c:pt>
                <c:pt idx="1150">
                  <c:v>2.339250339846121E-2</c:v>
                </c:pt>
                <c:pt idx="1151">
                  <c:v>1.3251963204966433E-2</c:v>
                </c:pt>
                <c:pt idx="1152">
                  <c:v>6.0567226849323544E-3</c:v>
                </c:pt>
                <c:pt idx="1153">
                  <c:v>2.4709592390649116E-2</c:v>
                </c:pt>
                <c:pt idx="1154">
                  <c:v>2.2198475833644336E-2</c:v>
                </c:pt>
                <c:pt idx="1155">
                  <c:v>5.7598449555082212E-2</c:v>
                </c:pt>
                <c:pt idx="1156">
                  <c:v>9.6048741955479619E-2</c:v>
                </c:pt>
                <c:pt idx="1157">
                  <c:v>0.12073440397473752</c:v>
                </c:pt>
                <c:pt idx="1158">
                  <c:v>0.13089488327354559</c:v>
                </c:pt>
                <c:pt idx="1159">
                  <c:v>0.13886518014841756</c:v>
                </c:pt>
                <c:pt idx="1160">
                  <c:v>0.13938465676403761</c:v>
                </c:pt>
                <c:pt idx="1161">
                  <c:v>0.13268443456129533</c:v>
                </c:pt>
                <c:pt idx="1162">
                  <c:v>0.14119471776775105</c:v>
                </c:pt>
                <c:pt idx="1163">
                  <c:v>0.14603346101101319</c:v>
                </c:pt>
                <c:pt idx="1164">
                  <c:v>0.15557285212578129</c:v>
                </c:pt>
                <c:pt idx="1165">
                  <c:v>0.14490905983520749</c:v>
                </c:pt>
                <c:pt idx="1166">
                  <c:v>0.1234308712848058</c:v>
                </c:pt>
                <c:pt idx="1167">
                  <c:v>0.11231354805519504</c:v>
                </c:pt>
                <c:pt idx="1168">
                  <c:v>0.12030543241433926</c:v>
                </c:pt>
                <c:pt idx="1169">
                  <c:v>0.12629822045454395</c:v>
                </c:pt>
                <c:pt idx="1170">
                  <c:v>0.1377689655432654</c:v>
                </c:pt>
                <c:pt idx="1171">
                  <c:v>0.15541999067256329</c:v>
                </c:pt>
                <c:pt idx="1172">
                  <c:v>0.16105092915603525</c:v>
                </c:pt>
                <c:pt idx="1173">
                  <c:v>0.15165500765798273</c:v>
                </c:pt>
                <c:pt idx="1174">
                  <c:v>0.15806742179618</c:v>
                </c:pt>
                <c:pt idx="1175">
                  <c:v>0.1772455347150228</c:v>
                </c:pt>
                <c:pt idx="1176">
                  <c:v>0.184054562104324</c:v>
                </c:pt>
                <c:pt idx="1177">
                  <c:v>0.17255253205428206</c:v>
                </c:pt>
                <c:pt idx="1178">
                  <c:v>0.16502951266868138</c:v>
                </c:pt>
                <c:pt idx="1179">
                  <c:v>0.16060152674045586</c:v>
                </c:pt>
                <c:pt idx="1180">
                  <c:v>0.1742890332743168</c:v>
                </c:pt>
                <c:pt idx="1181">
                  <c:v>0.17212827412653525</c:v>
                </c:pt>
                <c:pt idx="1182">
                  <c:v>0.17776784260442444</c:v>
                </c:pt>
                <c:pt idx="1183">
                  <c:v>0.19263283153595595</c:v>
                </c:pt>
                <c:pt idx="1184">
                  <c:v>0.19359830315977056</c:v>
                </c:pt>
                <c:pt idx="1185">
                  <c:v>0.20028442572800334</c:v>
                </c:pt>
                <c:pt idx="1186">
                  <c:v>0.21088970032372298</c:v>
                </c:pt>
                <c:pt idx="1187">
                  <c:v>0.20827282030843849</c:v>
                </c:pt>
                <c:pt idx="1188">
                  <c:v>0.21178123594160375</c:v>
                </c:pt>
                <c:pt idx="1189">
                  <c:v>0.18810461757060545</c:v>
                </c:pt>
                <c:pt idx="1190">
                  <c:v>0.17691698102722478</c:v>
                </c:pt>
                <c:pt idx="1191">
                  <c:v>0.19612107136744453</c:v>
                </c:pt>
                <c:pt idx="1192">
                  <c:v>0.21892093059912807</c:v>
                </c:pt>
                <c:pt idx="1193">
                  <c:v>0.21402793756418326</c:v>
                </c:pt>
                <c:pt idx="1194">
                  <c:v>0.20569469866288048</c:v>
                </c:pt>
                <c:pt idx="1195">
                  <c:v>0.21698462763547874</c:v>
                </c:pt>
                <c:pt idx="1196">
                  <c:v>0.23052118955364287</c:v>
                </c:pt>
                <c:pt idx="1197">
                  <c:v>0.24745958869037127</c:v>
                </c:pt>
                <c:pt idx="1198">
                  <c:v>0.27186818934268786</c:v>
                </c:pt>
                <c:pt idx="1199">
                  <c:v>0.28729880986104478</c:v>
                </c:pt>
                <c:pt idx="1200">
                  <c:v>0.26651971834682364</c:v>
                </c:pt>
                <c:pt idx="1201">
                  <c:v>0.21820933605747461</c:v>
                </c:pt>
                <c:pt idx="1202">
                  <c:v>0.20457848891190611</c:v>
                </c:pt>
                <c:pt idx="1203">
                  <c:v>0.18021589632459034</c:v>
                </c:pt>
                <c:pt idx="1204">
                  <c:v>0.15624932119086055</c:v>
                </c:pt>
                <c:pt idx="1205">
                  <c:v>0.16301837293266433</c:v>
                </c:pt>
                <c:pt idx="1206">
                  <c:v>0.17200147194144047</c:v>
                </c:pt>
                <c:pt idx="1207">
                  <c:v>0.14303962269462653</c:v>
                </c:pt>
                <c:pt idx="1208">
                  <c:v>0.12008846639257886</c:v>
                </c:pt>
                <c:pt idx="1209">
                  <c:v>0.12063999336602263</c:v>
                </c:pt>
                <c:pt idx="1210">
                  <c:v>0.14054410819811983</c:v>
                </c:pt>
                <c:pt idx="1211">
                  <c:v>0.12361487253384795</c:v>
                </c:pt>
                <c:pt idx="1212">
                  <c:v>0.11445841834514914</c:v>
                </c:pt>
                <c:pt idx="1213">
                  <c:v>0.11631564098883042</c:v>
                </c:pt>
                <c:pt idx="1214">
                  <c:v>9.844392285184328E-2</c:v>
                </c:pt>
                <c:pt idx="1215">
                  <c:v>8.8043415733702154E-2</c:v>
                </c:pt>
                <c:pt idx="1216">
                  <c:v>7.97939560854561E-2</c:v>
                </c:pt>
                <c:pt idx="1217">
                  <c:v>6.8036924051822462E-2</c:v>
                </c:pt>
                <c:pt idx="1218">
                  <c:v>6.7937814474308189E-2</c:v>
                </c:pt>
                <c:pt idx="1219">
                  <c:v>5.0612071255840614E-2</c:v>
                </c:pt>
                <c:pt idx="1220">
                  <c:v>3.5029366992006594E-2</c:v>
                </c:pt>
                <c:pt idx="1221">
                  <c:v>3.0938382539402419E-2</c:v>
                </c:pt>
                <c:pt idx="1222">
                  <c:v>3.7212987337032398E-2</c:v>
                </c:pt>
                <c:pt idx="1223">
                  <c:v>4.1596383340311474E-2</c:v>
                </c:pt>
                <c:pt idx="1224">
                  <c:v>4.4780854744372801E-2</c:v>
                </c:pt>
                <c:pt idx="1225">
                  <c:v>3.6887151586371889E-2</c:v>
                </c:pt>
                <c:pt idx="1226">
                  <c:v>4.1732988224988735E-2</c:v>
                </c:pt>
                <c:pt idx="1227">
                  <c:v>4.1159512076419262E-2</c:v>
                </c:pt>
                <c:pt idx="1228">
                  <c:v>3.8133336156346655E-2</c:v>
                </c:pt>
                <c:pt idx="1229">
                  <c:v>4.0051097963268424E-2</c:v>
                </c:pt>
                <c:pt idx="1230">
                  <c:v>4.3810460072548199E-2</c:v>
                </c:pt>
                <c:pt idx="1231">
                  <c:v>3.7955348249493093E-2</c:v>
                </c:pt>
                <c:pt idx="1232">
                  <c:v>3.9195161380638138E-2</c:v>
                </c:pt>
                <c:pt idx="1233">
                  <c:v>4.6200887147538588E-2</c:v>
                </c:pt>
                <c:pt idx="1234">
                  <c:v>4.6821979105912639E-2</c:v>
                </c:pt>
                <c:pt idx="1235">
                  <c:v>4.3722687818576626E-2</c:v>
                </c:pt>
                <c:pt idx="1236">
                  <c:v>4.0329240517425931E-2</c:v>
                </c:pt>
                <c:pt idx="1237">
                  <c:v>5.2135842391710964E-2</c:v>
                </c:pt>
                <c:pt idx="1238">
                  <c:v>5.1356373994472883E-2</c:v>
                </c:pt>
                <c:pt idx="1239">
                  <c:v>5.2241806247980235E-2</c:v>
                </c:pt>
                <c:pt idx="1240">
                  <c:v>5.072094287235359E-2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128336"/>
        <c:axId val="484130296"/>
      </c:scatterChart>
      <c:valAx>
        <c:axId val="484128728"/>
        <c:scaling>
          <c:orientation val="maxMin"/>
          <c:max val="124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4126768"/>
        <c:crosses val="autoZero"/>
        <c:crossBetween val="midCat"/>
        <c:majorUnit val="249"/>
        <c:minorUnit val="249"/>
      </c:valAx>
      <c:valAx>
        <c:axId val="48412676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4128728"/>
        <c:crosses val="autoZero"/>
        <c:crossBetween val="midCat"/>
      </c:valAx>
      <c:valAx>
        <c:axId val="484130296"/>
        <c:scaling>
          <c:orientation val="minMax"/>
          <c:min val="0"/>
        </c:scaling>
        <c:delete val="0"/>
        <c:axPos val="l"/>
        <c:numFmt formatCode="#\ ##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4128336"/>
        <c:crosses val="max"/>
        <c:crossBetween val="midCat"/>
      </c:valAx>
      <c:valAx>
        <c:axId val="484128336"/>
        <c:scaling>
          <c:orientation val="maxMin"/>
          <c:max val="1245"/>
          <c:min val="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4130296"/>
        <c:crosses val="max"/>
        <c:crossBetween val="midCat"/>
        <c:majorUnit val="249"/>
        <c:minorUnit val="249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142877</xdr:colOff>
      <xdr:row>10</xdr:row>
      <xdr:rowOff>104774</xdr:rowOff>
    </xdr:from>
    <xdr:to>
      <xdr:col>12</xdr:col>
      <xdr:colOff>257175</xdr:colOff>
      <xdr:row>35</xdr:row>
      <xdr:rowOff>114300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7"/>
  <sheetViews>
    <sheetView workbookViewId="0">
      <selection activeCell="A4" sqref="A1:E2527"/>
    </sheetView>
  </sheetViews>
  <sheetFormatPr defaultRowHeight="12.75" x14ac:dyDescent="0.2"/>
  <cols>
    <col min="1" max="1" width="10.7109375" customWidth="1"/>
    <col min="2" max="3" width="23.7109375" customWidth="1"/>
    <col min="257" max="257" width="10.7109375" customWidth="1"/>
    <col min="258" max="259" width="23.7109375" customWidth="1"/>
    <col min="513" max="513" width="10.7109375" customWidth="1"/>
    <col min="514" max="515" width="23.7109375" customWidth="1"/>
    <col min="769" max="769" width="10.7109375" customWidth="1"/>
    <col min="770" max="771" width="23.7109375" customWidth="1"/>
    <col min="1025" max="1025" width="10.7109375" customWidth="1"/>
    <col min="1026" max="1027" width="23.7109375" customWidth="1"/>
    <col min="1281" max="1281" width="10.7109375" customWidth="1"/>
    <col min="1282" max="1283" width="23.7109375" customWidth="1"/>
    <col min="1537" max="1537" width="10.7109375" customWidth="1"/>
    <col min="1538" max="1539" width="23.7109375" customWidth="1"/>
    <col min="1793" max="1793" width="10.7109375" customWidth="1"/>
    <col min="1794" max="1795" width="23.7109375" customWidth="1"/>
    <col min="2049" max="2049" width="10.7109375" customWidth="1"/>
    <col min="2050" max="2051" width="23.7109375" customWidth="1"/>
    <col min="2305" max="2305" width="10.7109375" customWidth="1"/>
    <col min="2306" max="2307" width="23.7109375" customWidth="1"/>
    <col min="2561" max="2561" width="10.7109375" customWidth="1"/>
    <col min="2562" max="2563" width="23.7109375" customWidth="1"/>
    <col min="2817" max="2817" width="10.7109375" customWidth="1"/>
    <col min="2818" max="2819" width="23.7109375" customWidth="1"/>
    <col min="3073" max="3073" width="10.7109375" customWidth="1"/>
    <col min="3074" max="3075" width="23.7109375" customWidth="1"/>
    <col min="3329" max="3329" width="10.7109375" customWidth="1"/>
    <col min="3330" max="3331" width="23.7109375" customWidth="1"/>
    <col min="3585" max="3585" width="10.7109375" customWidth="1"/>
    <col min="3586" max="3587" width="23.7109375" customWidth="1"/>
    <col min="3841" max="3841" width="10.7109375" customWidth="1"/>
    <col min="3842" max="3843" width="23.7109375" customWidth="1"/>
    <col min="4097" max="4097" width="10.7109375" customWidth="1"/>
    <col min="4098" max="4099" width="23.7109375" customWidth="1"/>
    <col min="4353" max="4353" width="10.7109375" customWidth="1"/>
    <col min="4354" max="4355" width="23.7109375" customWidth="1"/>
    <col min="4609" max="4609" width="10.7109375" customWidth="1"/>
    <col min="4610" max="4611" width="23.7109375" customWidth="1"/>
    <col min="4865" max="4865" width="10.7109375" customWidth="1"/>
    <col min="4866" max="4867" width="23.7109375" customWidth="1"/>
    <col min="5121" max="5121" width="10.7109375" customWidth="1"/>
    <col min="5122" max="5123" width="23.7109375" customWidth="1"/>
    <col min="5377" max="5377" width="10.7109375" customWidth="1"/>
    <col min="5378" max="5379" width="23.7109375" customWidth="1"/>
    <col min="5633" max="5633" width="10.7109375" customWidth="1"/>
    <col min="5634" max="5635" width="23.7109375" customWidth="1"/>
    <col min="5889" max="5889" width="10.7109375" customWidth="1"/>
    <col min="5890" max="5891" width="23.7109375" customWidth="1"/>
    <col min="6145" max="6145" width="10.7109375" customWidth="1"/>
    <col min="6146" max="6147" width="23.7109375" customWidth="1"/>
    <col min="6401" max="6401" width="10.7109375" customWidth="1"/>
    <col min="6402" max="6403" width="23.7109375" customWidth="1"/>
    <col min="6657" max="6657" width="10.7109375" customWidth="1"/>
    <col min="6658" max="6659" width="23.7109375" customWidth="1"/>
    <col min="6913" max="6913" width="10.7109375" customWidth="1"/>
    <col min="6914" max="6915" width="23.7109375" customWidth="1"/>
    <col min="7169" max="7169" width="10.7109375" customWidth="1"/>
    <col min="7170" max="7171" width="23.7109375" customWidth="1"/>
    <col min="7425" max="7425" width="10.7109375" customWidth="1"/>
    <col min="7426" max="7427" width="23.7109375" customWidth="1"/>
    <col min="7681" max="7681" width="10.7109375" customWidth="1"/>
    <col min="7682" max="7683" width="23.7109375" customWidth="1"/>
    <col min="7937" max="7937" width="10.7109375" customWidth="1"/>
    <col min="7938" max="7939" width="23.7109375" customWidth="1"/>
    <col min="8193" max="8193" width="10.7109375" customWidth="1"/>
    <col min="8194" max="8195" width="23.7109375" customWidth="1"/>
    <col min="8449" max="8449" width="10.7109375" customWidth="1"/>
    <col min="8450" max="8451" width="23.7109375" customWidth="1"/>
    <col min="8705" max="8705" width="10.7109375" customWidth="1"/>
    <col min="8706" max="8707" width="23.7109375" customWidth="1"/>
    <col min="8961" max="8961" width="10.7109375" customWidth="1"/>
    <col min="8962" max="8963" width="23.7109375" customWidth="1"/>
    <col min="9217" max="9217" width="10.7109375" customWidth="1"/>
    <col min="9218" max="9219" width="23.7109375" customWidth="1"/>
    <col min="9473" max="9473" width="10.7109375" customWidth="1"/>
    <col min="9474" max="9475" width="23.7109375" customWidth="1"/>
    <col min="9729" max="9729" width="10.7109375" customWidth="1"/>
    <col min="9730" max="9731" width="23.7109375" customWidth="1"/>
    <col min="9985" max="9985" width="10.7109375" customWidth="1"/>
    <col min="9986" max="9987" width="23.7109375" customWidth="1"/>
    <col min="10241" max="10241" width="10.7109375" customWidth="1"/>
    <col min="10242" max="10243" width="23.7109375" customWidth="1"/>
    <col min="10497" max="10497" width="10.7109375" customWidth="1"/>
    <col min="10498" max="10499" width="23.7109375" customWidth="1"/>
    <col min="10753" max="10753" width="10.7109375" customWidth="1"/>
    <col min="10754" max="10755" width="23.7109375" customWidth="1"/>
    <col min="11009" max="11009" width="10.7109375" customWidth="1"/>
    <col min="11010" max="11011" width="23.7109375" customWidth="1"/>
    <col min="11265" max="11265" width="10.7109375" customWidth="1"/>
    <col min="11266" max="11267" width="23.7109375" customWidth="1"/>
    <col min="11521" max="11521" width="10.7109375" customWidth="1"/>
    <col min="11522" max="11523" width="23.7109375" customWidth="1"/>
    <col min="11777" max="11777" width="10.7109375" customWidth="1"/>
    <col min="11778" max="11779" width="23.7109375" customWidth="1"/>
    <col min="12033" max="12033" width="10.7109375" customWidth="1"/>
    <col min="12034" max="12035" width="23.7109375" customWidth="1"/>
    <col min="12289" max="12289" width="10.7109375" customWidth="1"/>
    <col min="12290" max="12291" width="23.7109375" customWidth="1"/>
    <col min="12545" max="12545" width="10.7109375" customWidth="1"/>
    <col min="12546" max="12547" width="23.7109375" customWidth="1"/>
    <col min="12801" max="12801" width="10.7109375" customWidth="1"/>
    <col min="12802" max="12803" width="23.7109375" customWidth="1"/>
    <col min="13057" max="13057" width="10.7109375" customWidth="1"/>
    <col min="13058" max="13059" width="23.7109375" customWidth="1"/>
    <col min="13313" max="13313" width="10.7109375" customWidth="1"/>
    <col min="13314" max="13315" width="23.7109375" customWidth="1"/>
    <col min="13569" max="13569" width="10.7109375" customWidth="1"/>
    <col min="13570" max="13571" width="23.7109375" customWidth="1"/>
    <col min="13825" max="13825" width="10.7109375" customWidth="1"/>
    <col min="13826" max="13827" width="23.7109375" customWidth="1"/>
    <col min="14081" max="14081" width="10.7109375" customWidth="1"/>
    <col min="14082" max="14083" width="23.7109375" customWidth="1"/>
    <col min="14337" max="14337" width="10.7109375" customWidth="1"/>
    <col min="14338" max="14339" width="23.7109375" customWidth="1"/>
    <col min="14593" max="14593" width="10.7109375" customWidth="1"/>
    <col min="14594" max="14595" width="23.7109375" customWidth="1"/>
    <col min="14849" max="14849" width="10.7109375" customWidth="1"/>
    <col min="14850" max="14851" width="23.7109375" customWidth="1"/>
    <col min="15105" max="15105" width="10.7109375" customWidth="1"/>
    <col min="15106" max="15107" width="23.7109375" customWidth="1"/>
    <col min="15361" max="15361" width="10.7109375" customWidth="1"/>
    <col min="15362" max="15363" width="23.7109375" customWidth="1"/>
    <col min="15617" max="15617" width="10.7109375" customWidth="1"/>
    <col min="15618" max="15619" width="23.7109375" customWidth="1"/>
    <col min="15873" max="15873" width="10.7109375" customWidth="1"/>
    <col min="15874" max="15875" width="23.7109375" customWidth="1"/>
    <col min="16129" max="16129" width="10.7109375" customWidth="1"/>
    <col min="16130" max="16131" width="23.7109375" customWidth="1"/>
  </cols>
  <sheetData>
    <row r="1" spans="1:5" ht="14.25" x14ac:dyDescent="0.2">
      <c r="A1" s="24" t="s">
        <v>1507</v>
      </c>
      <c r="B1" s="24"/>
      <c r="C1" s="24"/>
      <c r="D1" s="24"/>
      <c r="E1" s="24"/>
    </row>
    <row r="2" spans="1:5" x14ac:dyDescent="0.2">
      <c r="A2" s="21"/>
      <c r="B2" s="21"/>
      <c r="C2" s="21"/>
      <c r="D2" s="21"/>
      <c r="E2" s="21"/>
    </row>
    <row r="3" spans="1:5" x14ac:dyDescent="0.2">
      <c r="A3" s="25" t="s">
        <v>0</v>
      </c>
      <c r="B3" s="27" t="s">
        <v>1526</v>
      </c>
      <c r="C3" s="28"/>
      <c r="D3" s="23"/>
      <c r="E3" s="23"/>
    </row>
    <row r="4" spans="1:5" x14ac:dyDescent="0.2">
      <c r="A4" s="23" t="s">
        <v>1</v>
      </c>
      <c r="B4" s="26">
        <v>1000</v>
      </c>
      <c r="C4" s="26">
        <v>1377040438.7</v>
      </c>
      <c r="D4" s="23"/>
      <c r="E4" s="23"/>
    </row>
    <row r="5" spans="1:5" x14ac:dyDescent="0.2">
      <c r="A5" s="23" t="s">
        <v>2</v>
      </c>
      <c r="B5" s="26">
        <v>1000.01</v>
      </c>
      <c r="C5" s="26">
        <v>1375973153.74</v>
      </c>
      <c r="D5" s="23"/>
      <c r="E5" s="23"/>
    </row>
    <row r="6" spans="1:5" x14ac:dyDescent="0.2">
      <c r="A6" s="23" t="s">
        <v>3</v>
      </c>
      <c r="B6" s="26">
        <v>995.63</v>
      </c>
      <c r="C6" s="26">
        <v>1365006661.48</v>
      </c>
      <c r="D6" s="23"/>
      <c r="E6" s="23"/>
    </row>
    <row r="7" spans="1:5" x14ac:dyDescent="0.2">
      <c r="A7" s="23" t="s">
        <v>4</v>
      </c>
      <c r="B7" s="26">
        <v>989.21</v>
      </c>
      <c r="C7" s="26">
        <v>1368056347.5599999</v>
      </c>
      <c r="D7" s="23"/>
      <c r="E7" s="23"/>
    </row>
    <row r="8" spans="1:5" x14ac:dyDescent="0.2">
      <c r="A8" s="23" t="s">
        <v>5</v>
      </c>
      <c r="B8" s="26">
        <v>976.63</v>
      </c>
      <c r="C8" s="26">
        <v>1347924508.97</v>
      </c>
      <c r="D8" s="23"/>
      <c r="E8" s="23"/>
    </row>
    <row r="9" spans="1:5" x14ac:dyDescent="0.2">
      <c r="A9" s="23" t="s">
        <v>6</v>
      </c>
      <c r="B9" s="26">
        <v>990.22</v>
      </c>
      <c r="C9" s="26">
        <v>1364031562.6800001</v>
      </c>
      <c r="D9" s="23"/>
      <c r="E9" s="23"/>
    </row>
    <row r="10" spans="1:5" x14ac:dyDescent="0.2">
      <c r="A10" s="23" t="s">
        <v>7</v>
      </c>
      <c r="B10" s="26">
        <v>976.04</v>
      </c>
      <c r="C10" s="26">
        <v>1338817281.8299999</v>
      </c>
      <c r="D10" s="23"/>
      <c r="E10" s="23"/>
    </row>
    <row r="11" spans="1:5" x14ac:dyDescent="0.2">
      <c r="A11" s="23" t="s">
        <v>8</v>
      </c>
      <c r="B11" s="26">
        <v>965.36</v>
      </c>
      <c r="C11" s="26">
        <v>1336546577.1700001</v>
      </c>
      <c r="D11" s="23"/>
      <c r="E11" s="23"/>
    </row>
    <row r="12" spans="1:5" x14ac:dyDescent="0.2">
      <c r="A12" s="23" t="s">
        <v>9</v>
      </c>
      <c r="B12" s="26">
        <v>964.12</v>
      </c>
      <c r="C12" s="26">
        <v>1348439434.99</v>
      </c>
      <c r="D12" s="23"/>
      <c r="E12" s="23"/>
    </row>
    <row r="13" spans="1:5" x14ac:dyDescent="0.2">
      <c r="A13" s="23" t="s">
        <v>10</v>
      </c>
      <c r="B13" s="26">
        <v>987.13</v>
      </c>
      <c r="C13" s="26">
        <v>1378685571</v>
      </c>
      <c r="D13" s="23"/>
      <c r="E13" s="23"/>
    </row>
    <row r="14" spans="1:5" x14ac:dyDescent="0.2">
      <c r="A14" s="23" t="s">
        <v>11</v>
      </c>
      <c r="B14" s="26">
        <v>984.53</v>
      </c>
      <c r="C14" s="26">
        <v>1344926368.3299999</v>
      </c>
      <c r="D14" s="23"/>
      <c r="E14" s="23"/>
    </row>
    <row r="15" spans="1:5" x14ac:dyDescent="0.2">
      <c r="A15" s="23" t="s">
        <v>12</v>
      </c>
      <c r="B15" s="26">
        <v>985.99</v>
      </c>
      <c r="C15" s="26">
        <v>1401036559.8499999</v>
      </c>
      <c r="D15" s="23"/>
      <c r="E15" s="23"/>
    </row>
    <row r="16" spans="1:5" x14ac:dyDescent="0.2">
      <c r="A16" s="23" t="s">
        <v>13</v>
      </c>
      <c r="B16" s="26">
        <v>983.31</v>
      </c>
      <c r="C16" s="26">
        <v>1365014299.9100001</v>
      </c>
      <c r="D16" s="23"/>
      <c r="E16" s="23"/>
    </row>
    <row r="17" spans="1:5" x14ac:dyDescent="0.2">
      <c r="A17" s="23" t="s">
        <v>14</v>
      </c>
      <c r="B17" s="26">
        <v>992.62</v>
      </c>
      <c r="C17" s="26">
        <v>1220772495.1099999</v>
      </c>
      <c r="D17" s="21"/>
      <c r="E17" s="21"/>
    </row>
    <row r="18" spans="1:5" x14ac:dyDescent="0.2">
      <c r="A18" s="23" t="s">
        <v>15</v>
      </c>
      <c r="B18" s="26">
        <v>961.73</v>
      </c>
      <c r="C18" s="26">
        <v>1128747921.4200001</v>
      </c>
      <c r="D18" s="21"/>
      <c r="E18" s="21"/>
    </row>
    <row r="19" spans="1:5" x14ac:dyDescent="0.2">
      <c r="A19" s="23" t="s">
        <v>16</v>
      </c>
      <c r="B19" s="26">
        <v>951.85</v>
      </c>
      <c r="C19" s="26">
        <v>1114544478.5999999</v>
      </c>
      <c r="D19" s="21"/>
      <c r="E19" s="21"/>
    </row>
    <row r="20" spans="1:5" x14ac:dyDescent="0.2">
      <c r="A20" s="23" t="s">
        <v>17</v>
      </c>
      <c r="B20" s="26">
        <v>935.99</v>
      </c>
      <c r="C20" s="26">
        <v>1092823039.1099999</v>
      </c>
      <c r="D20" s="21"/>
      <c r="E20" s="21"/>
    </row>
    <row r="21" spans="1:5" x14ac:dyDescent="0.2">
      <c r="A21" s="23" t="s">
        <v>18</v>
      </c>
      <c r="B21" s="26">
        <v>926.72</v>
      </c>
      <c r="C21" s="26">
        <v>1090176655.0799999</v>
      </c>
      <c r="D21" s="21"/>
      <c r="E21" s="21"/>
    </row>
    <row r="22" spans="1:5" x14ac:dyDescent="0.2">
      <c r="A22" s="23" t="s">
        <v>19</v>
      </c>
      <c r="B22" s="26">
        <v>913.06</v>
      </c>
      <c r="C22" s="26">
        <v>1112524000.1600001</v>
      </c>
      <c r="D22" s="21"/>
      <c r="E22" s="21"/>
    </row>
    <row r="23" spans="1:5" x14ac:dyDescent="0.2">
      <c r="A23" s="23" t="s">
        <v>20</v>
      </c>
      <c r="B23" s="26">
        <v>908.65</v>
      </c>
      <c r="C23" s="26">
        <v>1184506025.3900001</v>
      </c>
      <c r="D23" s="21"/>
      <c r="E23" s="21"/>
    </row>
    <row r="24" spans="1:5" x14ac:dyDescent="0.2">
      <c r="A24" s="23" t="s">
        <v>21</v>
      </c>
      <c r="B24" s="26">
        <v>894.56</v>
      </c>
      <c r="C24" s="26">
        <v>1220455269.49</v>
      </c>
      <c r="D24" s="21"/>
      <c r="E24" s="21"/>
    </row>
    <row r="25" spans="1:5" x14ac:dyDescent="0.2">
      <c r="A25" s="23" t="s">
        <v>22</v>
      </c>
      <c r="B25" s="26">
        <v>954.15</v>
      </c>
      <c r="C25" s="26">
        <v>1301000499.74</v>
      </c>
      <c r="D25" s="21"/>
      <c r="E25" s="21"/>
    </row>
    <row r="26" spans="1:5" x14ac:dyDescent="0.2">
      <c r="A26" s="23" t="s">
        <v>23</v>
      </c>
      <c r="B26" s="26">
        <v>978.6</v>
      </c>
      <c r="C26" s="26">
        <v>1377056975.53</v>
      </c>
      <c r="D26" s="21"/>
      <c r="E26" s="21"/>
    </row>
    <row r="27" spans="1:5" x14ac:dyDescent="0.2">
      <c r="A27" s="23" t="s">
        <v>24</v>
      </c>
      <c r="B27" s="26">
        <v>990.49</v>
      </c>
      <c r="C27" s="26">
        <v>1397769022.97</v>
      </c>
      <c r="D27" s="21"/>
      <c r="E27" s="21"/>
    </row>
    <row r="28" spans="1:5" x14ac:dyDescent="0.2">
      <c r="A28" s="23" t="s">
        <v>25</v>
      </c>
      <c r="B28" s="26">
        <v>975.62</v>
      </c>
      <c r="C28" s="26">
        <v>1356906011.22</v>
      </c>
      <c r="D28" s="21"/>
      <c r="E28" s="21"/>
    </row>
    <row r="29" spans="1:5" x14ac:dyDescent="0.2">
      <c r="A29" s="23" t="s">
        <v>26</v>
      </c>
      <c r="B29" s="26">
        <v>997.21</v>
      </c>
      <c r="C29" s="26">
        <v>1348878004.6400001</v>
      </c>
      <c r="D29" s="21"/>
      <c r="E29" s="21"/>
    </row>
    <row r="30" spans="1:5" x14ac:dyDescent="0.2">
      <c r="A30" s="23" t="s">
        <v>27</v>
      </c>
      <c r="B30" s="26">
        <v>985.33</v>
      </c>
      <c r="C30" s="26">
        <v>1485112122.04</v>
      </c>
      <c r="D30" s="21"/>
      <c r="E30" s="21"/>
    </row>
    <row r="31" spans="1:5" x14ac:dyDescent="0.2">
      <c r="A31" s="23" t="s">
        <v>28</v>
      </c>
      <c r="B31" s="26">
        <v>970.82</v>
      </c>
      <c r="C31" s="26">
        <v>1514232145.98</v>
      </c>
      <c r="D31" s="21"/>
      <c r="E31" s="21"/>
    </row>
    <row r="32" spans="1:5" x14ac:dyDescent="0.2">
      <c r="A32" s="23" t="s">
        <v>29</v>
      </c>
      <c r="B32" s="26">
        <v>1042.73</v>
      </c>
      <c r="C32" s="26">
        <v>1638177240.6700001</v>
      </c>
      <c r="D32" s="21"/>
      <c r="E32" s="21"/>
    </row>
    <row r="33" spans="1:5" x14ac:dyDescent="0.2">
      <c r="A33" s="23" t="s">
        <v>30</v>
      </c>
      <c r="B33" s="26">
        <v>1062.42</v>
      </c>
      <c r="C33" s="26">
        <v>1752197324.4000001</v>
      </c>
      <c r="D33" s="21"/>
      <c r="E33" s="21"/>
    </row>
    <row r="34" spans="1:5" x14ac:dyDescent="0.2">
      <c r="A34" s="23" t="s">
        <v>31</v>
      </c>
      <c r="B34" s="26">
        <v>1059.3599999999999</v>
      </c>
      <c r="C34" s="26">
        <v>1747394939.02</v>
      </c>
      <c r="D34" s="21"/>
      <c r="E34" s="21"/>
    </row>
    <row r="35" spans="1:5" x14ac:dyDescent="0.2">
      <c r="A35" s="23" t="s">
        <v>32</v>
      </c>
      <c r="B35" s="26">
        <v>1083.42</v>
      </c>
      <c r="C35" s="26">
        <v>1799507242.9100001</v>
      </c>
      <c r="D35" s="21"/>
      <c r="E35" s="21"/>
    </row>
    <row r="36" spans="1:5" x14ac:dyDescent="0.2">
      <c r="A36" s="23" t="s">
        <v>33</v>
      </c>
      <c r="B36" s="26">
        <v>1083.8800000000001</v>
      </c>
      <c r="C36" s="26">
        <v>1817244868.26</v>
      </c>
      <c r="D36" s="21"/>
      <c r="E36" s="21"/>
    </row>
    <row r="37" spans="1:5" x14ac:dyDescent="0.2">
      <c r="A37" s="23" t="s">
        <v>34</v>
      </c>
      <c r="B37" s="26">
        <v>1085.8699999999999</v>
      </c>
      <c r="C37" s="26">
        <v>1814399843.5599999</v>
      </c>
      <c r="D37" s="21"/>
      <c r="E37" s="21"/>
    </row>
    <row r="38" spans="1:5" x14ac:dyDescent="0.2">
      <c r="A38" s="23" t="s">
        <v>35</v>
      </c>
      <c r="B38" s="26">
        <v>1095.2</v>
      </c>
      <c r="C38" s="26">
        <v>1827846164.02</v>
      </c>
      <c r="D38" s="21"/>
      <c r="E38" s="21"/>
    </row>
    <row r="39" spans="1:5" x14ac:dyDescent="0.2">
      <c r="A39" s="23" t="s">
        <v>36</v>
      </c>
      <c r="B39" s="26">
        <v>1097.68</v>
      </c>
      <c r="C39" s="26">
        <v>1844714910.99</v>
      </c>
      <c r="D39" s="21"/>
      <c r="E39" s="21"/>
    </row>
    <row r="40" spans="1:5" x14ac:dyDescent="0.2">
      <c r="A40" s="23" t="s">
        <v>37</v>
      </c>
      <c r="B40" s="26">
        <v>1095.1400000000001</v>
      </c>
      <c r="C40" s="26">
        <v>1829713579.4000001</v>
      </c>
      <c r="D40" s="21"/>
      <c r="E40" s="21"/>
    </row>
    <row r="41" spans="1:5" x14ac:dyDescent="0.2">
      <c r="A41" s="23" t="s">
        <v>38</v>
      </c>
      <c r="B41" s="26">
        <v>1093.49</v>
      </c>
      <c r="C41" s="26">
        <v>1817745712.4200001</v>
      </c>
      <c r="D41" s="21"/>
      <c r="E41" s="21"/>
    </row>
    <row r="42" spans="1:5" x14ac:dyDescent="0.2">
      <c r="A42" s="23" t="s">
        <v>39</v>
      </c>
      <c r="B42" s="26">
        <v>1099.3699999999999</v>
      </c>
      <c r="C42" s="26">
        <v>1823086200.2</v>
      </c>
      <c r="D42" s="21"/>
      <c r="E42" s="21"/>
    </row>
    <row r="43" spans="1:5" x14ac:dyDescent="0.2">
      <c r="A43" s="23" t="s">
        <v>40</v>
      </c>
      <c r="B43" s="26">
        <v>1107.5</v>
      </c>
      <c r="C43" s="26">
        <v>1824101660.4100001</v>
      </c>
      <c r="D43" s="21"/>
      <c r="E43" s="21"/>
    </row>
    <row r="44" spans="1:5" x14ac:dyDescent="0.2">
      <c r="A44" s="23" t="s">
        <v>41</v>
      </c>
      <c r="B44" s="26">
        <v>1105.75</v>
      </c>
      <c r="C44" s="26">
        <v>1805101106.1700001</v>
      </c>
      <c r="D44" s="21"/>
      <c r="E44" s="21"/>
    </row>
    <row r="45" spans="1:5" x14ac:dyDescent="0.2">
      <c r="A45" s="23" t="s">
        <v>42</v>
      </c>
      <c r="B45" s="26">
        <v>1110.95</v>
      </c>
      <c r="C45" s="26">
        <v>1798607017.6400001</v>
      </c>
      <c r="D45" s="21"/>
      <c r="E45" s="21"/>
    </row>
    <row r="46" spans="1:5" x14ac:dyDescent="0.2">
      <c r="A46" s="23" t="s">
        <v>43</v>
      </c>
      <c r="B46" s="26">
        <v>1098.25</v>
      </c>
      <c r="C46" s="26">
        <v>1774392578.6800001</v>
      </c>
      <c r="D46" s="21"/>
      <c r="E46" s="21"/>
    </row>
    <row r="47" spans="1:5" x14ac:dyDescent="0.2">
      <c r="A47" s="23" t="s">
        <v>44</v>
      </c>
      <c r="B47" s="26">
        <v>1097.51</v>
      </c>
      <c r="C47" s="26">
        <v>1770635504.4000001</v>
      </c>
      <c r="D47" s="21"/>
      <c r="E47" s="21"/>
    </row>
    <row r="48" spans="1:5" x14ac:dyDescent="0.2">
      <c r="A48" s="23" t="s">
        <v>45</v>
      </c>
      <c r="B48" s="26">
        <v>1100.8800000000001</v>
      </c>
      <c r="C48" s="26">
        <v>1762188579.22</v>
      </c>
      <c r="D48" s="21"/>
      <c r="E48" s="21"/>
    </row>
    <row r="49" spans="1:5" x14ac:dyDescent="0.2">
      <c r="A49" s="23" t="s">
        <v>46</v>
      </c>
      <c r="B49" s="26">
        <v>1109</v>
      </c>
      <c r="C49" s="26">
        <v>1762744929.4100001</v>
      </c>
      <c r="D49" s="21"/>
      <c r="E49" s="21"/>
    </row>
    <row r="50" spans="1:5" x14ac:dyDescent="0.2">
      <c r="A50" s="23" t="s">
        <v>47</v>
      </c>
      <c r="B50" s="26">
        <v>1102.42</v>
      </c>
      <c r="C50" s="26">
        <v>1750803230.72</v>
      </c>
      <c r="D50" s="21"/>
      <c r="E50" s="21"/>
    </row>
    <row r="51" spans="1:5" x14ac:dyDescent="0.2">
      <c r="A51" s="23" t="s">
        <v>48</v>
      </c>
      <c r="B51" s="26">
        <v>1095.04</v>
      </c>
      <c r="C51" s="26">
        <v>1732820932.47</v>
      </c>
      <c r="D51" s="21"/>
      <c r="E51" s="21"/>
    </row>
    <row r="52" spans="1:5" x14ac:dyDescent="0.2">
      <c r="A52" s="23" t="s">
        <v>49</v>
      </c>
      <c r="B52" s="26">
        <v>1088.6199999999999</v>
      </c>
      <c r="C52" s="26">
        <v>1708128766.3399999</v>
      </c>
      <c r="D52" s="21"/>
      <c r="E52" s="21"/>
    </row>
    <row r="53" spans="1:5" x14ac:dyDescent="0.2">
      <c r="A53" s="23" t="s">
        <v>50</v>
      </c>
      <c r="B53" s="26">
        <v>1091.8800000000001</v>
      </c>
      <c r="C53" s="26">
        <v>1655928006.96</v>
      </c>
      <c r="D53" s="21"/>
      <c r="E53" s="21"/>
    </row>
    <row r="54" spans="1:5" x14ac:dyDescent="0.2">
      <c r="A54" s="23" t="s">
        <v>51</v>
      </c>
      <c r="B54" s="26">
        <v>1093.5</v>
      </c>
      <c r="C54" s="26">
        <v>1796481301.45</v>
      </c>
      <c r="D54" s="21"/>
      <c r="E54" s="21"/>
    </row>
    <row r="55" spans="1:5" x14ac:dyDescent="0.2">
      <c r="A55" s="23" t="s">
        <v>52</v>
      </c>
      <c r="B55" s="26">
        <v>1093.6600000000001</v>
      </c>
      <c r="C55" s="26">
        <v>1738346666.99</v>
      </c>
      <c r="D55" s="21"/>
      <c r="E55" s="21"/>
    </row>
    <row r="56" spans="1:5" x14ac:dyDescent="0.2">
      <c r="A56" s="23" t="s">
        <v>53</v>
      </c>
      <c r="B56" s="26">
        <v>1100.72</v>
      </c>
      <c r="C56" s="26">
        <v>1666155403.8199999</v>
      </c>
      <c r="D56" s="21"/>
      <c r="E56" s="21"/>
    </row>
    <row r="57" spans="1:5" x14ac:dyDescent="0.2">
      <c r="A57" s="23" t="s">
        <v>54</v>
      </c>
      <c r="B57" s="26">
        <v>1096.79</v>
      </c>
      <c r="C57" s="26">
        <v>1650782304.3499999</v>
      </c>
      <c r="D57" s="21"/>
      <c r="E57" s="21"/>
    </row>
    <row r="58" spans="1:5" x14ac:dyDescent="0.2">
      <c r="A58" s="23" t="s">
        <v>55</v>
      </c>
      <c r="B58" s="26">
        <v>1068.48</v>
      </c>
      <c r="C58" s="26">
        <v>1556023780.51</v>
      </c>
      <c r="D58" s="21"/>
      <c r="E58" s="21"/>
    </row>
    <row r="59" spans="1:5" x14ac:dyDescent="0.2">
      <c r="A59" s="23" t="s">
        <v>56</v>
      </c>
      <c r="B59" s="26">
        <v>1070.04</v>
      </c>
      <c r="C59" s="26">
        <v>1605340939.8099999</v>
      </c>
      <c r="D59" s="21"/>
      <c r="E59" s="21"/>
    </row>
    <row r="60" spans="1:5" x14ac:dyDescent="0.2">
      <c r="A60" s="23" t="s">
        <v>57</v>
      </c>
      <c r="B60" s="26">
        <v>1071.3699999999999</v>
      </c>
      <c r="C60" s="26">
        <v>1546950285.3199999</v>
      </c>
      <c r="D60" s="21"/>
      <c r="E60" s="21"/>
    </row>
    <row r="61" spans="1:5" x14ac:dyDescent="0.2">
      <c r="A61" s="23" t="s">
        <v>58</v>
      </c>
      <c r="B61" s="26">
        <v>1077.92</v>
      </c>
      <c r="C61" s="26">
        <v>1533965681.46</v>
      </c>
      <c r="D61" s="21"/>
      <c r="E61" s="21"/>
    </row>
    <row r="62" spans="1:5" x14ac:dyDescent="0.2">
      <c r="A62" s="23" t="s">
        <v>59</v>
      </c>
      <c r="B62" s="26">
        <v>1071.96</v>
      </c>
      <c r="C62" s="26">
        <v>1489509312.49</v>
      </c>
      <c r="D62" s="21"/>
      <c r="E62" s="21"/>
    </row>
    <row r="63" spans="1:5" x14ac:dyDescent="0.2">
      <c r="A63" s="23" t="s">
        <v>60</v>
      </c>
      <c r="B63" s="26">
        <v>1071.05</v>
      </c>
      <c r="C63" s="26">
        <v>1469541742.1600001</v>
      </c>
      <c r="D63" s="21"/>
      <c r="E63" s="21"/>
    </row>
    <row r="64" spans="1:5" x14ac:dyDescent="0.2">
      <c r="A64" s="23" t="s">
        <v>61</v>
      </c>
      <c r="B64" s="26">
        <v>1054.3499999999999</v>
      </c>
      <c r="C64" s="26">
        <v>1429306257.6800001</v>
      </c>
      <c r="D64" s="21"/>
      <c r="E64" s="21"/>
    </row>
    <row r="65" spans="1:5" x14ac:dyDescent="0.2">
      <c r="A65" s="23" t="s">
        <v>62</v>
      </c>
      <c r="B65" s="26">
        <v>1030.45</v>
      </c>
      <c r="C65" s="26">
        <v>1325441416.9200001</v>
      </c>
      <c r="D65" s="21"/>
      <c r="E65" s="21"/>
    </row>
    <row r="66" spans="1:5" x14ac:dyDescent="0.2">
      <c r="A66" s="23" t="s">
        <v>63</v>
      </c>
      <c r="B66" s="26">
        <v>1023.02</v>
      </c>
      <c r="C66" s="26">
        <v>1321366133.51</v>
      </c>
      <c r="D66" s="21"/>
      <c r="E66" s="21"/>
    </row>
    <row r="67" spans="1:5" x14ac:dyDescent="0.2">
      <c r="A67" s="23" t="s">
        <v>64</v>
      </c>
      <c r="B67" s="26">
        <v>1013.2</v>
      </c>
      <c r="C67" s="26">
        <v>1309131409.9300001</v>
      </c>
      <c r="D67" s="21"/>
      <c r="E67" s="21"/>
    </row>
    <row r="68" spans="1:5" x14ac:dyDescent="0.2">
      <c r="A68" s="23" t="s">
        <v>65</v>
      </c>
      <c r="B68" s="26">
        <v>1013.12</v>
      </c>
      <c r="C68" s="26">
        <v>1353208000.5</v>
      </c>
      <c r="D68" s="21"/>
      <c r="E68" s="21"/>
    </row>
    <row r="69" spans="1:5" x14ac:dyDescent="0.2">
      <c r="A69" s="23" t="s">
        <v>66</v>
      </c>
      <c r="B69" s="26">
        <v>1001.97</v>
      </c>
      <c r="C69" s="26">
        <v>1369136430.8399999</v>
      </c>
      <c r="D69" s="21"/>
      <c r="E69" s="21"/>
    </row>
    <row r="70" spans="1:5" x14ac:dyDescent="0.2">
      <c r="A70" s="23" t="s">
        <v>67</v>
      </c>
      <c r="B70" s="26">
        <v>1001.25</v>
      </c>
      <c r="C70" s="26">
        <v>1417009373.7</v>
      </c>
      <c r="D70" s="21"/>
      <c r="E70" s="21"/>
    </row>
    <row r="71" spans="1:5" x14ac:dyDescent="0.2">
      <c r="A71" s="23" t="s">
        <v>68</v>
      </c>
      <c r="B71" s="26">
        <v>996.4</v>
      </c>
      <c r="C71" s="26">
        <v>1500520716.0899999</v>
      </c>
      <c r="D71" s="21"/>
      <c r="E71" s="21"/>
    </row>
    <row r="72" spans="1:5" x14ac:dyDescent="0.2">
      <c r="A72" s="23" t="s">
        <v>69</v>
      </c>
      <c r="B72" s="26">
        <v>1010.61</v>
      </c>
      <c r="C72" s="26">
        <v>1534091567.8699999</v>
      </c>
      <c r="D72" s="21"/>
      <c r="E72" s="21"/>
    </row>
    <row r="73" spans="1:5" x14ac:dyDescent="0.2">
      <c r="A73" s="23" t="s">
        <v>70</v>
      </c>
      <c r="B73" s="26">
        <v>1017.13</v>
      </c>
      <c r="C73" s="26">
        <v>1570428918.47</v>
      </c>
      <c r="D73" s="21"/>
      <c r="E73" s="21"/>
    </row>
    <row r="74" spans="1:5" x14ac:dyDescent="0.2">
      <c r="A74" s="23" t="s">
        <v>71</v>
      </c>
      <c r="B74" s="26">
        <v>1019.65</v>
      </c>
      <c r="C74" s="26">
        <v>1586050944.2</v>
      </c>
      <c r="D74" s="21"/>
      <c r="E74" s="21"/>
    </row>
    <row r="75" spans="1:5" x14ac:dyDescent="0.2">
      <c r="A75" s="23" t="s">
        <v>72</v>
      </c>
      <c r="B75" s="26">
        <v>1034.93</v>
      </c>
      <c r="C75" s="26">
        <v>1604184725.8199999</v>
      </c>
      <c r="D75" s="21"/>
      <c r="E75" s="21"/>
    </row>
    <row r="76" spans="1:5" x14ac:dyDescent="0.2">
      <c r="A76" s="23" t="s">
        <v>73</v>
      </c>
      <c r="B76" s="26">
        <v>1056.74</v>
      </c>
      <c r="C76" s="26">
        <v>1672408340.5</v>
      </c>
      <c r="D76" s="21"/>
      <c r="E76" s="21"/>
    </row>
    <row r="77" spans="1:5" x14ac:dyDescent="0.2">
      <c r="A77" s="23" t="s">
        <v>74</v>
      </c>
      <c r="B77" s="26">
        <v>1050.06</v>
      </c>
      <c r="C77" s="26">
        <v>1697582330.7</v>
      </c>
      <c r="D77" s="21"/>
      <c r="E77" s="21"/>
    </row>
    <row r="78" spans="1:5" x14ac:dyDescent="0.2">
      <c r="A78" s="23" t="s">
        <v>75</v>
      </c>
      <c r="B78" s="26">
        <v>1043.6199999999999</v>
      </c>
      <c r="C78" s="26">
        <v>1688726082.6700001</v>
      </c>
      <c r="D78" s="21"/>
      <c r="E78" s="21"/>
    </row>
    <row r="79" spans="1:5" x14ac:dyDescent="0.2">
      <c r="A79" s="23" t="s">
        <v>76</v>
      </c>
      <c r="B79" s="26">
        <v>1038.28</v>
      </c>
      <c r="C79" s="26">
        <v>1654667210</v>
      </c>
      <c r="D79" s="21"/>
      <c r="E79" s="21"/>
    </row>
    <row r="80" spans="1:5" x14ac:dyDescent="0.2">
      <c r="A80" s="23" t="s">
        <v>77</v>
      </c>
      <c r="B80" s="26">
        <v>1040.4100000000001</v>
      </c>
      <c r="C80" s="26">
        <v>1641898301.21</v>
      </c>
      <c r="D80" s="21"/>
      <c r="E80" s="21"/>
    </row>
    <row r="81" spans="1:5" x14ac:dyDescent="0.2">
      <c r="A81" s="23" t="s">
        <v>78</v>
      </c>
      <c r="B81" s="26">
        <v>1038.81</v>
      </c>
      <c r="C81" s="26">
        <v>1660591077.1199999</v>
      </c>
      <c r="D81" s="21"/>
      <c r="E81" s="21"/>
    </row>
    <row r="82" spans="1:5" x14ac:dyDescent="0.2">
      <c r="A82" s="23" t="s">
        <v>79</v>
      </c>
      <c r="B82" s="26">
        <v>1014.94</v>
      </c>
      <c r="C82" s="26">
        <v>1606324312.52</v>
      </c>
      <c r="D82" s="21"/>
      <c r="E82" s="21"/>
    </row>
    <row r="83" spans="1:5" x14ac:dyDescent="0.2">
      <c r="A83" s="23" t="s">
        <v>80</v>
      </c>
      <c r="B83" s="26">
        <v>1011.65</v>
      </c>
      <c r="C83" s="26">
        <v>1595569685.9300001</v>
      </c>
      <c r="D83" s="21"/>
      <c r="E83" s="21"/>
    </row>
    <row r="84" spans="1:5" x14ac:dyDescent="0.2">
      <c r="A84" s="23" t="s">
        <v>81</v>
      </c>
      <c r="B84" s="26">
        <v>1003.02</v>
      </c>
      <c r="C84" s="26">
        <v>1621601723.1800001</v>
      </c>
      <c r="D84" s="21"/>
      <c r="E84" s="21"/>
    </row>
    <row r="85" spans="1:5" x14ac:dyDescent="0.2">
      <c r="A85" s="23" t="s">
        <v>82</v>
      </c>
      <c r="B85" s="26">
        <v>992.76</v>
      </c>
      <c r="C85" s="26">
        <v>1560295778.4100001</v>
      </c>
      <c r="D85" s="21"/>
      <c r="E85" s="21"/>
    </row>
    <row r="86" spans="1:5" x14ac:dyDescent="0.2">
      <c r="A86" s="23" t="s">
        <v>83</v>
      </c>
      <c r="B86" s="26">
        <v>1001.35</v>
      </c>
      <c r="C86" s="26">
        <v>1549784296.47</v>
      </c>
      <c r="D86" s="21"/>
      <c r="E86" s="21"/>
    </row>
    <row r="87" spans="1:5" x14ac:dyDescent="0.2">
      <c r="A87" s="23" t="s">
        <v>84</v>
      </c>
      <c r="B87" s="26">
        <v>1011.85</v>
      </c>
      <c r="C87" s="26">
        <v>1548199578.51</v>
      </c>
      <c r="D87" s="21"/>
      <c r="E87" s="21"/>
    </row>
    <row r="88" spans="1:5" x14ac:dyDescent="0.2">
      <c r="A88" s="23" t="s">
        <v>85</v>
      </c>
      <c r="B88" s="26">
        <v>1005.64</v>
      </c>
      <c r="C88" s="26">
        <v>1486335054.53</v>
      </c>
      <c r="D88" s="21"/>
      <c r="E88" s="21"/>
    </row>
    <row r="89" spans="1:5" x14ac:dyDescent="0.2">
      <c r="A89" s="23" t="s">
        <v>86</v>
      </c>
      <c r="B89" s="26">
        <v>998.68</v>
      </c>
      <c r="C89" s="26">
        <v>1470826776.2</v>
      </c>
      <c r="D89" s="21"/>
      <c r="E89" s="21"/>
    </row>
    <row r="90" spans="1:5" x14ac:dyDescent="0.2">
      <c r="A90" s="23" t="s">
        <v>87</v>
      </c>
      <c r="B90" s="26">
        <v>979.66</v>
      </c>
      <c r="C90" s="26">
        <v>1438397620.27</v>
      </c>
      <c r="D90" s="21"/>
      <c r="E90" s="21"/>
    </row>
    <row r="91" spans="1:5" x14ac:dyDescent="0.2">
      <c r="A91" s="23" t="s">
        <v>88</v>
      </c>
      <c r="B91" s="26">
        <v>968.39</v>
      </c>
      <c r="C91" s="26">
        <v>1409914820.54</v>
      </c>
      <c r="D91" s="21"/>
      <c r="E91" s="21"/>
    </row>
    <row r="92" spans="1:5" x14ac:dyDescent="0.2">
      <c r="A92" s="23" t="s">
        <v>89</v>
      </c>
      <c r="B92" s="26">
        <v>960</v>
      </c>
      <c r="C92" s="26">
        <v>1370201830.6500001</v>
      </c>
      <c r="D92" s="21"/>
      <c r="E92" s="21"/>
    </row>
    <row r="93" spans="1:5" x14ac:dyDescent="0.2">
      <c r="A93" s="23" t="s">
        <v>90</v>
      </c>
      <c r="B93" s="26">
        <v>957.74</v>
      </c>
      <c r="C93" s="26">
        <v>1354273878.79</v>
      </c>
      <c r="D93" s="21"/>
      <c r="E93" s="21"/>
    </row>
    <row r="94" spans="1:5" x14ac:dyDescent="0.2">
      <c r="A94" s="23" t="s">
        <v>91</v>
      </c>
      <c r="B94" s="26">
        <v>959.57</v>
      </c>
      <c r="C94" s="26">
        <v>1323237328.99</v>
      </c>
      <c r="D94" s="21"/>
      <c r="E94" s="21"/>
    </row>
    <row r="95" spans="1:5" x14ac:dyDescent="0.2">
      <c r="A95" s="23" t="s">
        <v>92</v>
      </c>
      <c r="B95" s="26">
        <v>956.71</v>
      </c>
      <c r="C95" s="26">
        <v>1289469422.1099999</v>
      </c>
      <c r="D95" s="21"/>
      <c r="E95" s="21"/>
    </row>
    <row r="96" spans="1:5" x14ac:dyDescent="0.2">
      <c r="A96" s="23" t="s">
        <v>93</v>
      </c>
      <c r="B96" s="26">
        <v>954.86</v>
      </c>
      <c r="C96" s="26">
        <v>1247171756.4200001</v>
      </c>
      <c r="D96" s="21"/>
      <c r="E96" s="21"/>
    </row>
    <row r="97" spans="1:5" x14ac:dyDescent="0.2">
      <c r="A97" s="23" t="s">
        <v>94</v>
      </c>
      <c r="B97" s="26">
        <v>935.7</v>
      </c>
      <c r="C97" s="26">
        <v>1199944864.0999999</v>
      </c>
      <c r="D97" s="21"/>
      <c r="E97" s="21"/>
    </row>
    <row r="98" spans="1:5" x14ac:dyDescent="0.2">
      <c r="A98" s="23" t="s">
        <v>95</v>
      </c>
      <c r="B98" s="26">
        <v>915.62</v>
      </c>
      <c r="C98" s="26">
        <v>1174930766.6900001</v>
      </c>
      <c r="D98" s="21"/>
      <c r="E98" s="21"/>
    </row>
    <row r="99" spans="1:5" x14ac:dyDescent="0.2">
      <c r="A99" s="23" t="s">
        <v>96</v>
      </c>
      <c r="B99" s="26">
        <v>912.7</v>
      </c>
      <c r="C99" s="26">
        <v>1175518691.9100001</v>
      </c>
      <c r="D99" s="21"/>
      <c r="E99" s="21"/>
    </row>
    <row r="100" spans="1:5" x14ac:dyDescent="0.2">
      <c r="A100" s="23" t="s">
        <v>97</v>
      </c>
      <c r="B100" s="26">
        <v>900.93</v>
      </c>
      <c r="C100" s="26">
        <v>1160420296.21</v>
      </c>
      <c r="D100" s="21"/>
      <c r="E100" s="21"/>
    </row>
    <row r="101" spans="1:5" x14ac:dyDescent="0.2">
      <c r="A101" s="23" t="s">
        <v>98</v>
      </c>
      <c r="B101" s="26">
        <v>911.76</v>
      </c>
      <c r="C101" s="26">
        <v>1187958586.5799999</v>
      </c>
      <c r="D101" s="21"/>
      <c r="E101" s="21"/>
    </row>
    <row r="102" spans="1:5" x14ac:dyDescent="0.2">
      <c r="A102" s="23" t="s">
        <v>99</v>
      </c>
      <c r="B102" s="26">
        <v>904.36</v>
      </c>
      <c r="C102" s="26">
        <v>1178214262.48</v>
      </c>
      <c r="D102" s="21"/>
      <c r="E102" s="21"/>
    </row>
    <row r="103" spans="1:5" x14ac:dyDescent="0.2">
      <c r="A103" s="23" t="s">
        <v>100</v>
      </c>
      <c r="B103" s="26">
        <v>880.51</v>
      </c>
      <c r="C103" s="26">
        <v>1196384378.3299999</v>
      </c>
      <c r="D103" s="21"/>
      <c r="E103" s="21"/>
    </row>
    <row r="104" spans="1:5" x14ac:dyDescent="0.2">
      <c r="A104" s="23" t="s">
        <v>101</v>
      </c>
      <c r="B104" s="26">
        <v>882.76</v>
      </c>
      <c r="C104" s="26">
        <v>1277458661.9100001</v>
      </c>
      <c r="D104" s="21"/>
      <c r="E104" s="21"/>
    </row>
    <row r="105" spans="1:5" x14ac:dyDescent="0.2">
      <c r="A105" s="23" t="s">
        <v>102</v>
      </c>
      <c r="B105" s="26">
        <v>883.92</v>
      </c>
      <c r="C105" s="26">
        <v>1299144396.78</v>
      </c>
      <c r="D105" s="21"/>
      <c r="E105" s="21"/>
    </row>
    <row r="106" spans="1:5" x14ac:dyDescent="0.2">
      <c r="A106" s="23" t="s">
        <v>103</v>
      </c>
      <c r="B106" s="26">
        <v>887.79</v>
      </c>
      <c r="C106" s="26">
        <v>1298686415.97</v>
      </c>
      <c r="D106" s="21"/>
      <c r="E106" s="21"/>
    </row>
    <row r="107" spans="1:5" x14ac:dyDescent="0.2">
      <c r="A107" s="23" t="s">
        <v>104</v>
      </c>
      <c r="B107" s="26">
        <v>898</v>
      </c>
      <c r="C107" s="26">
        <v>1293741546.74</v>
      </c>
      <c r="D107" s="21"/>
      <c r="E107" s="21"/>
    </row>
    <row r="108" spans="1:5" x14ac:dyDescent="0.2">
      <c r="A108" s="23" t="s">
        <v>105</v>
      </c>
      <c r="B108" s="26">
        <v>889.37</v>
      </c>
      <c r="C108" s="26">
        <v>1268376249.6300001</v>
      </c>
      <c r="D108" s="21"/>
      <c r="E108" s="21"/>
    </row>
    <row r="109" spans="1:5" x14ac:dyDescent="0.2">
      <c r="A109" s="23" t="s">
        <v>106</v>
      </c>
      <c r="B109" s="26">
        <v>872.85</v>
      </c>
      <c r="C109" s="26">
        <v>1239381596.03</v>
      </c>
      <c r="D109" s="21"/>
      <c r="E109" s="21"/>
    </row>
    <row r="110" spans="1:5" x14ac:dyDescent="0.2">
      <c r="A110" s="23" t="s">
        <v>107</v>
      </c>
      <c r="B110" s="26">
        <v>856.38</v>
      </c>
      <c r="C110" s="26">
        <v>1213510146.79</v>
      </c>
      <c r="D110" s="21"/>
      <c r="E110" s="21"/>
    </row>
    <row r="111" spans="1:5" x14ac:dyDescent="0.2">
      <c r="A111" s="23" t="s">
        <v>108</v>
      </c>
      <c r="B111" s="26">
        <v>852.34</v>
      </c>
      <c r="C111" s="26">
        <v>1179399809.7</v>
      </c>
      <c r="D111" s="21"/>
      <c r="E111" s="21"/>
    </row>
    <row r="112" spans="1:5" x14ac:dyDescent="0.2">
      <c r="A112" s="23" t="s">
        <v>109</v>
      </c>
      <c r="B112" s="26">
        <v>852.83</v>
      </c>
      <c r="C112" s="26">
        <v>1156683815.47</v>
      </c>
      <c r="D112" s="21"/>
      <c r="E112" s="21"/>
    </row>
    <row r="113" spans="1:5" x14ac:dyDescent="0.2">
      <c r="A113" s="23" t="s">
        <v>110</v>
      </c>
      <c r="B113" s="26">
        <v>844.26</v>
      </c>
      <c r="C113" s="26">
        <v>1144956018.6199999</v>
      </c>
      <c r="D113" s="21"/>
      <c r="E113" s="21"/>
    </row>
    <row r="114" spans="1:5" x14ac:dyDescent="0.2">
      <c r="A114" s="23" t="s">
        <v>111</v>
      </c>
      <c r="B114" s="26">
        <v>842.16</v>
      </c>
      <c r="C114" s="26">
        <v>1140464176.8099999</v>
      </c>
      <c r="D114" s="21"/>
      <c r="E114" s="21"/>
    </row>
    <row r="115" spans="1:5" x14ac:dyDescent="0.2">
      <c r="A115" s="23" t="s">
        <v>112</v>
      </c>
      <c r="B115" s="26">
        <v>849.44</v>
      </c>
      <c r="C115" s="26">
        <v>1105634395.47</v>
      </c>
      <c r="D115" s="21"/>
      <c r="E115" s="21"/>
    </row>
    <row r="116" spans="1:5" x14ac:dyDescent="0.2">
      <c r="A116" s="23" t="s">
        <v>113</v>
      </c>
      <c r="B116" s="26">
        <v>849.1</v>
      </c>
      <c r="C116" s="26">
        <v>1108737881.3599999</v>
      </c>
      <c r="D116" s="21"/>
      <c r="E116" s="21"/>
    </row>
    <row r="117" spans="1:5" x14ac:dyDescent="0.2">
      <c r="A117" s="23" t="s">
        <v>114</v>
      </c>
      <c r="B117" s="26">
        <v>843.27</v>
      </c>
      <c r="C117" s="26">
        <v>1091020576.8199999</v>
      </c>
      <c r="D117" s="21"/>
      <c r="E117" s="21"/>
    </row>
    <row r="118" spans="1:5" x14ac:dyDescent="0.2">
      <c r="A118" s="23" t="s">
        <v>115</v>
      </c>
      <c r="B118" s="26">
        <v>839.36</v>
      </c>
      <c r="C118" s="26">
        <v>1093200118.5799999</v>
      </c>
      <c r="D118" s="21"/>
      <c r="E118" s="21"/>
    </row>
    <row r="119" spans="1:5" x14ac:dyDescent="0.2">
      <c r="A119" s="23" t="s">
        <v>116</v>
      </c>
      <c r="B119" s="26">
        <v>837.36</v>
      </c>
      <c r="C119" s="26">
        <v>1101713285.8599999</v>
      </c>
      <c r="D119" s="21"/>
      <c r="E119" s="21"/>
    </row>
    <row r="120" spans="1:5" x14ac:dyDescent="0.2">
      <c r="A120" s="23" t="s">
        <v>117</v>
      </c>
      <c r="B120" s="26">
        <v>837.4</v>
      </c>
      <c r="C120" s="26">
        <v>1099525235.3699999</v>
      </c>
      <c r="D120" s="21"/>
      <c r="E120" s="21"/>
    </row>
    <row r="121" spans="1:5" x14ac:dyDescent="0.2">
      <c r="A121" s="23" t="s">
        <v>118</v>
      </c>
      <c r="B121" s="26">
        <v>845.46</v>
      </c>
      <c r="C121" s="26">
        <v>1113551867</v>
      </c>
      <c r="D121" s="21"/>
      <c r="E121" s="21"/>
    </row>
    <row r="122" spans="1:5" x14ac:dyDescent="0.2">
      <c r="A122" s="23" t="s">
        <v>119</v>
      </c>
      <c r="B122" s="26">
        <v>844.06</v>
      </c>
      <c r="C122" s="26">
        <v>1090700469.6900001</v>
      </c>
      <c r="D122" s="21"/>
      <c r="E122" s="21"/>
    </row>
    <row r="123" spans="1:5" x14ac:dyDescent="0.2">
      <c r="A123" s="23" t="s">
        <v>120</v>
      </c>
      <c r="B123" s="26">
        <v>841.3</v>
      </c>
      <c r="C123" s="26">
        <v>1089497585.02</v>
      </c>
      <c r="D123" s="21"/>
      <c r="E123" s="21"/>
    </row>
    <row r="124" spans="1:5" x14ac:dyDescent="0.2">
      <c r="A124" s="23" t="s">
        <v>121</v>
      </c>
      <c r="B124" s="26">
        <v>834.25</v>
      </c>
      <c r="C124" s="26">
        <v>1085376448.74</v>
      </c>
      <c r="D124" s="21"/>
      <c r="E124" s="21"/>
    </row>
    <row r="125" spans="1:5" x14ac:dyDescent="0.2">
      <c r="A125" s="23" t="s">
        <v>122</v>
      </c>
      <c r="B125" s="26">
        <v>832.15</v>
      </c>
      <c r="C125" s="26">
        <v>1096570718.3900001</v>
      </c>
      <c r="D125" s="21"/>
      <c r="E125" s="21"/>
    </row>
    <row r="126" spans="1:5" x14ac:dyDescent="0.2">
      <c r="A126" s="23" t="s">
        <v>123</v>
      </c>
      <c r="B126" s="26">
        <v>832.17</v>
      </c>
      <c r="C126" s="26">
        <v>1111926881.3199999</v>
      </c>
      <c r="D126" s="21"/>
      <c r="E126" s="21"/>
    </row>
    <row r="127" spans="1:5" x14ac:dyDescent="0.2">
      <c r="A127" s="23" t="s">
        <v>124</v>
      </c>
      <c r="B127" s="26">
        <v>847.37</v>
      </c>
      <c r="C127" s="26">
        <v>1095223185.22</v>
      </c>
      <c r="D127" s="21"/>
      <c r="E127" s="21"/>
    </row>
    <row r="128" spans="1:5" x14ac:dyDescent="0.2">
      <c r="A128" s="23" t="s">
        <v>125</v>
      </c>
      <c r="B128" s="26">
        <v>852.51</v>
      </c>
      <c r="C128" s="26">
        <v>1090228040.55</v>
      </c>
      <c r="D128" s="21"/>
      <c r="E128" s="21"/>
    </row>
    <row r="129" spans="1:5" x14ac:dyDescent="0.2">
      <c r="A129" s="23" t="s">
        <v>126</v>
      </c>
      <c r="B129" s="26">
        <v>851.6</v>
      </c>
      <c r="C129" s="26">
        <v>1089894652.99</v>
      </c>
      <c r="D129" s="21"/>
      <c r="E129" s="21"/>
    </row>
    <row r="130" spans="1:5" x14ac:dyDescent="0.2">
      <c r="A130" s="23" t="s">
        <v>127</v>
      </c>
      <c r="B130" s="26">
        <v>847.79</v>
      </c>
      <c r="C130" s="26">
        <v>1093624036.0999999</v>
      </c>
      <c r="D130" s="21"/>
      <c r="E130" s="21"/>
    </row>
    <row r="131" spans="1:5" x14ac:dyDescent="0.2">
      <c r="A131" s="23" t="s">
        <v>128</v>
      </c>
      <c r="B131" s="26">
        <v>844.48</v>
      </c>
      <c r="C131" s="26">
        <v>1125560146.8299999</v>
      </c>
      <c r="D131" s="21"/>
      <c r="E131" s="21"/>
    </row>
    <row r="132" spans="1:5" x14ac:dyDescent="0.2">
      <c r="A132" s="23" t="s">
        <v>129</v>
      </c>
      <c r="B132" s="26">
        <v>840.91</v>
      </c>
      <c r="C132" s="26">
        <v>1107257619.1199999</v>
      </c>
      <c r="D132" s="21"/>
      <c r="E132" s="21"/>
    </row>
    <row r="133" spans="1:5" x14ac:dyDescent="0.2">
      <c r="A133" s="23" t="s">
        <v>130</v>
      </c>
      <c r="B133" s="26">
        <v>845.13</v>
      </c>
      <c r="C133" s="26">
        <v>1107235769.1099999</v>
      </c>
      <c r="D133" s="21"/>
      <c r="E133" s="21"/>
    </row>
    <row r="134" spans="1:5" x14ac:dyDescent="0.2">
      <c r="A134" s="23" t="s">
        <v>131</v>
      </c>
      <c r="B134" s="26">
        <v>849.46</v>
      </c>
      <c r="C134" s="26">
        <v>1075370854.6099999</v>
      </c>
      <c r="D134" s="21"/>
      <c r="E134" s="21"/>
    </row>
    <row r="135" spans="1:5" x14ac:dyDescent="0.2">
      <c r="A135" s="23" t="s">
        <v>132</v>
      </c>
      <c r="B135" s="26">
        <v>848.92</v>
      </c>
      <c r="C135" s="26">
        <v>1046931495.25</v>
      </c>
      <c r="D135" s="21"/>
      <c r="E135" s="21"/>
    </row>
    <row r="136" spans="1:5" x14ac:dyDescent="0.2">
      <c r="A136" s="23" t="s">
        <v>133</v>
      </c>
      <c r="B136" s="26">
        <v>839.25</v>
      </c>
      <c r="C136" s="26">
        <v>1039944132.08</v>
      </c>
      <c r="D136" s="21"/>
      <c r="E136" s="21"/>
    </row>
    <row r="137" spans="1:5" x14ac:dyDescent="0.2">
      <c r="A137" s="23" t="s">
        <v>134</v>
      </c>
      <c r="B137" s="26">
        <v>828</v>
      </c>
      <c r="C137" s="26">
        <v>1041810842.3099999</v>
      </c>
      <c r="D137" s="21"/>
      <c r="E137" s="21"/>
    </row>
    <row r="138" spans="1:5" x14ac:dyDescent="0.2">
      <c r="A138" s="23" t="s">
        <v>135</v>
      </c>
      <c r="B138" s="26">
        <v>817.77</v>
      </c>
      <c r="C138" s="26">
        <v>1037573960.51</v>
      </c>
      <c r="D138" s="21"/>
      <c r="E138" s="21"/>
    </row>
    <row r="139" spans="1:5" x14ac:dyDescent="0.2">
      <c r="A139" s="23" t="s">
        <v>136</v>
      </c>
      <c r="B139" s="26">
        <v>819.87</v>
      </c>
      <c r="C139" s="26">
        <v>1048894928.28</v>
      </c>
      <c r="D139" s="21"/>
      <c r="E139" s="21"/>
    </row>
    <row r="140" spans="1:5" x14ac:dyDescent="0.2">
      <c r="A140" s="23" t="s">
        <v>137</v>
      </c>
      <c r="B140" s="26">
        <v>836.97</v>
      </c>
      <c r="C140" s="26">
        <v>1089328444.48</v>
      </c>
      <c r="D140" s="21"/>
      <c r="E140" s="21"/>
    </row>
    <row r="141" spans="1:5" x14ac:dyDescent="0.2">
      <c r="A141" s="23" t="s">
        <v>138</v>
      </c>
      <c r="B141" s="26">
        <v>833.66</v>
      </c>
      <c r="C141" s="26">
        <v>1089839104.1400001</v>
      </c>
      <c r="D141" s="21"/>
      <c r="E141" s="21"/>
    </row>
    <row r="142" spans="1:5" x14ac:dyDescent="0.2">
      <c r="A142" s="23" t="s">
        <v>139</v>
      </c>
      <c r="B142" s="26">
        <v>835.28</v>
      </c>
      <c r="C142" s="26">
        <v>1123328775.77</v>
      </c>
      <c r="D142" s="21"/>
      <c r="E142" s="21"/>
    </row>
    <row r="143" spans="1:5" x14ac:dyDescent="0.2">
      <c r="A143" s="23" t="s">
        <v>140</v>
      </c>
      <c r="B143" s="26">
        <v>848.61</v>
      </c>
      <c r="C143" s="26">
        <v>1152741742.9400001</v>
      </c>
      <c r="D143" s="21"/>
      <c r="E143" s="21"/>
    </row>
    <row r="144" spans="1:5" x14ac:dyDescent="0.2">
      <c r="A144" s="23" t="s">
        <v>141</v>
      </c>
      <c r="B144" s="26">
        <v>854.18</v>
      </c>
      <c r="C144" s="26">
        <v>1120400851.5</v>
      </c>
      <c r="D144" s="21"/>
      <c r="E144" s="21"/>
    </row>
    <row r="145" spans="1:5" x14ac:dyDescent="0.2">
      <c r="A145" s="23" t="s">
        <v>142</v>
      </c>
      <c r="B145" s="26">
        <v>855.37</v>
      </c>
      <c r="C145" s="26">
        <v>1105982060.51</v>
      </c>
      <c r="D145" s="21"/>
      <c r="E145" s="21"/>
    </row>
    <row r="146" spans="1:5" x14ac:dyDescent="0.2">
      <c r="A146" s="23" t="s">
        <v>143</v>
      </c>
      <c r="B146" s="26">
        <v>852.92</v>
      </c>
      <c r="C146" s="26">
        <v>1053503479.45</v>
      </c>
      <c r="D146" s="21"/>
      <c r="E146" s="21"/>
    </row>
    <row r="147" spans="1:5" x14ac:dyDescent="0.2">
      <c r="A147" s="23" t="s">
        <v>144</v>
      </c>
      <c r="B147" s="26">
        <v>840.33</v>
      </c>
      <c r="C147" s="26">
        <v>982920322.60000002</v>
      </c>
      <c r="D147" s="21"/>
      <c r="E147" s="21"/>
    </row>
    <row r="148" spans="1:5" x14ac:dyDescent="0.2">
      <c r="A148" s="23" t="s">
        <v>145</v>
      </c>
      <c r="B148" s="26">
        <v>837.04</v>
      </c>
      <c r="C148" s="26">
        <v>949996797.63</v>
      </c>
      <c r="D148" s="21"/>
      <c r="E148" s="21"/>
    </row>
    <row r="149" spans="1:5" x14ac:dyDescent="0.2">
      <c r="A149" s="23" t="s">
        <v>146</v>
      </c>
      <c r="B149" s="26">
        <v>829.98</v>
      </c>
      <c r="C149" s="26">
        <v>928070631.88999999</v>
      </c>
      <c r="D149" s="21"/>
      <c r="E149" s="21"/>
    </row>
    <row r="150" spans="1:5" x14ac:dyDescent="0.2">
      <c r="A150" s="23" t="s">
        <v>147</v>
      </c>
      <c r="B150" s="26">
        <v>827.3</v>
      </c>
      <c r="C150" s="26">
        <v>910043921.23000002</v>
      </c>
      <c r="D150" s="21"/>
      <c r="E150" s="21"/>
    </row>
    <row r="151" spans="1:5" x14ac:dyDescent="0.2">
      <c r="A151" s="23" t="s">
        <v>148</v>
      </c>
      <c r="B151" s="26">
        <v>828.47</v>
      </c>
      <c r="C151" s="26">
        <v>895919628.32000005</v>
      </c>
      <c r="D151" s="21"/>
      <c r="E151" s="21"/>
    </row>
    <row r="152" spans="1:5" x14ac:dyDescent="0.2">
      <c r="A152" s="23" t="s">
        <v>149</v>
      </c>
      <c r="B152" s="26">
        <v>814.35</v>
      </c>
      <c r="C152" s="26">
        <v>873723332.75</v>
      </c>
      <c r="D152" s="21"/>
      <c r="E152" s="21"/>
    </row>
    <row r="153" spans="1:5" x14ac:dyDescent="0.2">
      <c r="A153" s="23" t="s">
        <v>150</v>
      </c>
      <c r="B153" s="26">
        <v>817.94</v>
      </c>
      <c r="C153" s="26">
        <v>852929738.22000003</v>
      </c>
      <c r="D153" s="21"/>
      <c r="E153" s="21"/>
    </row>
    <row r="154" spans="1:5" x14ac:dyDescent="0.2">
      <c r="A154" s="23" t="s">
        <v>151</v>
      </c>
      <c r="B154" s="26">
        <v>816.29</v>
      </c>
      <c r="C154" s="26">
        <v>846580182.90999997</v>
      </c>
      <c r="D154" s="21"/>
      <c r="E154" s="21"/>
    </row>
    <row r="155" spans="1:5" x14ac:dyDescent="0.2">
      <c r="A155" s="23" t="s">
        <v>152</v>
      </c>
      <c r="B155" s="26">
        <v>809.85</v>
      </c>
      <c r="C155" s="26">
        <v>836897475.64999998</v>
      </c>
      <c r="D155" s="21"/>
      <c r="E155" s="21"/>
    </row>
    <row r="156" spans="1:5" x14ac:dyDescent="0.2">
      <c r="A156" s="23" t="s">
        <v>153</v>
      </c>
      <c r="B156" s="26">
        <v>793.12</v>
      </c>
      <c r="C156" s="26">
        <v>816618347.70000005</v>
      </c>
      <c r="D156" s="21"/>
      <c r="E156" s="21"/>
    </row>
    <row r="157" spans="1:5" x14ac:dyDescent="0.2">
      <c r="A157" s="23" t="s">
        <v>154</v>
      </c>
      <c r="B157" s="26">
        <v>789.74</v>
      </c>
      <c r="C157" s="26">
        <v>810312873.38</v>
      </c>
      <c r="D157" s="21"/>
      <c r="E157" s="21"/>
    </row>
    <row r="158" spans="1:5" x14ac:dyDescent="0.2">
      <c r="A158" s="23" t="s">
        <v>155</v>
      </c>
      <c r="B158" s="26">
        <v>785.48</v>
      </c>
      <c r="C158" s="26">
        <v>811039120.15999997</v>
      </c>
      <c r="D158" s="21"/>
      <c r="E158" s="21"/>
    </row>
    <row r="159" spans="1:5" x14ac:dyDescent="0.2">
      <c r="A159" s="23" t="s">
        <v>156</v>
      </c>
      <c r="B159" s="26">
        <v>781.47</v>
      </c>
      <c r="C159" s="26">
        <v>807835662.91999996</v>
      </c>
      <c r="D159" s="21"/>
      <c r="E159" s="21"/>
    </row>
    <row r="160" spans="1:5" x14ac:dyDescent="0.2">
      <c r="A160" s="23" t="s">
        <v>157</v>
      </c>
      <c r="B160" s="26">
        <v>777.79</v>
      </c>
      <c r="C160" s="26">
        <v>813183924.42999995</v>
      </c>
      <c r="D160" s="21"/>
      <c r="E160" s="21"/>
    </row>
    <row r="161" spans="1:5" x14ac:dyDescent="0.2">
      <c r="A161" s="23" t="s">
        <v>158</v>
      </c>
      <c r="B161" s="26">
        <v>781.33</v>
      </c>
      <c r="C161" s="26">
        <v>817092638.03999996</v>
      </c>
      <c r="D161" s="21"/>
      <c r="E161" s="21"/>
    </row>
    <row r="162" spans="1:5" x14ac:dyDescent="0.2">
      <c r="A162" s="23" t="s">
        <v>159</v>
      </c>
      <c r="B162" s="26">
        <v>789</v>
      </c>
      <c r="C162" s="26">
        <v>813075007.60000002</v>
      </c>
      <c r="D162" s="21"/>
      <c r="E162" s="21"/>
    </row>
    <row r="163" spans="1:5" x14ac:dyDescent="0.2">
      <c r="A163" s="23" t="s">
        <v>160</v>
      </c>
      <c r="B163" s="26">
        <v>791.76</v>
      </c>
      <c r="C163" s="26">
        <v>800967163.16999996</v>
      </c>
      <c r="D163" s="21"/>
      <c r="E163" s="21"/>
    </row>
    <row r="164" spans="1:5" x14ac:dyDescent="0.2">
      <c r="A164" s="23" t="s">
        <v>161</v>
      </c>
      <c r="B164" s="26">
        <v>793</v>
      </c>
      <c r="C164" s="26">
        <v>789095616.77999997</v>
      </c>
      <c r="D164" s="21"/>
      <c r="E164" s="21"/>
    </row>
    <row r="165" spans="1:5" x14ac:dyDescent="0.2">
      <c r="A165" s="23" t="s">
        <v>162</v>
      </c>
      <c r="B165" s="26">
        <v>778.9</v>
      </c>
      <c r="C165" s="26">
        <v>766884823.54999995</v>
      </c>
      <c r="D165" s="21"/>
      <c r="E165" s="21"/>
    </row>
    <row r="166" spans="1:5" x14ac:dyDescent="0.2">
      <c r="A166" s="23" t="s">
        <v>163</v>
      </c>
      <c r="B166" s="26">
        <v>772.08</v>
      </c>
      <c r="C166" s="26">
        <v>765036943.36000001</v>
      </c>
      <c r="D166" s="21"/>
      <c r="E166" s="21"/>
    </row>
    <row r="167" spans="1:5" x14ac:dyDescent="0.2">
      <c r="A167" s="23" t="s">
        <v>164</v>
      </c>
      <c r="B167" s="26">
        <v>776.06</v>
      </c>
      <c r="C167" s="26">
        <v>796522442.59000003</v>
      </c>
      <c r="D167" s="21"/>
      <c r="E167" s="21"/>
    </row>
    <row r="168" spans="1:5" x14ac:dyDescent="0.2">
      <c r="A168" s="23" t="s">
        <v>165</v>
      </c>
      <c r="B168" s="26">
        <v>766.09</v>
      </c>
      <c r="C168" s="26">
        <v>786536566.54999995</v>
      </c>
      <c r="D168" s="21"/>
      <c r="E168" s="21"/>
    </row>
    <row r="169" spans="1:5" x14ac:dyDescent="0.2">
      <c r="A169" s="23" t="s">
        <v>166</v>
      </c>
      <c r="B169" s="26">
        <v>767.95</v>
      </c>
      <c r="C169" s="26">
        <v>823195548.17999995</v>
      </c>
      <c r="D169" s="21"/>
      <c r="E169" s="21"/>
    </row>
    <row r="170" spans="1:5" x14ac:dyDescent="0.2">
      <c r="A170" s="23" t="s">
        <v>167</v>
      </c>
      <c r="B170" s="26">
        <v>769.91</v>
      </c>
      <c r="C170" s="26">
        <v>830096272.41999996</v>
      </c>
      <c r="D170" s="21"/>
      <c r="E170" s="21"/>
    </row>
    <row r="171" spans="1:5" x14ac:dyDescent="0.2">
      <c r="A171" s="23" t="s">
        <v>168</v>
      </c>
      <c r="B171" s="26">
        <v>767.43</v>
      </c>
      <c r="C171" s="26">
        <v>839732147.02999997</v>
      </c>
      <c r="D171" s="21"/>
      <c r="E171" s="21"/>
    </row>
    <row r="172" spans="1:5" x14ac:dyDescent="0.2">
      <c r="A172" s="23" t="s">
        <v>169</v>
      </c>
      <c r="B172" s="26">
        <v>767.61</v>
      </c>
      <c r="C172" s="26">
        <v>827444524.67999995</v>
      </c>
      <c r="D172" s="21"/>
      <c r="E172" s="21"/>
    </row>
    <row r="173" spans="1:5" x14ac:dyDescent="0.2">
      <c r="A173" s="23" t="s">
        <v>170</v>
      </c>
      <c r="B173" s="26">
        <v>783.51</v>
      </c>
      <c r="C173" s="26">
        <v>806441817.5</v>
      </c>
      <c r="D173" s="21"/>
      <c r="E173" s="21"/>
    </row>
    <row r="174" spans="1:5" x14ac:dyDescent="0.2">
      <c r="A174" s="23" t="s">
        <v>171</v>
      </c>
      <c r="B174" s="26">
        <v>785.15</v>
      </c>
      <c r="C174" s="26">
        <v>795408207.09000003</v>
      </c>
      <c r="D174" s="21"/>
      <c r="E174" s="21"/>
    </row>
    <row r="175" spans="1:5" x14ac:dyDescent="0.2">
      <c r="A175" s="23" t="s">
        <v>172</v>
      </c>
      <c r="B175" s="26">
        <v>780.81</v>
      </c>
      <c r="C175" s="26">
        <v>773053891.71000004</v>
      </c>
      <c r="D175" s="21"/>
      <c r="E175" s="21"/>
    </row>
    <row r="176" spans="1:5" x14ac:dyDescent="0.2">
      <c r="A176" s="23" t="s">
        <v>173</v>
      </c>
      <c r="B176" s="26">
        <v>771.02</v>
      </c>
      <c r="C176" s="26">
        <v>753384661.60000002</v>
      </c>
      <c r="D176" s="21"/>
      <c r="E176" s="21"/>
    </row>
    <row r="177" spans="1:5" x14ac:dyDescent="0.2">
      <c r="A177" s="23" t="s">
        <v>174</v>
      </c>
      <c r="B177" s="26">
        <v>772.62</v>
      </c>
      <c r="C177" s="26">
        <v>738376749.17999995</v>
      </c>
      <c r="D177" s="21"/>
      <c r="E177" s="21"/>
    </row>
    <row r="178" spans="1:5" x14ac:dyDescent="0.2">
      <c r="A178" s="23" t="s">
        <v>175</v>
      </c>
      <c r="B178" s="26">
        <v>766.86</v>
      </c>
      <c r="C178" s="26">
        <v>731455428.90999997</v>
      </c>
      <c r="D178" s="21"/>
      <c r="E178" s="21"/>
    </row>
    <row r="179" spans="1:5" x14ac:dyDescent="0.2">
      <c r="A179" s="23" t="s">
        <v>176</v>
      </c>
      <c r="B179" s="26">
        <v>751.26</v>
      </c>
      <c r="C179" s="26">
        <v>712872553.74000001</v>
      </c>
      <c r="D179" s="21"/>
      <c r="E179" s="21"/>
    </row>
    <row r="180" spans="1:5" x14ac:dyDescent="0.2">
      <c r="A180" s="23" t="s">
        <v>177</v>
      </c>
      <c r="B180" s="26">
        <v>743.39</v>
      </c>
      <c r="C180" s="26">
        <v>693151697.83000004</v>
      </c>
      <c r="D180" s="21"/>
      <c r="E180" s="21"/>
    </row>
    <row r="181" spans="1:5" x14ac:dyDescent="0.2">
      <c r="A181" s="23" t="s">
        <v>178</v>
      </c>
      <c r="B181" s="26">
        <v>733.08</v>
      </c>
      <c r="C181" s="26">
        <v>653993325.98000002</v>
      </c>
      <c r="D181" s="21"/>
      <c r="E181" s="21"/>
    </row>
    <row r="182" spans="1:5" x14ac:dyDescent="0.2">
      <c r="A182" s="23" t="s">
        <v>179</v>
      </c>
      <c r="B182" s="26">
        <v>729.65</v>
      </c>
      <c r="C182" s="26">
        <v>604148997.86000001</v>
      </c>
      <c r="D182" s="21"/>
      <c r="E182" s="21"/>
    </row>
    <row r="183" spans="1:5" x14ac:dyDescent="0.2">
      <c r="A183" s="23" t="s">
        <v>180</v>
      </c>
      <c r="B183" s="26">
        <v>726.4</v>
      </c>
      <c r="C183" s="26">
        <v>593400658.62</v>
      </c>
      <c r="D183" s="21"/>
      <c r="E183" s="21"/>
    </row>
    <row r="184" spans="1:5" x14ac:dyDescent="0.2">
      <c r="A184" s="23" t="s">
        <v>181</v>
      </c>
      <c r="B184" s="26">
        <v>726.2</v>
      </c>
      <c r="C184" s="26">
        <v>586029305.22000003</v>
      </c>
      <c r="D184" s="21"/>
      <c r="E184" s="21"/>
    </row>
    <row r="185" spans="1:5" x14ac:dyDescent="0.2">
      <c r="A185" s="23" t="s">
        <v>182</v>
      </c>
      <c r="B185" s="26">
        <v>725.32</v>
      </c>
      <c r="C185" s="26">
        <v>578436146.13999999</v>
      </c>
      <c r="D185" s="21"/>
      <c r="E185" s="21"/>
    </row>
    <row r="186" spans="1:5" x14ac:dyDescent="0.2">
      <c r="A186" s="23" t="s">
        <v>183</v>
      </c>
      <c r="B186" s="26">
        <v>723.38</v>
      </c>
      <c r="C186" s="26">
        <v>548071754.17999995</v>
      </c>
      <c r="D186" s="21"/>
      <c r="E186" s="21"/>
    </row>
    <row r="187" spans="1:5" x14ac:dyDescent="0.2">
      <c r="A187" s="23" t="s">
        <v>184</v>
      </c>
      <c r="B187" s="26">
        <v>719.88</v>
      </c>
      <c r="C187" s="26">
        <v>533644139.89999998</v>
      </c>
      <c r="D187" s="21"/>
      <c r="E187" s="21"/>
    </row>
    <row r="188" spans="1:5" x14ac:dyDescent="0.2">
      <c r="A188" s="23" t="s">
        <v>185</v>
      </c>
      <c r="B188" s="26">
        <v>719.44</v>
      </c>
      <c r="C188" s="26">
        <v>534732574.64999998</v>
      </c>
      <c r="D188" s="21"/>
      <c r="E188" s="21"/>
    </row>
    <row r="189" spans="1:5" x14ac:dyDescent="0.2">
      <c r="A189" s="23" t="s">
        <v>186</v>
      </c>
      <c r="B189" s="26">
        <v>715.65</v>
      </c>
      <c r="C189" s="26">
        <v>527213387.68000001</v>
      </c>
      <c r="D189" s="21"/>
      <c r="E189" s="21"/>
    </row>
    <row r="190" spans="1:5" x14ac:dyDescent="0.2">
      <c r="A190" s="23" t="s">
        <v>187</v>
      </c>
      <c r="B190" s="26">
        <v>709.35</v>
      </c>
      <c r="C190" s="26">
        <v>524440396.52999997</v>
      </c>
      <c r="D190" s="21"/>
      <c r="E190" s="21"/>
    </row>
    <row r="191" spans="1:5" x14ac:dyDescent="0.2">
      <c r="A191" s="23" t="s">
        <v>188</v>
      </c>
      <c r="B191" s="26">
        <v>712.23</v>
      </c>
      <c r="C191" s="26">
        <v>516700913.75999999</v>
      </c>
      <c r="D191" s="21"/>
      <c r="E191" s="21"/>
    </row>
    <row r="192" spans="1:5" x14ac:dyDescent="0.2">
      <c r="A192" s="23" t="s">
        <v>189</v>
      </c>
      <c r="B192" s="26">
        <v>705.88</v>
      </c>
      <c r="C192" s="26">
        <v>510728064.42000002</v>
      </c>
      <c r="D192" s="21"/>
      <c r="E192" s="21"/>
    </row>
    <row r="193" spans="1:5" x14ac:dyDescent="0.2">
      <c r="A193" s="23" t="s">
        <v>190</v>
      </c>
      <c r="B193" s="26">
        <v>697.09</v>
      </c>
      <c r="C193" s="26">
        <v>504151106.25</v>
      </c>
      <c r="D193" s="21"/>
      <c r="E193" s="21"/>
    </row>
    <row r="194" spans="1:5" x14ac:dyDescent="0.2">
      <c r="A194" s="23" t="s">
        <v>191</v>
      </c>
      <c r="B194" s="26">
        <v>687.57</v>
      </c>
      <c r="C194" s="26">
        <v>496674606.10000002</v>
      </c>
      <c r="D194" s="21"/>
      <c r="E194" s="21"/>
    </row>
    <row r="195" spans="1:5" x14ac:dyDescent="0.2">
      <c r="A195" s="23" t="s">
        <v>192</v>
      </c>
      <c r="B195" s="26">
        <v>690.09</v>
      </c>
      <c r="C195" s="26">
        <v>498364069.35000002</v>
      </c>
      <c r="D195" s="21"/>
      <c r="E195" s="21"/>
    </row>
    <row r="196" spans="1:5" x14ac:dyDescent="0.2">
      <c r="A196" s="23" t="s">
        <v>193</v>
      </c>
      <c r="B196" s="26">
        <v>680.39</v>
      </c>
      <c r="C196" s="26">
        <v>491418751.25999999</v>
      </c>
      <c r="D196" s="21"/>
      <c r="E196" s="21"/>
    </row>
    <row r="197" spans="1:5" x14ac:dyDescent="0.2">
      <c r="A197" s="23" t="s">
        <v>194</v>
      </c>
      <c r="B197" s="26">
        <v>676.34</v>
      </c>
      <c r="C197" s="26">
        <v>496927852.69999999</v>
      </c>
      <c r="D197" s="21"/>
      <c r="E197" s="21"/>
    </row>
    <row r="198" spans="1:5" x14ac:dyDescent="0.2">
      <c r="A198" s="23" t="s">
        <v>195</v>
      </c>
      <c r="B198" s="26">
        <v>677.26</v>
      </c>
      <c r="C198" s="26">
        <v>504763770.63999999</v>
      </c>
      <c r="D198" s="21"/>
      <c r="E198" s="21"/>
    </row>
    <row r="199" spans="1:5" x14ac:dyDescent="0.2">
      <c r="A199" s="23" t="s">
        <v>196</v>
      </c>
      <c r="B199" s="26">
        <v>678.43</v>
      </c>
      <c r="C199" s="26">
        <v>510310167.16000003</v>
      </c>
      <c r="D199" s="21"/>
      <c r="E199" s="21"/>
    </row>
    <row r="200" spans="1:5" x14ac:dyDescent="0.2">
      <c r="A200" s="23" t="s">
        <v>197</v>
      </c>
      <c r="B200" s="26">
        <v>688.45</v>
      </c>
      <c r="C200" s="26">
        <v>514012790.16000003</v>
      </c>
      <c r="D200" s="21"/>
      <c r="E200" s="21"/>
    </row>
    <row r="201" spans="1:5" x14ac:dyDescent="0.2">
      <c r="A201" s="23" t="s">
        <v>198</v>
      </c>
      <c r="B201" s="26">
        <v>688.68</v>
      </c>
      <c r="C201" s="26">
        <v>507361283.80000001</v>
      </c>
      <c r="D201" s="21"/>
      <c r="E201" s="21"/>
    </row>
    <row r="202" spans="1:5" x14ac:dyDescent="0.2">
      <c r="A202" s="23" t="s">
        <v>199</v>
      </c>
      <c r="B202" s="26">
        <v>688.03</v>
      </c>
      <c r="C202" s="26">
        <v>496408360.19999999</v>
      </c>
      <c r="D202" s="21"/>
      <c r="E202" s="21"/>
    </row>
    <row r="203" spans="1:5" x14ac:dyDescent="0.2">
      <c r="A203" s="23" t="s">
        <v>200</v>
      </c>
      <c r="B203" s="26">
        <v>690.17</v>
      </c>
      <c r="C203" s="26">
        <v>494017308.38999999</v>
      </c>
      <c r="D203" s="21"/>
      <c r="E203" s="21"/>
    </row>
    <row r="204" spans="1:5" x14ac:dyDescent="0.2">
      <c r="A204" s="23" t="s">
        <v>201</v>
      </c>
      <c r="B204" s="26">
        <v>683.62</v>
      </c>
      <c r="C204" s="26">
        <v>490831520.25</v>
      </c>
      <c r="D204" s="21"/>
      <c r="E204" s="21"/>
    </row>
    <row r="205" spans="1:5" x14ac:dyDescent="0.2">
      <c r="A205" s="23" t="s">
        <v>202</v>
      </c>
      <c r="B205" s="26">
        <v>681.44</v>
      </c>
      <c r="C205" s="26">
        <v>491662357.20999998</v>
      </c>
      <c r="D205" s="21"/>
      <c r="E205" s="21"/>
    </row>
    <row r="206" spans="1:5" x14ac:dyDescent="0.2">
      <c r="A206" s="23" t="s">
        <v>203</v>
      </c>
      <c r="B206" s="26">
        <v>680.57</v>
      </c>
      <c r="C206" s="26">
        <v>489777078.47000003</v>
      </c>
      <c r="D206" s="21"/>
      <c r="E206" s="21"/>
    </row>
    <row r="207" spans="1:5" x14ac:dyDescent="0.2">
      <c r="A207" s="23" t="s">
        <v>204</v>
      </c>
      <c r="B207" s="26">
        <v>672.27</v>
      </c>
      <c r="C207" s="26">
        <v>483763705.87</v>
      </c>
      <c r="D207" s="21"/>
      <c r="E207" s="21"/>
    </row>
    <row r="208" spans="1:5" x14ac:dyDescent="0.2">
      <c r="A208" s="23" t="s">
        <v>205</v>
      </c>
      <c r="B208" s="26">
        <v>667.92</v>
      </c>
      <c r="C208" s="26">
        <v>480695911.63</v>
      </c>
      <c r="D208" s="21"/>
      <c r="E208" s="21"/>
    </row>
    <row r="209" spans="1:5" x14ac:dyDescent="0.2">
      <c r="A209" s="23" t="s">
        <v>206</v>
      </c>
      <c r="B209" s="26">
        <v>666.59</v>
      </c>
      <c r="C209" s="26">
        <v>481493243.66000003</v>
      </c>
      <c r="D209" s="21"/>
      <c r="E209" s="21"/>
    </row>
    <row r="210" spans="1:5" x14ac:dyDescent="0.2">
      <c r="A210" s="23" t="s">
        <v>207</v>
      </c>
      <c r="B210" s="26">
        <v>669.85</v>
      </c>
      <c r="C210" s="26">
        <v>485348173.58999997</v>
      </c>
      <c r="D210" s="21"/>
      <c r="E210" s="21"/>
    </row>
    <row r="211" spans="1:5" x14ac:dyDescent="0.2">
      <c r="A211" s="23" t="s">
        <v>208</v>
      </c>
      <c r="B211" s="26">
        <v>667.33</v>
      </c>
      <c r="C211" s="26">
        <v>485298727.31</v>
      </c>
      <c r="D211" s="21"/>
      <c r="E211" s="21"/>
    </row>
    <row r="212" spans="1:5" x14ac:dyDescent="0.2">
      <c r="A212" s="23" t="s">
        <v>209</v>
      </c>
      <c r="B212" s="26">
        <v>663.45</v>
      </c>
      <c r="C212" s="26">
        <v>497218003.73000002</v>
      </c>
      <c r="D212" s="21"/>
      <c r="E212" s="21"/>
    </row>
    <row r="213" spans="1:5" x14ac:dyDescent="0.2">
      <c r="A213" s="23" t="s">
        <v>210</v>
      </c>
      <c r="B213" s="26">
        <v>670.15</v>
      </c>
      <c r="C213" s="26">
        <v>518602641.14999998</v>
      </c>
      <c r="D213" s="21"/>
      <c r="E213" s="21"/>
    </row>
    <row r="214" spans="1:5" x14ac:dyDescent="0.2">
      <c r="A214" s="23" t="s">
        <v>211</v>
      </c>
      <c r="B214" s="26">
        <v>657.83</v>
      </c>
      <c r="C214" s="26">
        <v>512290584.94</v>
      </c>
      <c r="D214" s="21"/>
      <c r="E214" s="21"/>
    </row>
    <row r="215" spans="1:5" x14ac:dyDescent="0.2">
      <c r="A215" s="23" t="s">
        <v>212</v>
      </c>
      <c r="B215" s="26">
        <v>664.24</v>
      </c>
      <c r="C215" s="26">
        <v>531398272.75999999</v>
      </c>
      <c r="D215" s="21"/>
      <c r="E215" s="21"/>
    </row>
    <row r="216" spans="1:5" x14ac:dyDescent="0.2">
      <c r="A216" s="23" t="s">
        <v>213</v>
      </c>
      <c r="B216" s="26">
        <v>664.43</v>
      </c>
      <c r="C216" s="26">
        <v>527877258.88999999</v>
      </c>
      <c r="D216" s="21"/>
      <c r="E216" s="21"/>
    </row>
    <row r="217" spans="1:5" x14ac:dyDescent="0.2">
      <c r="A217" s="23" t="s">
        <v>214</v>
      </c>
      <c r="B217" s="26">
        <v>683.72</v>
      </c>
      <c r="C217" s="26">
        <v>542558735.10000002</v>
      </c>
      <c r="D217" s="21"/>
      <c r="E217" s="21"/>
    </row>
    <row r="218" spans="1:5" x14ac:dyDescent="0.2">
      <c r="A218" s="23" t="s">
        <v>215</v>
      </c>
      <c r="B218" s="26">
        <v>679.38</v>
      </c>
      <c r="C218" s="26">
        <v>541313238.51999998</v>
      </c>
      <c r="D218" s="21"/>
      <c r="E218" s="21"/>
    </row>
    <row r="219" spans="1:5" x14ac:dyDescent="0.2">
      <c r="A219" s="23" t="s">
        <v>216</v>
      </c>
      <c r="B219" s="26">
        <v>674.49</v>
      </c>
      <c r="C219" s="26">
        <v>533988998.31999999</v>
      </c>
      <c r="D219" s="21"/>
      <c r="E219" s="21"/>
    </row>
    <row r="220" spans="1:5" x14ac:dyDescent="0.2">
      <c r="A220" s="23" t="s">
        <v>217</v>
      </c>
      <c r="B220" s="26">
        <v>675.16</v>
      </c>
      <c r="C220" s="26">
        <v>536206595.25</v>
      </c>
      <c r="D220" s="21"/>
      <c r="E220" s="21"/>
    </row>
    <row r="221" spans="1:5" x14ac:dyDescent="0.2">
      <c r="A221" s="23" t="s">
        <v>218</v>
      </c>
      <c r="B221" s="26">
        <v>668.34</v>
      </c>
      <c r="C221" s="26">
        <v>531659352.81</v>
      </c>
      <c r="D221" s="21"/>
      <c r="E221" s="21"/>
    </row>
    <row r="222" spans="1:5" x14ac:dyDescent="0.2">
      <c r="A222" s="23" t="s">
        <v>219</v>
      </c>
      <c r="B222" s="26">
        <v>666.48</v>
      </c>
      <c r="C222" s="26">
        <v>528387164.95999998</v>
      </c>
      <c r="D222" s="21"/>
      <c r="E222" s="21"/>
    </row>
    <row r="223" spans="1:5" x14ac:dyDescent="0.2">
      <c r="A223" s="23" t="s">
        <v>220</v>
      </c>
      <c r="B223" s="26">
        <v>673.4</v>
      </c>
      <c r="C223" s="26">
        <v>534663475.06999999</v>
      </c>
      <c r="D223" s="21"/>
      <c r="E223" s="21"/>
    </row>
    <row r="224" spans="1:5" x14ac:dyDescent="0.2">
      <c r="A224" s="23" t="s">
        <v>221</v>
      </c>
      <c r="B224" s="26">
        <v>669.47</v>
      </c>
      <c r="C224" s="26">
        <v>532659521.95999998</v>
      </c>
      <c r="D224" s="21"/>
      <c r="E224" s="21"/>
    </row>
    <row r="225" spans="1:5" x14ac:dyDescent="0.2">
      <c r="A225" s="23" t="s">
        <v>222</v>
      </c>
      <c r="B225" s="26">
        <v>672.11</v>
      </c>
      <c r="C225" s="26">
        <v>533745591.22000003</v>
      </c>
      <c r="D225" s="21"/>
      <c r="E225" s="21"/>
    </row>
    <row r="226" spans="1:5" x14ac:dyDescent="0.2">
      <c r="A226" s="23" t="s">
        <v>223</v>
      </c>
      <c r="B226" s="26">
        <v>664.16</v>
      </c>
      <c r="C226" s="26">
        <v>525597350.06</v>
      </c>
      <c r="D226" s="21"/>
      <c r="E226" s="21"/>
    </row>
    <row r="227" spans="1:5" x14ac:dyDescent="0.2">
      <c r="A227" s="23" t="s">
        <v>224</v>
      </c>
      <c r="B227" s="26">
        <v>669.88</v>
      </c>
      <c r="C227" s="26">
        <v>543947447.74000001</v>
      </c>
      <c r="D227" s="21"/>
      <c r="E227" s="21"/>
    </row>
    <row r="228" spans="1:5" x14ac:dyDescent="0.2">
      <c r="A228" s="23" t="s">
        <v>225</v>
      </c>
      <c r="B228" s="26">
        <v>655.22</v>
      </c>
      <c r="C228" s="26">
        <v>533404313.54000002</v>
      </c>
      <c r="D228" s="21"/>
      <c r="E228" s="21"/>
    </row>
    <row r="229" spans="1:5" x14ac:dyDescent="0.2">
      <c r="A229" s="23" t="s">
        <v>226</v>
      </c>
      <c r="B229" s="26">
        <v>651.38</v>
      </c>
      <c r="C229" s="26">
        <v>536309668.77999997</v>
      </c>
      <c r="D229" s="21"/>
      <c r="E229" s="21"/>
    </row>
    <row r="230" spans="1:5" x14ac:dyDescent="0.2">
      <c r="A230" s="23" t="s">
        <v>227</v>
      </c>
      <c r="B230" s="26">
        <v>660.82</v>
      </c>
      <c r="C230" s="26">
        <v>548362959.42999995</v>
      </c>
      <c r="D230" s="21"/>
      <c r="E230" s="21"/>
    </row>
    <row r="231" spans="1:5" x14ac:dyDescent="0.2">
      <c r="A231" s="23" t="s">
        <v>228</v>
      </c>
      <c r="B231" s="26">
        <v>658.06</v>
      </c>
      <c r="C231" s="26">
        <v>548486818.75999999</v>
      </c>
      <c r="D231" s="21"/>
      <c r="E231" s="21"/>
    </row>
    <row r="232" spans="1:5" x14ac:dyDescent="0.2">
      <c r="A232" s="23" t="s">
        <v>229</v>
      </c>
      <c r="B232" s="26">
        <v>665.07</v>
      </c>
      <c r="C232" s="26">
        <v>554504076.74000001</v>
      </c>
      <c r="D232" s="21"/>
      <c r="E232" s="21"/>
    </row>
    <row r="233" spans="1:5" x14ac:dyDescent="0.2">
      <c r="A233" s="23" t="s">
        <v>230</v>
      </c>
      <c r="B233" s="26">
        <v>668.42</v>
      </c>
      <c r="C233" s="26">
        <v>549591788.65999997</v>
      </c>
      <c r="D233" s="21"/>
      <c r="E233" s="21"/>
    </row>
    <row r="234" spans="1:5" x14ac:dyDescent="0.2">
      <c r="A234" s="23" t="s">
        <v>231</v>
      </c>
      <c r="B234" s="26">
        <v>670.01</v>
      </c>
      <c r="C234" s="26">
        <v>546562153.88</v>
      </c>
      <c r="D234" s="21"/>
      <c r="E234" s="21"/>
    </row>
    <row r="235" spans="1:5" x14ac:dyDescent="0.2">
      <c r="A235" s="23" t="s">
        <v>232</v>
      </c>
      <c r="B235" s="26">
        <v>661.69</v>
      </c>
      <c r="C235" s="26">
        <v>560164231.90999997</v>
      </c>
      <c r="D235" s="21"/>
      <c r="E235" s="21"/>
    </row>
    <row r="236" spans="1:5" x14ac:dyDescent="0.2">
      <c r="A236" s="23" t="s">
        <v>233</v>
      </c>
      <c r="B236" s="26">
        <v>670.31</v>
      </c>
      <c r="C236" s="26">
        <v>569872171.62</v>
      </c>
      <c r="D236" s="21"/>
      <c r="E236" s="21"/>
    </row>
    <row r="237" spans="1:5" x14ac:dyDescent="0.2">
      <c r="A237" s="23" t="s">
        <v>234</v>
      </c>
      <c r="B237" s="26">
        <v>663.89</v>
      </c>
      <c r="C237" s="26">
        <v>548043968.39999998</v>
      </c>
      <c r="D237" s="21"/>
      <c r="E237" s="21"/>
    </row>
    <row r="238" spans="1:5" x14ac:dyDescent="0.2">
      <c r="A238" s="23" t="s">
        <v>235</v>
      </c>
      <c r="B238" s="26">
        <v>665.94</v>
      </c>
      <c r="C238" s="26">
        <v>520203411.50999999</v>
      </c>
      <c r="D238" s="21"/>
      <c r="E238" s="21"/>
    </row>
    <row r="239" spans="1:5" x14ac:dyDescent="0.2">
      <c r="A239" s="23" t="s">
        <v>236</v>
      </c>
      <c r="B239" s="26">
        <v>673.03</v>
      </c>
      <c r="C239" s="26">
        <v>528274621.89999998</v>
      </c>
      <c r="D239" s="21"/>
      <c r="E239" s="21"/>
    </row>
    <row r="240" spans="1:5" x14ac:dyDescent="0.2">
      <c r="A240" s="23" t="s">
        <v>237</v>
      </c>
      <c r="B240" s="26">
        <v>678.14</v>
      </c>
      <c r="C240" s="26">
        <v>531177430.81999999</v>
      </c>
      <c r="D240" s="21"/>
      <c r="E240" s="21"/>
    </row>
    <row r="241" spans="1:5" x14ac:dyDescent="0.2">
      <c r="A241" s="23" t="s">
        <v>238</v>
      </c>
      <c r="B241" s="26">
        <v>670.16</v>
      </c>
      <c r="C241" s="26">
        <v>532137159.66000003</v>
      </c>
      <c r="D241" s="21"/>
      <c r="E241" s="21"/>
    </row>
    <row r="242" spans="1:5" x14ac:dyDescent="0.2">
      <c r="A242" s="23" t="s">
        <v>239</v>
      </c>
      <c r="B242" s="26">
        <v>666.8</v>
      </c>
      <c r="C242" s="26">
        <v>532915553.43000001</v>
      </c>
      <c r="D242" s="21"/>
      <c r="E242" s="21"/>
    </row>
    <row r="243" spans="1:5" x14ac:dyDescent="0.2">
      <c r="A243" s="23" t="s">
        <v>240</v>
      </c>
      <c r="B243" s="26">
        <v>665.59</v>
      </c>
      <c r="C243" s="26">
        <v>546832565.39999998</v>
      </c>
      <c r="D243" s="21"/>
      <c r="E243" s="21"/>
    </row>
    <row r="244" spans="1:5" x14ac:dyDescent="0.2">
      <c r="A244" s="23" t="s">
        <v>241</v>
      </c>
      <c r="B244" s="26">
        <v>657.76</v>
      </c>
      <c r="C244" s="26">
        <v>555447917.76999998</v>
      </c>
      <c r="D244" s="21"/>
      <c r="E244" s="21"/>
    </row>
    <row r="245" spans="1:5" x14ac:dyDescent="0.2">
      <c r="A245" s="23" t="s">
        <v>242</v>
      </c>
      <c r="B245" s="26">
        <v>659.61</v>
      </c>
      <c r="C245" s="26">
        <v>561295682.5</v>
      </c>
      <c r="D245" s="21"/>
      <c r="E245" s="21"/>
    </row>
    <row r="246" spans="1:5" x14ac:dyDescent="0.2">
      <c r="A246" s="23" t="s">
        <v>243</v>
      </c>
      <c r="B246" s="26">
        <v>668.36</v>
      </c>
      <c r="C246" s="26">
        <v>605311655.5</v>
      </c>
      <c r="D246" s="21"/>
      <c r="E246" s="21"/>
    </row>
    <row r="247" spans="1:5" x14ac:dyDescent="0.2">
      <c r="A247" s="23" t="s">
        <v>244</v>
      </c>
      <c r="B247" s="26">
        <v>672.17</v>
      </c>
      <c r="C247" s="26">
        <v>605124441.25</v>
      </c>
      <c r="D247" s="21"/>
      <c r="E247" s="21"/>
    </row>
    <row r="248" spans="1:5" x14ac:dyDescent="0.2">
      <c r="A248" s="23" t="s">
        <v>245</v>
      </c>
      <c r="B248" s="26">
        <v>661.98</v>
      </c>
      <c r="C248" s="26">
        <v>593735373.57000005</v>
      </c>
      <c r="D248" s="21"/>
      <c r="E248" s="21"/>
    </row>
    <row r="249" spans="1:5" x14ac:dyDescent="0.2">
      <c r="A249" s="23" t="s">
        <v>246</v>
      </c>
      <c r="B249" s="26">
        <v>668.39</v>
      </c>
      <c r="C249" s="26">
        <v>632523068.95000005</v>
      </c>
      <c r="D249" s="21"/>
      <c r="E249" s="21"/>
    </row>
    <row r="250" spans="1:5" x14ac:dyDescent="0.2">
      <c r="A250" s="23" t="s">
        <v>247</v>
      </c>
      <c r="B250" s="26">
        <v>663.08</v>
      </c>
      <c r="C250" s="26">
        <v>618176130.19000006</v>
      </c>
      <c r="D250" s="21"/>
      <c r="E250" s="21"/>
    </row>
    <row r="251" spans="1:5" x14ac:dyDescent="0.2">
      <c r="A251" s="23" t="s">
        <v>248</v>
      </c>
      <c r="B251" s="26">
        <v>669.95</v>
      </c>
      <c r="C251" s="26">
        <v>577779961.23000002</v>
      </c>
      <c r="D251" s="21"/>
      <c r="E251" s="21"/>
    </row>
    <row r="252" spans="1:5" x14ac:dyDescent="0.2">
      <c r="A252" s="23" t="s">
        <v>249</v>
      </c>
      <c r="B252" s="26">
        <v>664.42</v>
      </c>
      <c r="C252" s="26">
        <v>568591121.07000005</v>
      </c>
      <c r="D252" s="21"/>
      <c r="E252" s="21"/>
    </row>
    <row r="253" spans="1:5" x14ac:dyDescent="0.2">
      <c r="A253" s="23" t="s">
        <v>250</v>
      </c>
      <c r="B253" s="26">
        <v>659.1</v>
      </c>
      <c r="C253" s="26">
        <v>545904331.01999998</v>
      </c>
      <c r="D253" s="21"/>
      <c r="E253" s="21"/>
    </row>
    <row r="254" spans="1:5" x14ac:dyDescent="0.2">
      <c r="A254" s="23" t="s">
        <v>251</v>
      </c>
      <c r="B254" s="26">
        <v>657.89</v>
      </c>
      <c r="C254" s="26">
        <v>526114439.14999998</v>
      </c>
      <c r="D254" s="21"/>
      <c r="E254" s="21"/>
    </row>
    <row r="255" spans="1:5" x14ac:dyDescent="0.2">
      <c r="A255" s="23" t="s">
        <v>252</v>
      </c>
      <c r="B255" s="26">
        <v>648.88</v>
      </c>
      <c r="C255" s="26">
        <v>517156533.70999998</v>
      </c>
      <c r="D255" s="21"/>
      <c r="E255" s="21"/>
    </row>
    <row r="256" spans="1:5" x14ac:dyDescent="0.2">
      <c r="A256" s="23" t="s">
        <v>253</v>
      </c>
      <c r="B256" s="26">
        <v>651.94000000000005</v>
      </c>
      <c r="C256" s="26">
        <v>519521646.66000003</v>
      </c>
      <c r="D256" s="21"/>
      <c r="E256" s="21"/>
    </row>
    <row r="257" spans="1:5" x14ac:dyDescent="0.2">
      <c r="A257" s="23" t="s">
        <v>254</v>
      </c>
      <c r="B257" s="26">
        <v>647.41</v>
      </c>
      <c r="C257" s="26">
        <v>521743707.76999998</v>
      </c>
      <c r="D257" s="21"/>
      <c r="E257" s="21"/>
    </row>
    <row r="258" spans="1:5" x14ac:dyDescent="0.2">
      <c r="A258" s="23" t="s">
        <v>255</v>
      </c>
      <c r="B258" s="26">
        <v>637.66999999999996</v>
      </c>
      <c r="C258" s="26">
        <v>506039604.56999999</v>
      </c>
      <c r="D258" s="21"/>
      <c r="E258" s="21"/>
    </row>
    <row r="259" spans="1:5" x14ac:dyDescent="0.2">
      <c r="A259" s="23" t="s">
        <v>256</v>
      </c>
      <c r="B259" s="26">
        <v>643.58000000000004</v>
      </c>
      <c r="C259" s="26">
        <v>496393375.08999997</v>
      </c>
      <c r="D259" s="21"/>
      <c r="E259" s="21"/>
    </row>
    <row r="260" spans="1:5" x14ac:dyDescent="0.2">
      <c r="A260" s="23" t="s">
        <v>257</v>
      </c>
      <c r="B260" s="26">
        <v>644.76</v>
      </c>
      <c r="C260" s="26">
        <v>482461718.05000001</v>
      </c>
      <c r="D260" s="21"/>
      <c r="E260" s="21"/>
    </row>
    <row r="261" spans="1:5" x14ac:dyDescent="0.2">
      <c r="A261" s="23" t="s">
        <v>258</v>
      </c>
      <c r="B261" s="26">
        <v>640.44000000000005</v>
      </c>
      <c r="C261" s="26">
        <v>484148353.55000001</v>
      </c>
      <c r="D261" s="21"/>
      <c r="E261" s="21"/>
    </row>
    <row r="262" spans="1:5" x14ac:dyDescent="0.2">
      <c r="A262" s="23" t="s">
        <v>259</v>
      </c>
      <c r="B262" s="26">
        <v>639.75</v>
      </c>
      <c r="C262" s="26">
        <v>495693772</v>
      </c>
      <c r="D262" s="21"/>
      <c r="E262" s="21"/>
    </row>
    <row r="263" spans="1:5" x14ac:dyDescent="0.2">
      <c r="A263" s="23" t="s">
        <v>260</v>
      </c>
      <c r="B263" s="26">
        <v>636.39</v>
      </c>
      <c r="C263" s="26">
        <v>497379370.44</v>
      </c>
      <c r="D263" s="21"/>
      <c r="E263" s="21"/>
    </row>
    <row r="264" spans="1:5" x14ac:dyDescent="0.2">
      <c r="A264" s="23" t="s">
        <v>261</v>
      </c>
      <c r="B264" s="26">
        <v>638.45000000000005</v>
      </c>
      <c r="C264" s="26">
        <v>477340194.06999999</v>
      </c>
      <c r="D264" s="21"/>
      <c r="E264" s="21"/>
    </row>
    <row r="265" spans="1:5" x14ac:dyDescent="0.2">
      <c r="A265" s="23" t="s">
        <v>262</v>
      </c>
      <c r="B265" s="26">
        <v>638.37</v>
      </c>
      <c r="C265" s="26">
        <v>476568363.68000001</v>
      </c>
      <c r="D265" s="21"/>
      <c r="E265" s="21"/>
    </row>
    <row r="266" spans="1:5" x14ac:dyDescent="0.2">
      <c r="A266" s="23" t="s">
        <v>263</v>
      </c>
      <c r="B266" s="26">
        <v>636.58000000000004</v>
      </c>
      <c r="C266" s="26">
        <v>472123269.91000003</v>
      </c>
      <c r="D266" s="21"/>
      <c r="E266" s="21"/>
    </row>
    <row r="267" spans="1:5" x14ac:dyDescent="0.2">
      <c r="A267" s="23" t="s">
        <v>264</v>
      </c>
      <c r="B267" s="26">
        <v>627.87</v>
      </c>
      <c r="C267" s="26">
        <v>464307904.99000001</v>
      </c>
      <c r="D267" s="21"/>
      <c r="E267" s="21"/>
    </row>
    <row r="268" spans="1:5" x14ac:dyDescent="0.2">
      <c r="A268" s="23" t="s">
        <v>265</v>
      </c>
      <c r="B268" s="26">
        <v>619.07000000000005</v>
      </c>
      <c r="C268" s="26">
        <v>445076544.94999999</v>
      </c>
      <c r="D268" s="21"/>
      <c r="E268" s="21"/>
    </row>
    <row r="269" spans="1:5" x14ac:dyDescent="0.2">
      <c r="A269" s="23" t="s">
        <v>266</v>
      </c>
      <c r="B269" s="26">
        <v>614.21</v>
      </c>
      <c r="C269" s="26">
        <v>421516588.43000001</v>
      </c>
      <c r="D269" s="21"/>
      <c r="E269" s="21"/>
    </row>
    <row r="270" spans="1:5" x14ac:dyDescent="0.2">
      <c r="A270" s="23" t="s">
        <v>267</v>
      </c>
      <c r="B270" s="26">
        <v>618.85</v>
      </c>
      <c r="C270" s="26">
        <v>423356260.94999999</v>
      </c>
      <c r="D270" s="21"/>
      <c r="E270" s="21"/>
    </row>
    <row r="271" spans="1:5" x14ac:dyDescent="0.2">
      <c r="A271" s="23" t="s">
        <v>268</v>
      </c>
      <c r="B271" s="26">
        <v>615.57000000000005</v>
      </c>
      <c r="C271" s="26">
        <v>420506017.05000001</v>
      </c>
      <c r="D271" s="21"/>
      <c r="E271" s="21"/>
    </row>
    <row r="272" spans="1:5" x14ac:dyDescent="0.2">
      <c r="A272" s="23" t="s">
        <v>269</v>
      </c>
      <c r="B272" s="26">
        <v>613.62</v>
      </c>
      <c r="C272" s="26">
        <v>425191976.85000002</v>
      </c>
      <c r="D272" s="21"/>
      <c r="E272" s="21"/>
    </row>
    <row r="273" spans="1:5" x14ac:dyDescent="0.2">
      <c r="A273" s="23" t="s">
        <v>270</v>
      </c>
      <c r="B273" s="26">
        <v>602.20000000000005</v>
      </c>
      <c r="C273" s="26">
        <v>418309314.31999999</v>
      </c>
      <c r="D273" s="21"/>
      <c r="E273" s="21"/>
    </row>
    <row r="274" spans="1:5" x14ac:dyDescent="0.2">
      <c r="A274" s="23" t="s">
        <v>271</v>
      </c>
      <c r="B274" s="26">
        <v>600.08000000000004</v>
      </c>
      <c r="C274" s="26">
        <v>417425525.13999999</v>
      </c>
      <c r="D274" s="21"/>
      <c r="E274" s="21"/>
    </row>
    <row r="275" spans="1:5" x14ac:dyDescent="0.2">
      <c r="A275" s="23" t="s">
        <v>272</v>
      </c>
      <c r="B275" s="26">
        <v>600.5</v>
      </c>
      <c r="C275" s="26">
        <v>435245921.64999998</v>
      </c>
      <c r="D275" s="21"/>
      <c r="E275" s="21"/>
    </row>
    <row r="276" spans="1:5" x14ac:dyDescent="0.2">
      <c r="A276" s="23" t="s">
        <v>273</v>
      </c>
      <c r="B276" s="26">
        <v>597.59</v>
      </c>
      <c r="C276" s="26">
        <v>413829206.97000003</v>
      </c>
      <c r="D276" s="21"/>
      <c r="E276" s="21"/>
    </row>
    <row r="277" spans="1:5" x14ac:dyDescent="0.2">
      <c r="A277" s="23" t="s">
        <v>274</v>
      </c>
      <c r="B277" s="26">
        <v>603.07000000000005</v>
      </c>
      <c r="C277" s="26">
        <v>418379638.83999997</v>
      </c>
      <c r="D277" s="21"/>
      <c r="E277" s="21"/>
    </row>
    <row r="278" spans="1:5" x14ac:dyDescent="0.2">
      <c r="A278" s="23" t="s">
        <v>275</v>
      </c>
      <c r="B278" s="26">
        <v>589.84</v>
      </c>
      <c r="C278" s="26">
        <v>389741671.44999999</v>
      </c>
      <c r="D278" s="21"/>
      <c r="E278" s="21"/>
    </row>
    <row r="279" spans="1:5" x14ac:dyDescent="0.2">
      <c r="A279" s="23" t="s">
        <v>276</v>
      </c>
      <c r="B279" s="26">
        <v>580.99</v>
      </c>
      <c r="C279" s="26">
        <v>384119783.58999997</v>
      </c>
      <c r="D279" s="21"/>
      <c r="E279" s="21"/>
    </row>
    <row r="280" spans="1:5" x14ac:dyDescent="0.2">
      <c r="A280" s="23" t="s">
        <v>277</v>
      </c>
      <c r="B280" s="26">
        <v>576.9</v>
      </c>
      <c r="C280" s="26">
        <v>381893275.43000001</v>
      </c>
      <c r="D280" s="21"/>
      <c r="E280" s="21"/>
    </row>
    <row r="281" spans="1:5" x14ac:dyDescent="0.2">
      <c r="A281" s="23" t="s">
        <v>278</v>
      </c>
      <c r="B281" s="26">
        <v>579.27</v>
      </c>
      <c r="C281" s="26">
        <v>384563968.86000001</v>
      </c>
      <c r="D281" s="21"/>
      <c r="E281" s="21"/>
    </row>
    <row r="282" spans="1:5" x14ac:dyDescent="0.2">
      <c r="A282" s="23" t="s">
        <v>279</v>
      </c>
      <c r="B282" s="26">
        <v>577.38</v>
      </c>
      <c r="C282" s="26">
        <v>383032956.82999998</v>
      </c>
      <c r="D282" s="21"/>
      <c r="E282" s="21"/>
    </row>
    <row r="283" spans="1:5" x14ac:dyDescent="0.2">
      <c r="A283" s="23" t="s">
        <v>280</v>
      </c>
      <c r="B283" s="26">
        <v>583.20000000000005</v>
      </c>
      <c r="C283" s="26">
        <v>410960812.82999998</v>
      </c>
      <c r="D283" s="21"/>
      <c r="E283" s="21"/>
    </row>
    <row r="284" spans="1:5" x14ac:dyDescent="0.2">
      <c r="A284" s="23" t="s">
        <v>281</v>
      </c>
      <c r="B284" s="26">
        <v>567.88</v>
      </c>
      <c r="C284" s="26">
        <v>400097528.72000003</v>
      </c>
      <c r="D284" s="21"/>
      <c r="E284" s="21"/>
    </row>
    <row r="285" spans="1:5" x14ac:dyDescent="0.2">
      <c r="A285" s="23" t="s">
        <v>282</v>
      </c>
      <c r="B285" s="26">
        <v>566.16999999999996</v>
      </c>
      <c r="C285" s="26">
        <v>399253843.45999998</v>
      </c>
      <c r="D285" s="21"/>
      <c r="E285" s="21"/>
    </row>
    <row r="286" spans="1:5" x14ac:dyDescent="0.2">
      <c r="A286" s="23" t="s">
        <v>283</v>
      </c>
      <c r="B286" s="26">
        <v>567.54</v>
      </c>
      <c r="C286" s="26">
        <v>374544575.5</v>
      </c>
      <c r="D286" s="21"/>
      <c r="E286" s="21"/>
    </row>
    <row r="287" spans="1:5" x14ac:dyDescent="0.2">
      <c r="A287" s="23" t="s">
        <v>284</v>
      </c>
      <c r="B287" s="26">
        <v>571.86</v>
      </c>
      <c r="C287" s="26">
        <v>374901637.35000002</v>
      </c>
      <c r="D287" s="21"/>
      <c r="E287" s="21"/>
    </row>
    <row r="288" spans="1:5" x14ac:dyDescent="0.2">
      <c r="A288" s="23" t="s">
        <v>285</v>
      </c>
      <c r="B288" s="26">
        <v>571.54</v>
      </c>
      <c r="C288" s="26">
        <v>374812929.63</v>
      </c>
      <c r="D288" s="21"/>
      <c r="E288" s="21"/>
    </row>
    <row r="289" spans="1:5" x14ac:dyDescent="0.2">
      <c r="A289" s="23" t="s">
        <v>286</v>
      </c>
      <c r="B289" s="26">
        <v>577.75</v>
      </c>
      <c r="C289" s="26">
        <v>373373228.35000002</v>
      </c>
      <c r="D289" s="21"/>
      <c r="E289" s="21"/>
    </row>
    <row r="290" spans="1:5" x14ac:dyDescent="0.2">
      <c r="A290" s="23" t="s">
        <v>287</v>
      </c>
      <c r="B290" s="26">
        <v>577.75</v>
      </c>
      <c r="C290" s="26">
        <v>397791771.11000001</v>
      </c>
      <c r="D290" s="21"/>
      <c r="E290" s="21"/>
    </row>
    <row r="291" spans="1:5" x14ac:dyDescent="0.2">
      <c r="A291" s="23" t="s">
        <v>288</v>
      </c>
      <c r="B291" s="26">
        <v>578.79999999999995</v>
      </c>
      <c r="C291" s="26">
        <v>399831121.93000001</v>
      </c>
      <c r="D291" s="21"/>
      <c r="E291" s="21"/>
    </row>
    <row r="292" spans="1:5" x14ac:dyDescent="0.2">
      <c r="A292" s="23" t="s">
        <v>289</v>
      </c>
      <c r="B292" s="26">
        <v>590.39</v>
      </c>
      <c r="C292" s="26">
        <v>408589444.18000001</v>
      </c>
      <c r="D292" s="21"/>
      <c r="E292" s="21"/>
    </row>
    <row r="293" spans="1:5" x14ac:dyDescent="0.2">
      <c r="A293" s="23" t="s">
        <v>290</v>
      </c>
      <c r="B293" s="26">
        <v>588.77</v>
      </c>
      <c r="C293" s="26">
        <v>381768081.26999998</v>
      </c>
      <c r="D293" s="21"/>
      <c r="E293" s="21"/>
    </row>
    <row r="294" spans="1:5" x14ac:dyDescent="0.2">
      <c r="A294" s="23" t="s">
        <v>291</v>
      </c>
      <c r="B294" s="26">
        <v>584.17999999999995</v>
      </c>
      <c r="C294" s="26">
        <v>438981957.26999998</v>
      </c>
      <c r="D294" s="21"/>
      <c r="E294" s="21"/>
    </row>
    <row r="295" spans="1:5" x14ac:dyDescent="0.2">
      <c r="A295" s="23" t="s">
        <v>292</v>
      </c>
      <c r="B295" s="26">
        <v>578.83000000000004</v>
      </c>
      <c r="C295" s="26">
        <v>414210319.98000002</v>
      </c>
      <c r="D295" s="21"/>
      <c r="E295" s="21"/>
    </row>
    <row r="296" spans="1:5" x14ac:dyDescent="0.2">
      <c r="A296" s="23" t="s">
        <v>293</v>
      </c>
      <c r="B296" s="26">
        <v>582.4</v>
      </c>
      <c r="C296" s="26">
        <v>424063100.19</v>
      </c>
      <c r="D296" s="21"/>
      <c r="E296" s="21"/>
    </row>
    <row r="297" spans="1:5" x14ac:dyDescent="0.2">
      <c r="A297" s="23" t="s">
        <v>294</v>
      </c>
      <c r="B297" s="26">
        <v>580.95000000000005</v>
      </c>
      <c r="C297" s="26">
        <v>382644132.06</v>
      </c>
      <c r="D297" s="21"/>
      <c r="E297" s="21"/>
    </row>
    <row r="298" spans="1:5" x14ac:dyDescent="0.2">
      <c r="A298" s="23" t="s">
        <v>295</v>
      </c>
      <c r="B298" s="26">
        <v>583.52</v>
      </c>
      <c r="C298" s="26">
        <v>413554095.74000001</v>
      </c>
      <c r="D298" s="21"/>
      <c r="E298" s="21"/>
    </row>
    <row r="299" spans="1:5" x14ac:dyDescent="0.2">
      <c r="A299" s="23" t="s">
        <v>296</v>
      </c>
      <c r="B299" s="26">
        <v>578.04</v>
      </c>
      <c r="C299" s="26">
        <v>431465160.07999998</v>
      </c>
      <c r="D299" s="21"/>
      <c r="E299" s="21"/>
    </row>
    <row r="300" spans="1:5" x14ac:dyDescent="0.2">
      <c r="A300" s="23" t="s">
        <v>297</v>
      </c>
      <c r="B300" s="26">
        <v>572.65</v>
      </c>
      <c r="C300" s="26">
        <v>376717942.83999997</v>
      </c>
      <c r="D300" s="21"/>
      <c r="E300" s="21"/>
    </row>
    <row r="301" spans="1:5" x14ac:dyDescent="0.2">
      <c r="A301" s="23" t="s">
        <v>298</v>
      </c>
      <c r="B301" s="26">
        <v>574.07000000000005</v>
      </c>
      <c r="C301" s="26">
        <v>378003954.50999999</v>
      </c>
      <c r="D301" s="21"/>
      <c r="E301" s="21"/>
    </row>
    <row r="302" spans="1:5" x14ac:dyDescent="0.2">
      <c r="A302" s="23" t="s">
        <v>299</v>
      </c>
      <c r="B302" s="26">
        <v>577.80999999999995</v>
      </c>
      <c r="C302" s="26">
        <v>392191870.48000002</v>
      </c>
      <c r="D302" s="21"/>
      <c r="E302" s="21"/>
    </row>
    <row r="303" spans="1:5" x14ac:dyDescent="0.2">
      <c r="A303" s="23" t="s">
        <v>300</v>
      </c>
      <c r="B303" s="26">
        <v>571.14</v>
      </c>
      <c r="C303" s="26">
        <v>388235241.68000001</v>
      </c>
      <c r="D303" s="21"/>
      <c r="E303" s="21"/>
    </row>
    <row r="304" spans="1:5" x14ac:dyDescent="0.2">
      <c r="A304" s="23" t="s">
        <v>301</v>
      </c>
      <c r="B304" s="26">
        <v>566.98</v>
      </c>
      <c r="C304" s="26">
        <v>375861222.93000001</v>
      </c>
      <c r="D304" s="21"/>
      <c r="E304" s="21"/>
    </row>
    <row r="305" spans="1:5" x14ac:dyDescent="0.2">
      <c r="A305" s="23" t="s">
        <v>302</v>
      </c>
      <c r="B305" s="26">
        <v>569.78</v>
      </c>
      <c r="C305" s="26">
        <v>383031746.06999999</v>
      </c>
      <c r="D305" s="21"/>
      <c r="E305" s="21"/>
    </row>
    <row r="306" spans="1:5" x14ac:dyDescent="0.2">
      <c r="A306" s="23" t="s">
        <v>303</v>
      </c>
      <c r="B306" s="26">
        <v>566.23</v>
      </c>
      <c r="C306" s="26">
        <v>378762993.86000001</v>
      </c>
      <c r="D306" s="21"/>
      <c r="E306" s="21"/>
    </row>
    <row r="307" spans="1:5" x14ac:dyDescent="0.2">
      <c r="A307" s="23" t="s">
        <v>304</v>
      </c>
      <c r="B307" s="26">
        <v>565.25</v>
      </c>
      <c r="C307" s="26">
        <v>378844999.41000003</v>
      </c>
      <c r="D307" s="21"/>
      <c r="E307" s="21"/>
    </row>
    <row r="308" spans="1:5" x14ac:dyDescent="0.2">
      <c r="A308" s="23" t="s">
        <v>305</v>
      </c>
      <c r="B308" s="26">
        <v>582.19000000000005</v>
      </c>
      <c r="C308" s="26">
        <v>389102387.75999999</v>
      </c>
      <c r="D308" s="21"/>
      <c r="E308" s="21"/>
    </row>
    <row r="309" spans="1:5" x14ac:dyDescent="0.2">
      <c r="A309" s="23" t="s">
        <v>306</v>
      </c>
      <c r="B309" s="26">
        <v>586.24</v>
      </c>
      <c r="C309" s="26">
        <v>392227898.35000002</v>
      </c>
      <c r="D309" s="21"/>
      <c r="E309" s="21"/>
    </row>
    <row r="310" spans="1:5" x14ac:dyDescent="0.2">
      <c r="A310" s="23" t="s">
        <v>307</v>
      </c>
      <c r="B310" s="26">
        <v>594.84</v>
      </c>
      <c r="C310" s="26">
        <v>398092916.61000001</v>
      </c>
      <c r="D310" s="21"/>
      <c r="E310" s="21"/>
    </row>
    <row r="311" spans="1:5" x14ac:dyDescent="0.2">
      <c r="A311" s="23" t="s">
        <v>308</v>
      </c>
      <c r="B311" s="26">
        <v>593.97</v>
      </c>
      <c r="C311" s="26">
        <v>397449299.99000001</v>
      </c>
      <c r="D311" s="21"/>
      <c r="E311" s="21"/>
    </row>
    <row r="312" spans="1:5" x14ac:dyDescent="0.2">
      <c r="A312" s="23" t="s">
        <v>309</v>
      </c>
      <c r="B312" s="26">
        <v>583.70000000000005</v>
      </c>
      <c r="C312" s="26">
        <v>390891614.82999998</v>
      </c>
      <c r="D312" s="21"/>
      <c r="E312" s="21"/>
    </row>
    <row r="313" spans="1:5" x14ac:dyDescent="0.2">
      <c r="A313" s="23" t="s">
        <v>310</v>
      </c>
      <c r="B313" s="26">
        <v>581.76</v>
      </c>
      <c r="C313" s="26">
        <v>388682258.49000001</v>
      </c>
      <c r="D313" s="21"/>
      <c r="E313" s="21"/>
    </row>
    <row r="314" spans="1:5" x14ac:dyDescent="0.2">
      <c r="A314" s="23" t="s">
        <v>311</v>
      </c>
      <c r="B314" s="26">
        <v>573.86</v>
      </c>
      <c r="C314" s="26">
        <v>383350071.82999998</v>
      </c>
      <c r="D314" s="21"/>
      <c r="E314" s="21"/>
    </row>
    <row r="315" spans="1:5" x14ac:dyDescent="0.2">
      <c r="A315" s="23" t="s">
        <v>312</v>
      </c>
      <c r="B315" s="26">
        <v>569.29999999999995</v>
      </c>
      <c r="C315" s="26">
        <v>380571585.93000001</v>
      </c>
      <c r="D315" s="21"/>
      <c r="E315" s="21"/>
    </row>
    <row r="316" spans="1:5" x14ac:dyDescent="0.2">
      <c r="A316" s="23" t="s">
        <v>313</v>
      </c>
      <c r="B316" s="26">
        <v>569.51</v>
      </c>
      <c r="C316" s="26">
        <v>383409439.92000002</v>
      </c>
      <c r="D316" s="21"/>
      <c r="E316" s="21"/>
    </row>
    <row r="317" spans="1:5" x14ac:dyDescent="0.2">
      <c r="A317" s="23" t="s">
        <v>314</v>
      </c>
      <c r="B317" s="26">
        <v>574.14</v>
      </c>
      <c r="C317" s="26">
        <v>388506265.75</v>
      </c>
      <c r="D317" s="21"/>
      <c r="E317" s="21"/>
    </row>
    <row r="318" spans="1:5" x14ac:dyDescent="0.2">
      <c r="A318" s="23" t="s">
        <v>315</v>
      </c>
      <c r="B318" s="26">
        <v>572.58000000000004</v>
      </c>
      <c r="C318" s="26">
        <v>386808991.93000001</v>
      </c>
      <c r="D318" s="21"/>
      <c r="E318" s="21"/>
    </row>
    <row r="319" spans="1:5" x14ac:dyDescent="0.2">
      <c r="A319" s="23" t="s">
        <v>316</v>
      </c>
      <c r="B319" s="26">
        <v>577.45000000000005</v>
      </c>
      <c r="C319" s="26">
        <v>391569073.37</v>
      </c>
      <c r="D319" s="21"/>
      <c r="E319" s="21"/>
    </row>
    <row r="320" spans="1:5" x14ac:dyDescent="0.2">
      <c r="A320" s="23" t="s">
        <v>317</v>
      </c>
      <c r="B320" s="26">
        <v>577.03</v>
      </c>
      <c r="C320" s="26">
        <v>409614209.95999998</v>
      </c>
      <c r="D320" s="21"/>
      <c r="E320" s="21"/>
    </row>
    <row r="321" spans="1:5" x14ac:dyDescent="0.2">
      <c r="A321" s="23" t="s">
        <v>318</v>
      </c>
      <c r="B321" s="26">
        <v>576.75</v>
      </c>
      <c r="C321" s="26">
        <v>392371882.41000003</v>
      </c>
      <c r="D321" s="21"/>
      <c r="E321" s="21"/>
    </row>
    <row r="322" spans="1:5" x14ac:dyDescent="0.2">
      <c r="A322" s="23" t="s">
        <v>319</v>
      </c>
      <c r="B322" s="26">
        <v>585.78</v>
      </c>
      <c r="C322" s="26">
        <v>397178892.36000001</v>
      </c>
      <c r="D322" s="21"/>
      <c r="E322" s="21"/>
    </row>
    <row r="323" spans="1:5" x14ac:dyDescent="0.2">
      <c r="A323" s="23" t="s">
        <v>320</v>
      </c>
      <c r="B323" s="26">
        <v>581.91999999999996</v>
      </c>
      <c r="C323" s="26">
        <v>395204757.30000001</v>
      </c>
      <c r="D323" s="21"/>
      <c r="E323" s="21"/>
    </row>
    <row r="324" spans="1:5" x14ac:dyDescent="0.2">
      <c r="A324" s="23" t="s">
        <v>321</v>
      </c>
      <c r="B324" s="26">
        <v>570.20000000000005</v>
      </c>
      <c r="C324" s="26">
        <v>385577336.06999999</v>
      </c>
      <c r="D324" s="21"/>
      <c r="E324" s="21"/>
    </row>
    <row r="325" spans="1:5" x14ac:dyDescent="0.2">
      <c r="A325" s="23" t="s">
        <v>322</v>
      </c>
      <c r="B325" s="26">
        <v>562.09</v>
      </c>
      <c r="C325" s="26">
        <v>377608748.56</v>
      </c>
      <c r="D325" s="21"/>
      <c r="E325" s="21"/>
    </row>
    <row r="326" spans="1:5" x14ac:dyDescent="0.2">
      <c r="A326" s="23" t="s">
        <v>323</v>
      </c>
      <c r="B326" s="26">
        <v>566.42999999999995</v>
      </c>
      <c r="C326" s="26">
        <v>381287134.55000001</v>
      </c>
      <c r="D326" s="21"/>
      <c r="E326" s="21"/>
    </row>
    <row r="327" spans="1:5" x14ac:dyDescent="0.2">
      <c r="A327" s="23" t="s">
        <v>324</v>
      </c>
      <c r="B327" s="26">
        <v>568.09</v>
      </c>
      <c r="C327" s="26">
        <v>381329965.5</v>
      </c>
      <c r="D327" s="21"/>
      <c r="E327" s="21"/>
    </row>
    <row r="328" spans="1:5" x14ac:dyDescent="0.2">
      <c r="A328" s="23" t="s">
        <v>325</v>
      </c>
      <c r="B328" s="26">
        <v>567.33000000000004</v>
      </c>
      <c r="C328" s="26">
        <v>381488430.10000002</v>
      </c>
      <c r="D328" s="21"/>
      <c r="E328" s="21"/>
    </row>
    <row r="329" spans="1:5" x14ac:dyDescent="0.2">
      <c r="A329" s="23" t="s">
        <v>326</v>
      </c>
      <c r="B329" s="26">
        <v>567.55999999999995</v>
      </c>
      <c r="C329" s="26">
        <v>383447568.31</v>
      </c>
      <c r="D329" s="21"/>
      <c r="E329" s="21"/>
    </row>
    <row r="330" spans="1:5" x14ac:dyDescent="0.2">
      <c r="A330" s="23" t="s">
        <v>327</v>
      </c>
      <c r="B330" s="26">
        <v>571.95000000000005</v>
      </c>
      <c r="C330" s="26">
        <v>386617992.04000002</v>
      </c>
      <c r="D330" s="21"/>
      <c r="E330" s="21"/>
    </row>
    <row r="331" spans="1:5" x14ac:dyDescent="0.2">
      <c r="A331" s="23" t="s">
        <v>328</v>
      </c>
      <c r="B331" s="26">
        <v>576.27</v>
      </c>
      <c r="C331" s="26">
        <v>389598771.44999999</v>
      </c>
      <c r="D331" s="21"/>
      <c r="E331" s="21"/>
    </row>
    <row r="332" spans="1:5" x14ac:dyDescent="0.2">
      <c r="A332" s="23" t="s">
        <v>329</v>
      </c>
      <c r="B332" s="26">
        <v>577.91999999999996</v>
      </c>
      <c r="C332" s="26">
        <v>390837888.19</v>
      </c>
      <c r="D332" s="21"/>
      <c r="E332" s="21"/>
    </row>
    <row r="333" spans="1:5" x14ac:dyDescent="0.2">
      <c r="A333" s="23" t="s">
        <v>330</v>
      </c>
      <c r="B333" s="26">
        <v>579.15</v>
      </c>
      <c r="C333" s="26">
        <v>391619348.98000002</v>
      </c>
      <c r="D333" s="21"/>
      <c r="E333" s="21"/>
    </row>
    <row r="334" spans="1:5" x14ac:dyDescent="0.2">
      <c r="A334" s="23" t="s">
        <v>331</v>
      </c>
      <c r="B334" s="26">
        <v>576.79999999999995</v>
      </c>
      <c r="C334" s="26">
        <v>387132890.22000003</v>
      </c>
      <c r="D334" s="21"/>
      <c r="E334" s="21"/>
    </row>
    <row r="335" spans="1:5" x14ac:dyDescent="0.2">
      <c r="A335" s="23" t="s">
        <v>332</v>
      </c>
      <c r="B335" s="26">
        <v>578.35</v>
      </c>
      <c r="C335" s="26">
        <v>388811863.88999999</v>
      </c>
      <c r="D335" s="21"/>
      <c r="E335" s="21"/>
    </row>
    <row r="336" spans="1:5" x14ac:dyDescent="0.2">
      <c r="A336" s="23" t="s">
        <v>333</v>
      </c>
      <c r="B336" s="26">
        <v>585.19000000000005</v>
      </c>
      <c r="C336" s="26">
        <v>392867714.26999998</v>
      </c>
      <c r="D336" s="21"/>
      <c r="E336" s="21"/>
    </row>
    <row r="337" spans="1:5" x14ac:dyDescent="0.2">
      <c r="A337" s="23" t="s">
        <v>334</v>
      </c>
      <c r="B337" s="26">
        <v>585.89</v>
      </c>
      <c r="C337" s="26">
        <v>393050815.16000003</v>
      </c>
      <c r="D337" s="21"/>
      <c r="E337" s="21"/>
    </row>
    <row r="338" spans="1:5" x14ac:dyDescent="0.2">
      <c r="A338" s="23" t="s">
        <v>335</v>
      </c>
      <c r="B338" s="26">
        <v>578.62</v>
      </c>
      <c r="C338" s="26">
        <v>388730655.92000002</v>
      </c>
      <c r="D338" s="21"/>
      <c r="E338" s="21"/>
    </row>
    <row r="339" spans="1:5" x14ac:dyDescent="0.2">
      <c r="A339" s="23" t="s">
        <v>336</v>
      </c>
      <c r="B339" s="26">
        <v>577.41</v>
      </c>
      <c r="C339" s="26">
        <v>388281364.56</v>
      </c>
      <c r="D339" s="21"/>
      <c r="E339" s="21"/>
    </row>
    <row r="340" spans="1:5" x14ac:dyDescent="0.2">
      <c r="A340" s="23" t="s">
        <v>337</v>
      </c>
      <c r="B340" s="26">
        <v>586.61</v>
      </c>
      <c r="C340" s="26">
        <v>407950723.19999999</v>
      </c>
      <c r="D340" s="21"/>
      <c r="E340" s="21"/>
    </row>
    <row r="341" spans="1:5" x14ac:dyDescent="0.2">
      <c r="A341" s="23" t="s">
        <v>338</v>
      </c>
      <c r="B341" s="26">
        <v>584.04</v>
      </c>
      <c r="C341" s="26">
        <v>405879829.29000002</v>
      </c>
      <c r="D341" s="21"/>
      <c r="E341" s="21"/>
    </row>
    <row r="342" spans="1:5" x14ac:dyDescent="0.2">
      <c r="A342" s="23" t="s">
        <v>339</v>
      </c>
      <c r="B342" s="26">
        <v>586.52</v>
      </c>
      <c r="C342" s="26">
        <v>408336890.69999999</v>
      </c>
      <c r="D342" s="21"/>
      <c r="E342" s="21"/>
    </row>
    <row r="343" spans="1:5" x14ac:dyDescent="0.2">
      <c r="A343" s="23" t="s">
        <v>340</v>
      </c>
      <c r="B343" s="26">
        <v>577.84</v>
      </c>
      <c r="C343" s="26">
        <v>414686275.06</v>
      </c>
      <c r="D343" s="21"/>
      <c r="E343" s="21"/>
    </row>
    <row r="344" spans="1:5" x14ac:dyDescent="0.2">
      <c r="A344" s="23" t="s">
        <v>341</v>
      </c>
      <c r="B344" s="26">
        <v>571.25</v>
      </c>
      <c r="C344" s="26">
        <v>385732046.04000002</v>
      </c>
      <c r="D344" s="21"/>
      <c r="E344" s="21"/>
    </row>
    <row r="345" spans="1:5" x14ac:dyDescent="0.2">
      <c r="A345" s="23" t="s">
        <v>342</v>
      </c>
      <c r="B345" s="26">
        <v>567.6</v>
      </c>
      <c r="C345" s="26">
        <v>382631150.05000001</v>
      </c>
      <c r="D345" s="21"/>
      <c r="E345" s="21"/>
    </row>
    <row r="346" spans="1:5" x14ac:dyDescent="0.2">
      <c r="A346" s="23" t="s">
        <v>343</v>
      </c>
      <c r="B346" s="26">
        <v>570.62</v>
      </c>
      <c r="C346" s="26">
        <v>384881213.66000003</v>
      </c>
      <c r="D346" s="21"/>
      <c r="E346" s="21"/>
    </row>
    <row r="347" spans="1:5" x14ac:dyDescent="0.2">
      <c r="A347" s="23" t="s">
        <v>344</v>
      </c>
      <c r="B347" s="26">
        <v>574.58000000000004</v>
      </c>
      <c r="C347" s="26">
        <v>387345329.16000003</v>
      </c>
      <c r="D347" s="21"/>
      <c r="E347" s="21"/>
    </row>
    <row r="348" spans="1:5" x14ac:dyDescent="0.2">
      <c r="A348" s="23" t="s">
        <v>345</v>
      </c>
      <c r="B348" s="26">
        <v>578.47</v>
      </c>
      <c r="C348" s="26">
        <v>389966566.23000002</v>
      </c>
      <c r="D348" s="21"/>
      <c r="E348" s="21"/>
    </row>
    <row r="349" spans="1:5" x14ac:dyDescent="0.2">
      <c r="A349" s="23" t="s">
        <v>346</v>
      </c>
      <c r="B349" s="26">
        <v>581.51</v>
      </c>
      <c r="C349" s="26">
        <v>398104856.39999998</v>
      </c>
      <c r="D349" s="21"/>
      <c r="E349" s="21"/>
    </row>
    <row r="350" spans="1:5" x14ac:dyDescent="0.2">
      <c r="A350" s="23" t="s">
        <v>347</v>
      </c>
      <c r="B350" s="26">
        <v>579.80999999999995</v>
      </c>
      <c r="C350" s="26">
        <v>396605158.45999998</v>
      </c>
      <c r="D350" s="21"/>
      <c r="E350" s="21"/>
    </row>
    <row r="351" spans="1:5" x14ac:dyDescent="0.2">
      <c r="A351" s="23" t="s">
        <v>348</v>
      </c>
      <c r="B351" s="26">
        <v>588.35</v>
      </c>
      <c r="C351" s="26">
        <v>407901536.19</v>
      </c>
      <c r="D351" s="21"/>
      <c r="E351" s="21"/>
    </row>
    <row r="352" spans="1:5" x14ac:dyDescent="0.2">
      <c r="A352" s="23" t="s">
        <v>349</v>
      </c>
      <c r="B352" s="26">
        <v>591.98</v>
      </c>
      <c r="C352" s="26">
        <v>415588515.05000001</v>
      </c>
      <c r="D352" s="21"/>
      <c r="E352" s="21"/>
    </row>
    <row r="353" spans="1:5" x14ac:dyDescent="0.2">
      <c r="A353" s="23" t="s">
        <v>350</v>
      </c>
      <c r="B353" s="26">
        <v>590</v>
      </c>
      <c r="C353" s="26">
        <v>414740117.31999999</v>
      </c>
      <c r="D353" s="21"/>
      <c r="E353" s="21"/>
    </row>
    <row r="354" spans="1:5" x14ac:dyDescent="0.2">
      <c r="A354" s="23" t="s">
        <v>351</v>
      </c>
      <c r="B354" s="26">
        <v>578.63</v>
      </c>
      <c r="C354" s="26">
        <v>407562446.01999998</v>
      </c>
      <c r="D354" s="21"/>
      <c r="E354" s="21"/>
    </row>
    <row r="355" spans="1:5" x14ac:dyDescent="0.2">
      <c r="A355" s="23" t="s">
        <v>352</v>
      </c>
      <c r="B355" s="26">
        <v>571.5</v>
      </c>
      <c r="C355" s="26">
        <v>403141890.72000003</v>
      </c>
      <c r="D355" s="21"/>
      <c r="E355" s="21"/>
    </row>
    <row r="356" spans="1:5" x14ac:dyDescent="0.2">
      <c r="A356" s="23" t="s">
        <v>353</v>
      </c>
      <c r="B356" s="26">
        <v>577.91999999999996</v>
      </c>
      <c r="C356" s="26">
        <v>408674001</v>
      </c>
      <c r="D356" s="21"/>
      <c r="E356" s="21"/>
    </row>
    <row r="357" spans="1:5" x14ac:dyDescent="0.2">
      <c r="A357" s="23" t="s">
        <v>354</v>
      </c>
      <c r="B357" s="26">
        <v>574.79</v>
      </c>
      <c r="C357" s="26">
        <v>407195894.47000003</v>
      </c>
      <c r="D357" s="21"/>
      <c r="E357" s="21"/>
    </row>
    <row r="358" spans="1:5" x14ac:dyDescent="0.2">
      <c r="A358" s="23" t="s">
        <v>355</v>
      </c>
      <c r="B358" s="26">
        <v>570.47</v>
      </c>
      <c r="C358" s="26">
        <v>399603853.32999998</v>
      </c>
      <c r="D358" s="21"/>
      <c r="E358" s="21"/>
    </row>
    <row r="359" spans="1:5" x14ac:dyDescent="0.2">
      <c r="A359" s="23" t="s">
        <v>356</v>
      </c>
      <c r="B359" s="26">
        <v>571.32000000000005</v>
      </c>
      <c r="C359" s="26">
        <v>411927336.75999999</v>
      </c>
      <c r="D359" s="21"/>
      <c r="E359" s="21"/>
    </row>
    <row r="360" spans="1:5" x14ac:dyDescent="0.2">
      <c r="A360" s="23" t="s">
        <v>357</v>
      </c>
      <c r="B360" s="26">
        <v>577.16</v>
      </c>
      <c r="C360" s="26">
        <v>415175070.39999998</v>
      </c>
      <c r="D360" s="21"/>
      <c r="E360" s="21"/>
    </row>
    <row r="361" spans="1:5" x14ac:dyDescent="0.2">
      <c r="A361" s="23" t="s">
        <v>358</v>
      </c>
      <c r="B361" s="26">
        <v>580.58000000000004</v>
      </c>
      <c r="C361" s="26">
        <v>418621293.49000001</v>
      </c>
      <c r="D361" s="21"/>
      <c r="E361" s="21"/>
    </row>
    <row r="362" spans="1:5" x14ac:dyDescent="0.2">
      <c r="A362" s="23" t="s">
        <v>359</v>
      </c>
      <c r="B362" s="26">
        <v>580.41</v>
      </c>
      <c r="C362" s="26">
        <v>431772735.22000003</v>
      </c>
      <c r="D362" s="21"/>
      <c r="E362" s="21"/>
    </row>
    <row r="363" spans="1:5" x14ac:dyDescent="0.2">
      <c r="A363" s="23" t="s">
        <v>360</v>
      </c>
      <c r="B363" s="26">
        <v>567.30999999999995</v>
      </c>
      <c r="C363" s="26">
        <v>422321132.39999998</v>
      </c>
      <c r="D363" s="21"/>
      <c r="E363" s="21"/>
    </row>
    <row r="364" spans="1:5" x14ac:dyDescent="0.2">
      <c r="A364" s="23" t="s">
        <v>361</v>
      </c>
      <c r="B364" s="26">
        <v>564.21</v>
      </c>
      <c r="C364" s="26">
        <v>420180231.16000003</v>
      </c>
      <c r="D364" s="21"/>
      <c r="E364" s="21"/>
    </row>
    <row r="365" spans="1:5" x14ac:dyDescent="0.2">
      <c r="A365" s="23" t="s">
        <v>362</v>
      </c>
      <c r="B365" s="26">
        <v>565.39</v>
      </c>
      <c r="C365" s="26">
        <v>421154533.39999998</v>
      </c>
      <c r="D365" s="21"/>
      <c r="E365" s="21"/>
    </row>
    <row r="366" spans="1:5" x14ac:dyDescent="0.2">
      <c r="A366" s="23" t="s">
        <v>363</v>
      </c>
      <c r="B366" s="26">
        <v>559.12</v>
      </c>
      <c r="C366" s="26">
        <v>418105272.08999997</v>
      </c>
      <c r="D366" s="21"/>
      <c r="E366" s="21"/>
    </row>
    <row r="367" spans="1:5" x14ac:dyDescent="0.2">
      <c r="A367" s="23" t="s">
        <v>364</v>
      </c>
      <c r="B367" s="26">
        <v>555.79</v>
      </c>
      <c r="C367" s="26">
        <v>415662393.97000003</v>
      </c>
      <c r="D367" s="21"/>
      <c r="E367" s="21"/>
    </row>
    <row r="368" spans="1:5" x14ac:dyDescent="0.2">
      <c r="A368" s="23" t="s">
        <v>365</v>
      </c>
      <c r="B368" s="26">
        <v>551.64</v>
      </c>
      <c r="C368" s="26">
        <v>413158343.32999998</v>
      </c>
      <c r="D368" s="21"/>
      <c r="E368" s="21"/>
    </row>
    <row r="369" spans="1:5" x14ac:dyDescent="0.2">
      <c r="A369" s="23" t="s">
        <v>366</v>
      </c>
      <c r="B369" s="26">
        <v>553.32000000000005</v>
      </c>
      <c r="C369" s="26">
        <v>414602314.91000003</v>
      </c>
      <c r="D369" s="21"/>
      <c r="E369" s="21"/>
    </row>
    <row r="370" spans="1:5" x14ac:dyDescent="0.2">
      <c r="A370" s="23" t="s">
        <v>367</v>
      </c>
      <c r="B370" s="26">
        <v>558.78</v>
      </c>
      <c r="C370" s="26">
        <v>418202134.86000001</v>
      </c>
      <c r="D370" s="21"/>
      <c r="E370" s="21"/>
    </row>
    <row r="371" spans="1:5" x14ac:dyDescent="0.2">
      <c r="A371" s="23" t="s">
        <v>368</v>
      </c>
      <c r="B371" s="26">
        <v>553.58000000000004</v>
      </c>
      <c r="C371" s="26">
        <v>415950968.86000001</v>
      </c>
      <c r="D371" s="21"/>
      <c r="E371" s="21"/>
    </row>
    <row r="372" spans="1:5" x14ac:dyDescent="0.2">
      <c r="A372" s="23" t="s">
        <v>369</v>
      </c>
      <c r="B372" s="26">
        <v>555.59</v>
      </c>
      <c r="C372" s="26">
        <v>417024497.43000001</v>
      </c>
      <c r="D372" s="21"/>
      <c r="E372" s="21"/>
    </row>
    <row r="373" spans="1:5" x14ac:dyDescent="0.2">
      <c r="A373" s="23" t="s">
        <v>370</v>
      </c>
      <c r="B373" s="26">
        <v>558.30999999999995</v>
      </c>
      <c r="C373" s="26">
        <v>419403556.57999998</v>
      </c>
      <c r="D373" s="21"/>
      <c r="E373" s="21"/>
    </row>
    <row r="374" spans="1:5" x14ac:dyDescent="0.2">
      <c r="A374" s="23" t="s">
        <v>371</v>
      </c>
      <c r="B374" s="26">
        <v>552.41</v>
      </c>
      <c r="C374" s="26">
        <v>416266162.93000001</v>
      </c>
      <c r="D374" s="21"/>
      <c r="E374" s="21"/>
    </row>
    <row r="375" spans="1:5" x14ac:dyDescent="0.2">
      <c r="A375" s="23" t="s">
        <v>372</v>
      </c>
      <c r="B375" s="26">
        <v>544.75</v>
      </c>
      <c r="C375" s="26">
        <v>426665312.75</v>
      </c>
      <c r="D375" s="21"/>
      <c r="E375" s="21"/>
    </row>
    <row r="376" spans="1:5" x14ac:dyDescent="0.2">
      <c r="A376" s="23" t="s">
        <v>373</v>
      </c>
      <c r="B376" s="26">
        <v>548.47</v>
      </c>
      <c r="C376" s="26">
        <v>430415420.57999998</v>
      </c>
      <c r="D376" s="21"/>
      <c r="E376" s="21"/>
    </row>
    <row r="377" spans="1:5" x14ac:dyDescent="0.2">
      <c r="A377" s="23" t="s">
        <v>374</v>
      </c>
      <c r="B377" s="26">
        <v>544.9</v>
      </c>
      <c r="C377" s="26">
        <v>427596869.75</v>
      </c>
      <c r="D377" s="21"/>
      <c r="E377" s="21"/>
    </row>
    <row r="378" spans="1:5" x14ac:dyDescent="0.2">
      <c r="A378" s="23" t="s">
        <v>375</v>
      </c>
      <c r="B378" s="26">
        <v>539.04999999999995</v>
      </c>
      <c r="C378" s="26">
        <v>422746581.83999997</v>
      </c>
      <c r="D378" s="21"/>
      <c r="E378" s="21"/>
    </row>
    <row r="379" spans="1:5" x14ac:dyDescent="0.2">
      <c r="A379" s="23" t="s">
        <v>376</v>
      </c>
      <c r="B379" s="26">
        <v>542.69000000000005</v>
      </c>
      <c r="C379" s="26">
        <v>426010373.43000001</v>
      </c>
      <c r="D379" s="21"/>
      <c r="E379" s="21"/>
    </row>
    <row r="380" spans="1:5" x14ac:dyDescent="0.2">
      <c r="A380" s="23" t="s">
        <v>377</v>
      </c>
      <c r="B380" s="26">
        <v>543.37</v>
      </c>
      <c r="C380" s="26">
        <v>427456925.18000001</v>
      </c>
      <c r="D380" s="21"/>
      <c r="E380" s="21"/>
    </row>
    <row r="381" spans="1:5" x14ac:dyDescent="0.2">
      <c r="A381" s="23" t="s">
        <v>378</v>
      </c>
      <c r="B381" s="26">
        <v>539.66999999999996</v>
      </c>
      <c r="C381" s="26">
        <v>429428820.63999999</v>
      </c>
      <c r="D381" s="21"/>
      <c r="E381" s="21"/>
    </row>
    <row r="382" spans="1:5" x14ac:dyDescent="0.2">
      <c r="A382" s="23" t="s">
        <v>379</v>
      </c>
      <c r="B382" s="26">
        <v>541.71</v>
      </c>
      <c r="C382" s="26">
        <v>414714660.10000002</v>
      </c>
      <c r="D382" s="21"/>
      <c r="E382" s="21"/>
    </row>
    <row r="383" spans="1:5" x14ac:dyDescent="0.2">
      <c r="A383" s="23" t="s">
        <v>380</v>
      </c>
      <c r="B383" s="26">
        <v>546.13</v>
      </c>
      <c r="C383" s="26">
        <v>419368433.92000002</v>
      </c>
      <c r="D383" s="21"/>
      <c r="E383" s="21"/>
    </row>
    <row r="384" spans="1:5" x14ac:dyDescent="0.2">
      <c r="A384" s="23" t="s">
        <v>381</v>
      </c>
      <c r="B384" s="26">
        <v>549.48</v>
      </c>
      <c r="C384" s="26">
        <v>421810313.88999999</v>
      </c>
      <c r="D384" s="21"/>
      <c r="E384" s="21"/>
    </row>
    <row r="385" spans="1:5" x14ac:dyDescent="0.2">
      <c r="A385" s="23" t="s">
        <v>382</v>
      </c>
      <c r="B385" s="26">
        <v>548.57000000000005</v>
      </c>
      <c r="C385" s="26">
        <v>420870808.37</v>
      </c>
      <c r="D385" s="21"/>
      <c r="E385" s="21"/>
    </row>
    <row r="386" spans="1:5" x14ac:dyDescent="0.2">
      <c r="A386" s="23" t="s">
        <v>383</v>
      </c>
      <c r="B386" s="26">
        <v>547.6</v>
      </c>
      <c r="C386" s="26">
        <v>420225803.5</v>
      </c>
      <c r="D386" s="21"/>
      <c r="E386" s="21"/>
    </row>
    <row r="387" spans="1:5" x14ac:dyDescent="0.2">
      <c r="A387" s="23" t="s">
        <v>384</v>
      </c>
      <c r="B387" s="26">
        <v>549.66</v>
      </c>
      <c r="C387" s="26">
        <v>422314925.20999998</v>
      </c>
      <c r="D387" s="21"/>
      <c r="E387" s="21"/>
    </row>
    <row r="388" spans="1:5" x14ac:dyDescent="0.2">
      <c r="A388" s="23" t="s">
        <v>385</v>
      </c>
      <c r="B388" s="26">
        <v>551.98</v>
      </c>
      <c r="C388" s="26">
        <v>425297673.00999999</v>
      </c>
      <c r="D388" s="21"/>
      <c r="E388" s="21"/>
    </row>
    <row r="389" spans="1:5" x14ac:dyDescent="0.2">
      <c r="A389" s="23" t="s">
        <v>386</v>
      </c>
      <c r="B389" s="26">
        <v>558.47</v>
      </c>
      <c r="C389" s="26">
        <v>429839090.51999998</v>
      </c>
      <c r="D389" s="21"/>
      <c r="E389" s="21"/>
    </row>
    <row r="390" spans="1:5" x14ac:dyDescent="0.2">
      <c r="A390" s="23" t="s">
        <v>387</v>
      </c>
      <c r="B390" s="26">
        <v>558.28</v>
      </c>
      <c r="C390" s="26">
        <v>430637945.05000001</v>
      </c>
      <c r="D390" s="21"/>
      <c r="E390" s="21"/>
    </row>
    <row r="391" spans="1:5" x14ac:dyDescent="0.2">
      <c r="A391" s="23" t="s">
        <v>388</v>
      </c>
      <c r="B391" s="26">
        <v>556.26</v>
      </c>
      <c r="C391" s="26">
        <v>431162990.27999997</v>
      </c>
      <c r="D391" s="21"/>
      <c r="E391" s="21"/>
    </row>
    <row r="392" spans="1:5" x14ac:dyDescent="0.2">
      <c r="A392" s="23" t="s">
        <v>389</v>
      </c>
      <c r="B392" s="26">
        <v>559.07000000000005</v>
      </c>
      <c r="C392" s="26">
        <v>449887273.81</v>
      </c>
      <c r="D392" s="21"/>
      <c r="E392" s="21"/>
    </row>
    <row r="393" spans="1:5" x14ac:dyDescent="0.2">
      <c r="A393" s="23" t="s">
        <v>390</v>
      </c>
      <c r="B393" s="26">
        <v>554.30999999999995</v>
      </c>
      <c r="C393" s="26">
        <v>445499550.97000003</v>
      </c>
      <c r="D393" s="21"/>
      <c r="E393" s="21"/>
    </row>
    <row r="394" spans="1:5" x14ac:dyDescent="0.2">
      <c r="A394" s="23" t="s">
        <v>391</v>
      </c>
      <c r="B394" s="26">
        <v>551.80999999999995</v>
      </c>
      <c r="C394" s="26">
        <v>444143575.67000002</v>
      </c>
      <c r="D394" s="21"/>
      <c r="E394" s="21"/>
    </row>
    <row r="395" spans="1:5" x14ac:dyDescent="0.2">
      <c r="A395" s="23" t="s">
        <v>392</v>
      </c>
      <c r="B395" s="26">
        <v>552.27</v>
      </c>
      <c r="C395" s="26">
        <v>444673918.82999998</v>
      </c>
      <c r="D395" s="21"/>
      <c r="E395" s="21"/>
    </row>
    <row r="396" spans="1:5" x14ac:dyDescent="0.2">
      <c r="A396" s="23" t="s">
        <v>393</v>
      </c>
      <c r="B396" s="26">
        <v>551.36</v>
      </c>
      <c r="C396" s="26">
        <v>445107543.92000002</v>
      </c>
      <c r="D396" s="21"/>
      <c r="E396" s="21"/>
    </row>
    <row r="397" spans="1:5" x14ac:dyDescent="0.2">
      <c r="A397" s="23" t="s">
        <v>394</v>
      </c>
      <c r="B397" s="26">
        <v>548.79</v>
      </c>
      <c r="C397" s="26">
        <v>424749657.38</v>
      </c>
      <c r="D397" s="21"/>
      <c r="E397" s="21"/>
    </row>
    <row r="398" spans="1:5" x14ac:dyDescent="0.2">
      <c r="A398" s="23" t="s">
        <v>395</v>
      </c>
      <c r="B398" s="26">
        <v>553.58000000000004</v>
      </c>
      <c r="C398" s="26">
        <v>428487714</v>
      </c>
      <c r="D398" s="21"/>
      <c r="E398" s="21"/>
    </row>
    <row r="399" spans="1:5" x14ac:dyDescent="0.2">
      <c r="A399" s="23" t="s">
        <v>396</v>
      </c>
      <c r="B399" s="26">
        <v>555.75</v>
      </c>
      <c r="C399" s="26">
        <v>429952602.69999999</v>
      </c>
      <c r="D399" s="21"/>
      <c r="E399" s="21"/>
    </row>
    <row r="400" spans="1:5" x14ac:dyDescent="0.2">
      <c r="A400" s="23" t="s">
        <v>397</v>
      </c>
      <c r="B400" s="26">
        <v>556.45000000000005</v>
      </c>
      <c r="C400" s="26">
        <v>428492414.74000001</v>
      </c>
      <c r="D400" s="21"/>
      <c r="E400" s="21"/>
    </row>
    <row r="401" spans="1:5" x14ac:dyDescent="0.2">
      <c r="A401" s="23" t="s">
        <v>398</v>
      </c>
      <c r="B401" s="26">
        <v>552.78</v>
      </c>
      <c r="C401" s="26">
        <v>424923363.88</v>
      </c>
      <c r="D401" s="21"/>
      <c r="E401" s="21"/>
    </row>
    <row r="402" spans="1:5" x14ac:dyDescent="0.2">
      <c r="A402" s="23" t="s">
        <v>399</v>
      </c>
      <c r="B402" s="26">
        <v>545.23</v>
      </c>
      <c r="C402" s="26">
        <v>421023904.86000001</v>
      </c>
      <c r="D402" s="21"/>
      <c r="E402" s="21"/>
    </row>
    <row r="403" spans="1:5" x14ac:dyDescent="0.2">
      <c r="A403" s="23" t="s">
        <v>400</v>
      </c>
      <c r="B403" s="26">
        <v>542.44000000000005</v>
      </c>
      <c r="C403" s="26">
        <v>421264134.26999998</v>
      </c>
      <c r="D403" s="21"/>
      <c r="E403" s="21"/>
    </row>
    <row r="404" spans="1:5" x14ac:dyDescent="0.2">
      <c r="A404" s="23" t="s">
        <v>401</v>
      </c>
      <c r="B404" s="26">
        <v>534.67999999999995</v>
      </c>
      <c r="C404" s="26">
        <v>417356540.58999997</v>
      </c>
      <c r="D404" s="21"/>
      <c r="E404" s="21"/>
    </row>
    <row r="405" spans="1:5" x14ac:dyDescent="0.2">
      <c r="A405" s="23" t="s">
        <v>402</v>
      </c>
      <c r="B405" s="26">
        <v>553.63</v>
      </c>
      <c r="C405" s="26">
        <v>433283403.91000003</v>
      </c>
      <c r="D405" s="21"/>
      <c r="E405" s="21"/>
    </row>
    <row r="406" spans="1:5" x14ac:dyDescent="0.2">
      <c r="A406" s="23" t="s">
        <v>403</v>
      </c>
      <c r="B406" s="26">
        <v>556.38</v>
      </c>
      <c r="C406" s="26">
        <v>436216937.79000002</v>
      </c>
      <c r="D406" s="21"/>
      <c r="E406" s="21"/>
    </row>
    <row r="407" spans="1:5" x14ac:dyDescent="0.2">
      <c r="A407" s="23" t="s">
        <v>404</v>
      </c>
      <c r="B407" s="26">
        <v>557.12</v>
      </c>
      <c r="C407" s="26">
        <v>441532211.75</v>
      </c>
      <c r="D407" s="21"/>
      <c r="E407" s="21"/>
    </row>
    <row r="408" spans="1:5" x14ac:dyDescent="0.2">
      <c r="A408" s="23" t="s">
        <v>405</v>
      </c>
      <c r="B408" s="26">
        <v>558.4</v>
      </c>
      <c r="C408" s="26">
        <v>442293572.51999998</v>
      </c>
      <c r="D408" s="21"/>
      <c r="E408" s="21"/>
    </row>
    <row r="409" spans="1:5" x14ac:dyDescent="0.2">
      <c r="A409" s="23" t="s">
        <v>406</v>
      </c>
      <c r="B409" s="26">
        <v>561.72</v>
      </c>
      <c r="C409" s="26">
        <v>443822356.67000002</v>
      </c>
      <c r="D409" s="21"/>
      <c r="E409" s="21"/>
    </row>
    <row r="410" spans="1:5" x14ac:dyDescent="0.2">
      <c r="A410" s="23" t="s">
        <v>407</v>
      </c>
      <c r="B410" s="26">
        <v>563.04999999999995</v>
      </c>
      <c r="C410" s="26">
        <v>444840973.16000003</v>
      </c>
      <c r="D410" s="21"/>
      <c r="E410" s="21"/>
    </row>
    <row r="411" spans="1:5" x14ac:dyDescent="0.2">
      <c r="A411" s="23" t="s">
        <v>408</v>
      </c>
      <c r="B411" s="26">
        <v>563.08000000000004</v>
      </c>
      <c r="C411" s="26">
        <v>447220734.35000002</v>
      </c>
      <c r="D411" s="21"/>
      <c r="E411" s="21"/>
    </row>
    <row r="412" spans="1:5" x14ac:dyDescent="0.2">
      <c r="A412" s="23" t="s">
        <v>409</v>
      </c>
      <c r="B412" s="26">
        <v>560.59</v>
      </c>
      <c r="C412" s="26">
        <v>445201113.45999998</v>
      </c>
      <c r="D412" s="21"/>
      <c r="E412" s="21"/>
    </row>
    <row r="413" spans="1:5" x14ac:dyDescent="0.2">
      <c r="A413" s="23" t="s">
        <v>410</v>
      </c>
      <c r="B413" s="26">
        <v>563.92999999999995</v>
      </c>
      <c r="C413" s="26">
        <v>449297749.52999997</v>
      </c>
      <c r="D413" s="21"/>
      <c r="E413" s="21"/>
    </row>
    <row r="414" spans="1:5" x14ac:dyDescent="0.2">
      <c r="A414" s="23" t="s">
        <v>411</v>
      </c>
      <c r="B414" s="26">
        <v>559.11</v>
      </c>
      <c r="C414" s="26">
        <v>444447490.22000003</v>
      </c>
      <c r="D414" s="21"/>
      <c r="E414" s="21"/>
    </row>
    <row r="415" spans="1:5" x14ac:dyDescent="0.2">
      <c r="A415" s="23" t="s">
        <v>412</v>
      </c>
      <c r="B415" s="26">
        <v>554.54</v>
      </c>
      <c r="C415" s="26">
        <v>439224271.75</v>
      </c>
      <c r="D415" s="21"/>
      <c r="E415" s="21"/>
    </row>
    <row r="416" spans="1:5" x14ac:dyDescent="0.2">
      <c r="A416" s="23" t="s">
        <v>413</v>
      </c>
      <c r="B416" s="26">
        <v>552.33000000000004</v>
      </c>
      <c r="C416" s="26">
        <v>437183542.10000002</v>
      </c>
      <c r="D416" s="21"/>
      <c r="E416" s="21"/>
    </row>
    <row r="417" spans="1:5" x14ac:dyDescent="0.2">
      <c r="A417" s="23" t="s">
        <v>414</v>
      </c>
      <c r="B417" s="26">
        <v>551.19000000000005</v>
      </c>
      <c r="C417" s="26">
        <v>442996982.75999999</v>
      </c>
      <c r="D417" s="21"/>
      <c r="E417" s="21"/>
    </row>
    <row r="418" spans="1:5" x14ac:dyDescent="0.2">
      <c r="A418" s="23" t="s">
        <v>415</v>
      </c>
      <c r="B418" s="26">
        <v>552.70000000000005</v>
      </c>
      <c r="C418" s="26">
        <v>451831218.87</v>
      </c>
      <c r="D418" s="21"/>
      <c r="E418" s="21"/>
    </row>
    <row r="419" spans="1:5" x14ac:dyDescent="0.2">
      <c r="A419" s="23" t="s">
        <v>416</v>
      </c>
      <c r="B419" s="26">
        <v>547.65</v>
      </c>
      <c r="C419" s="26">
        <v>448727188.72000003</v>
      </c>
      <c r="D419" s="21"/>
      <c r="E419" s="21"/>
    </row>
    <row r="420" spans="1:5" x14ac:dyDescent="0.2">
      <c r="A420" s="23" t="s">
        <v>417</v>
      </c>
      <c r="B420" s="26">
        <v>546.22</v>
      </c>
      <c r="C420" s="26">
        <v>447926341.02999997</v>
      </c>
      <c r="D420" s="21"/>
      <c r="E420" s="21"/>
    </row>
    <row r="421" spans="1:5" x14ac:dyDescent="0.2">
      <c r="A421" s="23" t="s">
        <v>418</v>
      </c>
      <c r="B421" s="26">
        <v>546.91</v>
      </c>
      <c r="C421" s="26">
        <v>455626750.86000001</v>
      </c>
      <c r="D421" s="21"/>
      <c r="E421" s="21"/>
    </row>
    <row r="422" spans="1:5" x14ac:dyDescent="0.2">
      <c r="A422" s="23" t="s">
        <v>419</v>
      </c>
      <c r="B422" s="26">
        <v>544.59</v>
      </c>
      <c r="C422" s="26">
        <v>437492522.69999999</v>
      </c>
      <c r="D422" s="21"/>
      <c r="E422" s="21"/>
    </row>
    <row r="423" spans="1:5" x14ac:dyDescent="0.2">
      <c r="A423" s="23" t="s">
        <v>420</v>
      </c>
      <c r="B423" s="26">
        <v>542.38</v>
      </c>
      <c r="C423" s="26">
        <v>455697636.72000003</v>
      </c>
      <c r="D423" s="21"/>
      <c r="E423" s="21"/>
    </row>
    <row r="424" spans="1:5" x14ac:dyDescent="0.2">
      <c r="A424" s="23" t="s">
        <v>421</v>
      </c>
      <c r="B424" s="26">
        <v>541.89</v>
      </c>
      <c r="C424" s="26">
        <v>456120779.72000003</v>
      </c>
      <c r="D424" s="21"/>
      <c r="E424" s="21"/>
    </row>
    <row r="425" spans="1:5" x14ac:dyDescent="0.2">
      <c r="A425" s="23" t="s">
        <v>422</v>
      </c>
      <c r="B425" s="26">
        <v>551.6</v>
      </c>
      <c r="C425" s="26">
        <v>464900291.06</v>
      </c>
      <c r="D425" s="21"/>
      <c r="E425" s="21"/>
    </row>
    <row r="426" spans="1:5" x14ac:dyDescent="0.2">
      <c r="A426" s="23" t="s">
        <v>423</v>
      </c>
      <c r="B426" s="26">
        <v>553.07000000000005</v>
      </c>
      <c r="C426" s="26">
        <v>448555371.18000001</v>
      </c>
      <c r="D426" s="21"/>
      <c r="E426" s="21"/>
    </row>
    <row r="427" spans="1:5" x14ac:dyDescent="0.2">
      <c r="A427" s="23" t="s">
        <v>424</v>
      </c>
      <c r="B427" s="26">
        <v>555.16999999999996</v>
      </c>
      <c r="C427" s="26">
        <v>449664655.87</v>
      </c>
      <c r="D427" s="21"/>
      <c r="E427" s="21"/>
    </row>
    <row r="428" spans="1:5" x14ac:dyDescent="0.2">
      <c r="A428" s="23" t="s">
        <v>425</v>
      </c>
      <c r="B428" s="26">
        <v>555.59</v>
      </c>
      <c r="C428" s="26">
        <v>449722694.48000002</v>
      </c>
      <c r="D428" s="21"/>
      <c r="E428" s="21"/>
    </row>
    <row r="429" spans="1:5" x14ac:dyDescent="0.2">
      <c r="A429" s="23" t="s">
        <v>426</v>
      </c>
      <c r="B429" s="26">
        <v>548.49</v>
      </c>
      <c r="C429" s="26">
        <v>457797550.81</v>
      </c>
      <c r="D429" s="21"/>
      <c r="E429" s="21"/>
    </row>
    <row r="430" spans="1:5" x14ac:dyDescent="0.2">
      <c r="A430" s="23" t="s">
        <v>427</v>
      </c>
      <c r="B430" s="26">
        <v>556.13</v>
      </c>
      <c r="C430" s="26">
        <v>449057570.49000001</v>
      </c>
      <c r="D430" s="21"/>
      <c r="E430" s="21"/>
    </row>
    <row r="431" spans="1:5" x14ac:dyDescent="0.2">
      <c r="A431" s="23" t="s">
        <v>428</v>
      </c>
      <c r="B431" s="26">
        <v>554.92999999999995</v>
      </c>
      <c r="C431" s="26">
        <v>447054209.38</v>
      </c>
      <c r="D431" s="21"/>
      <c r="E431" s="21"/>
    </row>
    <row r="432" spans="1:5" x14ac:dyDescent="0.2">
      <c r="A432" s="23" t="s">
        <v>429</v>
      </c>
      <c r="B432" s="26">
        <v>552.45000000000005</v>
      </c>
      <c r="C432" s="26">
        <v>446938484.31999999</v>
      </c>
      <c r="D432" s="21"/>
      <c r="E432" s="21"/>
    </row>
    <row r="433" spans="1:5" x14ac:dyDescent="0.2">
      <c r="A433" s="23" t="s">
        <v>430</v>
      </c>
      <c r="B433" s="26">
        <v>542.67999999999995</v>
      </c>
      <c r="C433" s="26">
        <v>448009526.5</v>
      </c>
      <c r="D433" s="21"/>
      <c r="E433" s="21"/>
    </row>
    <row r="434" spans="1:5" x14ac:dyDescent="0.2">
      <c r="A434" s="23" t="s">
        <v>431</v>
      </c>
      <c r="B434" s="26">
        <v>541.95000000000005</v>
      </c>
      <c r="C434" s="26">
        <v>392898045.02999997</v>
      </c>
      <c r="D434" s="21"/>
      <c r="E434" s="21"/>
    </row>
    <row r="435" spans="1:5" x14ac:dyDescent="0.2">
      <c r="A435" s="23" t="s">
        <v>432</v>
      </c>
      <c r="B435" s="26">
        <v>544.13</v>
      </c>
      <c r="C435" s="26">
        <v>391974744.17000002</v>
      </c>
      <c r="D435" s="21"/>
      <c r="E435" s="21"/>
    </row>
    <row r="436" spans="1:5" x14ac:dyDescent="0.2">
      <c r="A436" s="23" t="s">
        <v>433</v>
      </c>
      <c r="B436" s="26">
        <v>538.17999999999995</v>
      </c>
      <c r="C436" s="26">
        <v>399157624.08999997</v>
      </c>
      <c r="D436" s="21"/>
      <c r="E436" s="21"/>
    </row>
    <row r="437" spans="1:5" x14ac:dyDescent="0.2">
      <c r="A437" s="23" t="s">
        <v>434</v>
      </c>
      <c r="B437" s="26">
        <v>536.58000000000004</v>
      </c>
      <c r="C437" s="26">
        <v>386686376.82999998</v>
      </c>
      <c r="D437" s="21"/>
      <c r="E437" s="21"/>
    </row>
    <row r="438" spans="1:5" x14ac:dyDescent="0.2">
      <c r="A438" s="23" t="s">
        <v>435</v>
      </c>
      <c r="B438" s="26">
        <v>547.14</v>
      </c>
      <c r="C438" s="26">
        <v>395598382.22000003</v>
      </c>
      <c r="D438" s="21"/>
      <c r="E438" s="21"/>
    </row>
    <row r="439" spans="1:5" x14ac:dyDescent="0.2">
      <c r="A439" s="23" t="s">
        <v>436</v>
      </c>
      <c r="B439" s="26">
        <v>550.13</v>
      </c>
      <c r="C439" s="26">
        <v>397175540.72000003</v>
      </c>
      <c r="D439" s="21"/>
      <c r="E439" s="21"/>
    </row>
    <row r="440" spans="1:5" x14ac:dyDescent="0.2">
      <c r="A440" s="23" t="s">
        <v>437</v>
      </c>
      <c r="B440" s="26">
        <v>563.42999999999995</v>
      </c>
      <c r="C440" s="26">
        <v>406073498.10000002</v>
      </c>
      <c r="D440" s="21"/>
      <c r="E440" s="21"/>
    </row>
    <row r="441" spans="1:5" x14ac:dyDescent="0.2">
      <c r="A441" s="23" t="s">
        <v>438</v>
      </c>
      <c r="B441" s="26">
        <v>565.9</v>
      </c>
      <c r="C441" s="26">
        <v>417828883.64999998</v>
      </c>
      <c r="D441" s="21"/>
      <c r="E441" s="21"/>
    </row>
    <row r="442" spans="1:5" x14ac:dyDescent="0.2">
      <c r="A442" s="23" t="s">
        <v>439</v>
      </c>
      <c r="B442" s="26">
        <v>570.98</v>
      </c>
      <c r="C442" s="26">
        <v>412506493.88</v>
      </c>
      <c r="D442" s="21"/>
      <c r="E442" s="21"/>
    </row>
    <row r="443" spans="1:5" x14ac:dyDescent="0.2">
      <c r="A443" s="23" t="s">
        <v>440</v>
      </c>
      <c r="B443" s="26">
        <v>567.5</v>
      </c>
      <c r="C443" s="26">
        <v>414132527.58999997</v>
      </c>
      <c r="D443" s="21"/>
      <c r="E443" s="21"/>
    </row>
    <row r="444" spans="1:5" x14ac:dyDescent="0.2">
      <c r="A444" s="23" t="s">
        <v>441</v>
      </c>
      <c r="B444" s="26">
        <v>563.07000000000005</v>
      </c>
      <c r="C444" s="26">
        <v>411913997.06999999</v>
      </c>
      <c r="D444" s="21"/>
      <c r="E444" s="21"/>
    </row>
    <row r="445" spans="1:5" x14ac:dyDescent="0.2">
      <c r="A445" s="23" t="s">
        <v>442</v>
      </c>
      <c r="B445" s="26">
        <v>564.67999999999995</v>
      </c>
      <c r="C445" s="26">
        <v>420399679.01999998</v>
      </c>
      <c r="D445" s="21"/>
      <c r="E445" s="21"/>
    </row>
    <row r="446" spans="1:5" x14ac:dyDescent="0.2">
      <c r="A446" s="23" t="s">
        <v>443</v>
      </c>
      <c r="B446" s="26">
        <v>571.32000000000005</v>
      </c>
      <c r="C446" s="26">
        <v>440017832.85000002</v>
      </c>
      <c r="D446" s="21"/>
      <c r="E446" s="21"/>
    </row>
    <row r="447" spans="1:5" x14ac:dyDescent="0.2">
      <c r="A447" s="23" t="s">
        <v>444</v>
      </c>
      <c r="B447" s="26">
        <v>577.62</v>
      </c>
      <c r="C447" s="26">
        <v>436580884.04000002</v>
      </c>
      <c r="D447" s="21"/>
      <c r="E447" s="21"/>
    </row>
    <row r="448" spans="1:5" x14ac:dyDescent="0.2">
      <c r="A448" s="23" t="s">
        <v>445</v>
      </c>
      <c r="B448" s="26">
        <v>579.33000000000004</v>
      </c>
      <c r="C448" s="26">
        <v>441470713.68000001</v>
      </c>
      <c r="D448" s="21"/>
      <c r="E448" s="21"/>
    </row>
    <row r="449" spans="1:5" x14ac:dyDescent="0.2">
      <c r="A449" s="23" t="s">
        <v>446</v>
      </c>
      <c r="B449" s="26">
        <v>582.95000000000005</v>
      </c>
      <c r="C449" s="26">
        <v>448102480.89999998</v>
      </c>
      <c r="D449" s="21"/>
      <c r="E449" s="21"/>
    </row>
    <row r="450" spans="1:5" x14ac:dyDescent="0.2">
      <c r="A450" s="23" t="s">
        <v>447</v>
      </c>
      <c r="B450" s="26">
        <v>584.23</v>
      </c>
      <c r="C450" s="26">
        <v>454387969.49000001</v>
      </c>
      <c r="D450" s="21"/>
      <c r="E450" s="21"/>
    </row>
    <row r="451" spans="1:5" x14ac:dyDescent="0.2">
      <c r="A451" s="23" t="s">
        <v>448</v>
      </c>
      <c r="B451" s="26">
        <v>587.91999999999996</v>
      </c>
      <c r="C451" s="26">
        <v>451324688.36000001</v>
      </c>
      <c r="D451" s="21"/>
      <c r="E451" s="21"/>
    </row>
    <row r="452" spans="1:5" x14ac:dyDescent="0.2">
      <c r="A452" s="23" t="s">
        <v>449</v>
      </c>
      <c r="B452" s="26">
        <v>580.39</v>
      </c>
      <c r="C452" s="26">
        <v>444264867.01999998</v>
      </c>
      <c r="D452" s="21"/>
      <c r="E452" s="21"/>
    </row>
    <row r="453" spans="1:5" x14ac:dyDescent="0.2">
      <c r="A453" s="23" t="s">
        <v>450</v>
      </c>
      <c r="B453" s="26">
        <v>578.45000000000005</v>
      </c>
      <c r="C453" s="26">
        <v>434235067.85000002</v>
      </c>
      <c r="D453" s="21"/>
      <c r="E453" s="21"/>
    </row>
    <row r="454" spans="1:5" x14ac:dyDescent="0.2">
      <c r="A454" s="23" t="s">
        <v>451</v>
      </c>
      <c r="B454" s="26">
        <v>575.72</v>
      </c>
      <c r="C454" s="26">
        <v>442788183.99000001</v>
      </c>
      <c r="D454" s="21"/>
      <c r="E454" s="21"/>
    </row>
    <row r="455" spans="1:5" x14ac:dyDescent="0.2">
      <c r="A455" s="23" t="s">
        <v>452</v>
      </c>
      <c r="B455" s="26">
        <v>578.99</v>
      </c>
      <c r="C455" s="26">
        <v>426019541.27999997</v>
      </c>
      <c r="D455" s="21"/>
      <c r="E455" s="21"/>
    </row>
    <row r="456" spans="1:5" x14ac:dyDescent="0.2">
      <c r="A456" s="23" t="s">
        <v>453</v>
      </c>
      <c r="B456" s="26">
        <v>582.48</v>
      </c>
      <c r="C456" s="26">
        <v>433551705.11000001</v>
      </c>
      <c r="D456" s="21"/>
      <c r="E456" s="21"/>
    </row>
    <row r="457" spans="1:5" x14ac:dyDescent="0.2">
      <c r="A457" s="23" t="s">
        <v>454</v>
      </c>
      <c r="B457" s="26">
        <v>581.92999999999995</v>
      </c>
      <c r="C457" s="26">
        <v>434536013.99000001</v>
      </c>
      <c r="D457" s="21"/>
      <c r="E457" s="21"/>
    </row>
    <row r="458" spans="1:5" x14ac:dyDescent="0.2">
      <c r="A458" s="23" t="s">
        <v>455</v>
      </c>
      <c r="B458" s="26">
        <v>583.71</v>
      </c>
      <c r="C458" s="26">
        <v>437700172.79000002</v>
      </c>
      <c r="D458" s="21"/>
      <c r="E458" s="21"/>
    </row>
    <row r="459" spans="1:5" x14ac:dyDescent="0.2">
      <c r="A459" s="23" t="s">
        <v>456</v>
      </c>
      <c r="B459" s="26">
        <v>582.49</v>
      </c>
      <c r="C459" s="26">
        <v>440790331.56999999</v>
      </c>
      <c r="D459" s="21"/>
      <c r="E459" s="21"/>
    </row>
    <row r="460" spans="1:5" x14ac:dyDescent="0.2">
      <c r="A460" s="23" t="s">
        <v>457</v>
      </c>
      <c r="B460" s="26">
        <v>582.67999999999995</v>
      </c>
      <c r="C460" s="26">
        <v>456193700.38</v>
      </c>
      <c r="D460" s="21"/>
      <c r="E460" s="21"/>
    </row>
    <row r="461" spans="1:5" x14ac:dyDescent="0.2">
      <c r="A461" s="23" t="s">
        <v>458</v>
      </c>
      <c r="B461" s="26">
        <v>587.83000000000004</v>
      </c>
      <c r="C461" s="26">
        <v>449425350.41000003</v>
      </c>
      <c r="D461" s="21"/>
      <c r="E461" s="21"/>
    </row>
    <row r="462" spans="1:5" x14ac:dyDescent="0.2">
      <c r="A462" s="23" t="s">
        <v>459</v>
      </c>
      <c r="B462" s="26">
        <v>593.47</v>
      </c>
      <c r="C462" s="26">
        <v>466818357.38</v>
      </c>
      <c r="D462" s="21"/>
      <c r="E462" s="21"/>
    </row>
    <row r="463" spans="1:5" x14ac:dyDescent="0.2">
      <c r="A463" s="23" t="s">
        <v>460</v>
      </c>
      <c r="B463" s="26">
        <v>592.5</v>
      </c>
      <c r="C463" s="26">
        <v>459289364.41000003</v>
      </c>
      <c r="D463" s="21"/>
      <c r="E463" s="21"/>
    </row>
    <row r="464" spans="1:5" x14ac:dyDescent="0.2">
      <c r="A464" s="23" t="s">
        <v>461</v>
      </c>
      <c r="B464" s="26">
        <v>597.58000000000004</v>
      </c>
      <c r="C464" s="26">
        <v>467621491.26999998</v>
      </c>
      <c r="D464" s="21"/>
      <c r="E464" s="21"/>
    </row>
    <row r="465" spans="1:5" x14ac:dyDescent="0.2">
      <c r="A465" s="23" t="s">
        <v>462</v>
      </c>
      <c r="B465" s="26">
        <v>595.76</v>
      </c>
      <c r="C465" s="26">
        <v>468822380.73000002</v>
      </c>
      <c r="D465" s="21"/>
      <c r="E465" s="21"/>
    </row>
    <row r="466" spans="1:5" x14ac:dyDescent="0.2">
      <c r="A466" s="23" t="s">
        <v>463</v>
      </c>
      <c r="B466" s="26">
        <v>591.45000000000005</v>
      </c>
      <c r="C466" s="26">
        <v>466859984.49000001</v>
      </c>
      <c r="D466" s="21"/>
      <c r="E466" s="21"/>
    </row>
    <row r="467" spans="1:5" x14ac:dyDescent="0.2">
      <c r="A467" s="23" t="s">
        <v>464</v>
      </c>
      <c r="B467" s="26">
        <v>597.17999999999995</v>
      </c>
      <c r="C467" s="26">
        <v>480176918.31999999</v>
      </c>
      <c r="D467" s="21"/>
      <c r="E467" s="21"/>
    </row>
    <row r="468" spans="1:5" x14ac:dyDescent="0.2">
      <c r="A468" s="23" t="s">
        <v>465</v>
      </c>
      <c r="B468" s="26">
        <v>597.82000000000005</v>
      </c>
      <c r="C468" s="26">
        <v>489671001.82999998</v>
      </c>
      <c r="D468" s="21"/>
      <c r="E468" s="21"/>
    </row>
    <row r="469" spans="1:5" x14ac:dyDescent="0.2">
      <c r="A469" s="23" t="s">
        <v>466</v>
      </c>
      <c r="B469" s="26">
        <v>595.21</v>
      </c>
      <c r="C469" s="26">
        <v>479398572.32999998</v>
      </c>
      <c r="D469" s="21"/>
      <c r="E469" s="21"/>
    </row>
    <row r="470" spans="1:5" x14ac:dyDescent="0.2">
      <c r="A470" s="23" t="s">
        <v>467</v>
      </c>
      <c r="B470" s="26">
        <v>591.1</v>
      </c>
      <c r="C470" s="26">
        <v>474659786.25</v>
      </c>
      <c r="D470" s="21"/>
      <c r="E470" s="21"/>
    </row>
    <row r="471" spans="1:5" x14ac:dyDescent="0.2">
      <c r="A471" s="23" t="s">
        <v>468</v>
      </c>
      <c r="B471" s="26">
        <v>591.54</v>
      </c>
      <c r="C471" s="26">
        <v>475945791.60000002</v>
      </c>
      <c r="D471" s="21"/>
      <c r="E471" s="21"/>
    </row>
    <row r="472" spans="1:5" x14ac:dyDescent="0.2">
      <c r="A472" s="23" t="s">
        <v>469</v>
      </c>
      <c r="B472" s="26">
        <v>592.66999999999996</v>
      </c>
      <c r="C472" s="26">
        <v>477477526.61000001</v>
      </c>
      <c r="D472" s="21"/>
      <c r="E472" s="21"/>
    </row>
    <row r="473" spans="1:5" x14ac:dyDescent="0.2">
      <c r="A473" s="23" t="s">
        <v>470</v>
      </c>
      <c r="B473" s="26">
        <v>598.39</v>
      </c>
      <c r="C473" s="26">
        <v>488912757.44999999</v>
      </c>
      <c r="D473" s="21"/>
      <c r="E473" s="21"/>
    </row>
    <row r="474" spans="1:5" x14ac:dyDescent="0.2">
      <c r="A474" s="23" t="s">
        <v>471</v>
      </c>
      <c r="B474" s="26">
        <v>598.26</v>
      </c>
      <c r="C474" s="26">
        <v>489514450.02999997</v>
      </c>
      <c r="D474" s="21"/>
      <c r="E474" s="21"/>
    </row>
    <row r="475" spans="1:5" x14ac:dyDescent="0.2">
      <c r="A475" s="23" t="s">
        <v>472</v>
      </c>
      <c r="B475" s="26">
        <v>597.4</v>
      </c>
      <c r="C475" s="26">
        <v>494076838.97000003</v>
      </c>
      <c r="D475" s="21"/>
      <c r="E475" s="21"/>
    </row>
    <row r="476" spans="1:5" x14ac:dyDescent="0.2">
      <c r="A476" s="23" t="s">
        <v>473</v>
      </c>
      <c r="B476" s="26">
        <v>602.48</v>
      </c>
      <c r="C476" s="26">
        <v>488797822.13999999</v>
      </c>
      <c r="D476" s="21"/>
      <c r="E476" s="21"/>
    </row>
    <row r="477" spans="1:5" x14ac:dyDescent="0.2">
      <c r="A477" s="23" t="s">
        <v>474</v>
      </c>
      <c r="B477" s="26">
        <v>601.17999999999995</v>
      </c>
      <c r="C477" s="26">
        <v>489694705.92000002</v>
      </c>
      <c r="D477" s="21"/>
      <c r="E477" s="21"/>
    </row>
    <row r="478" spans="1:5" x14ac:dyDescent="0.2">
      <c r="A478" s="23" t="s">
        <v>475</v>
      </c>
      <c r="B478" s="26">
        <v>597.58000000000004</v>
      </c>
      <c r="C478" s="26">
        <v>487812632.45999998</v>
      </c>
      <c r="D478" s="21"/>
      <c r="E478" s="21"/>
    </row>
    <row r="479" spans="1:5" x14ac:dyDescent="0.2">
      <c r="A479" s="23" t="s">
        <v>476</v>
      </c>
      <c r="B479" s="26">
        <v>592.13</v>
      </c>
      <c r="C479" s="26">
        <v>483962503.81</v>
      </c>
      <c r="D479" s="21"/>
      <c r="E479" s="21"/>
    </row>
    <row r="480" spans="1:5" x14ac:dyDescent="0.2">
      <c r="A480" s="23" t="s">
        <v>477</v>
      </c>
      <c r="B480" s="26">
        <v>599.97</v>
      </c>
      <c r="C480" s="26">
        <v>482358694.08999997</v>
      </c>
      <c r="D480" s="21"/>
      <c r="E480" s="21"/>
    </row>
    <row r="481" spans="1:5" x14ac:dyDescent="0.2">
      <c r="A481" s="23" t="s">
        <v>478</v>
      </c>
      <c r="B481" s="26">
        <v>600.59</v>
      </c>
      <c r="C481" s="26">
        <v>491185323.89999998</v>
      </c>
      <c r="D481" s="21"/>
      <c r="E481" s="21"/>
    </row>
    <row r="482" spans="1:5" x14ac:dyDescent="0.2">
      <c r="A482" s="23" t="s">
        <v>479</v>
      </c>
      <c r="B482" s="26">
        <v>591.55999999999995</v>
      </c>
      <c r="C482" s="26">
        <v>483670918.12</v>
      </c>
      <c r="D482" s="21"/>
      <c r="E482" s="21"/>
    </row>
    <row r="483" spans="1:5" x14ac:dyDescent="0.2">
      <c r="A483" s="23" t="s">
        <v>480</v>
      </c>
      <c r="B483" s="26">
        <v>591.55999999999995</v>
      </c>
      <c r="C483" s="26">
        <v>483670918.12</v>
      </c>
      <c r="D483" s="21"/>
      <c r="E483" s="21"/>
    </row>
    <row r="484" spans="1:5" x14ac:dyDescent="0.2">
      <c r="A484" s="23" t="s">
        <v>481</v>
      </c>
      <c r="B484" s="26">
        <v>585.62</v>
      </c>
      <c r="C484" s="26">
        <v>467511395.55000001</v>
      </c>
      <c r="D484" s="21"/>
      <c r="E484" s="21"/>
    </row>
    <row r="485" spans="1:5" x14ac:dyDescent="0.2">
      <c r="A485" s="23" t="s">
        <v>482</v>
      </c>
      <c r="B485" s="26">
        <v>589.08000000000004</v>
      </c>
      <c r="C485" s="26">
        <v>467555309.64999998</v>
      </c>
      <c r="D485" s="21"/>
      <c r="E485" s="21"/>
    </row>
    <row r="486" spans="1:5" x14ac:dyDescent="0.2">
      <c r="A486" s="23" t="s">
        <v>483</v>
      </c>
      <c r="B486" s="26">
        <v>591.51</v>
      </c>
      <c r="C486" s="26">
        <v>485289691.39999998</v>
      </c>
      <c r="D486" s="21"/>
      <c r="E486" s="21"/>
    </row>
    <row r="487" spans="1:5" x14ac:dyDescent="0.2">
      <c r="A487" s="23" t="s">
        <v>484</v>
      </c>
      <c r="B487" s="26">
        <v>586.26</v>
      </c>
      <c r="C487" s="26">
        <v>486132550.39999998</v>
      </c>
      <c r="D487" s="21"/>
      <c r="E487" s="21"/>
    </row>
    <row r="488" spans="1:5" x14ac:dyDescent="0.2">
      <c r="A488" s="23" t="s">
        <v>485</v>
      </c>
      <c r="B488" s="26">
        <v>578.88</v>
      </c>
      <c r="C488" s="26">
        <v>475942902.70999998</v>
      </c>
      <c r="D488" s="21"/>
      <c r="E488" s="21"/>
    </row>
    <row r="489" spans="1:5" x14ac:dyDescent="0.2">
      <c r="A489" s="23" t="s">
        <v>486</v>
      </c>
      <c r="B489" s="26">
        <v>581.59</v>
      </c>
      <c r="C489" s="26">
        <v>466753468.58999997</v>
      </c>
      <c r="D489" s="21"/>
      <c r="E489" s="21"/>
    </row>
    <row r="490" spans="1:5" x14ac:dyDescent="0.2">
      <c r="A490" s="23" t="s">
        <v>487</v>
      </c>
      <c r="B490" s="26">
        <v>579.14</v>
      </c>
      <c r="C490" s="26">
        <v>473948455.93000001</v>
      </c>
      <c r="D490" s="21"/>
      <c r="E490" s="21"/>
    </row>
    <row r="491" spans="1:5" x14ac:dyDescent="0.2">
      <c r="A491" s="23" t="s">
        <v>488</v>
      </c>
      <c r="B491" s="26">
        <v>576.94000000000005</v>
      </c>
      <c r="C491" s="26">
        <v>473830570.69999999</v>
      </c>
      <c r="D491" s="21"/>
      <c r="E491" s="21"/>
    </row>
    <row r="492" spans="1:5" x14ac:dyDescent="0.2">
      <c r="A492" s="23" t="s">
        <v>489</v>
      </c>
      <c r="B492" s="26">
        <v>584.4</v>
      </c>
      <c r="C492" s="26">
        <v>480540307.45999998</v>
      </c>
      <c r="D492" s="21"/>
      <c r="E492" s="21"/>
    </row>
    <row r="493" spans="1:5" x14ac:dyDescent="0.2">
      <c r="A493" s="23" t="s">
        <v>490</v>
      </c>
      <c r="B493" s="26">
        <v>584.07000000000005</v>
      </c>
      <c r="C493" s="26">
        <v>475220548.75999999</v>
      </c>
      <c r="D493" s="21"/>
      <c r="E493" s="21"/>
    </row>
    <row r="494" spans="1:5" x14ac:dyDescent="0.2">
      <c r="A494" s="23" t="s">
        <v>491</v>
      </c>
      <c r="B494" s="26">
        <v>578.36</v>
      </c>
      <c r="C494" s="26">
        <v>470852936.93000001</v>
      </c>
      <c r="D494" s="21"/>
      <c r="E494" s="21"/>
    </row>
    <row r="495" spans="1:5" x14ac:dyDescent="0.2">
      <c r="A495" s="23" t="s">
        <v>492</v>
      </c>
      <c r="B495" s="26">
        <v>568.77</v>
      </c>
      <c r="C495" s="26">
        <v>467711391.73000002</v>
      </c>
      <c r="D495" s="21"/>
      <c r="E495" s="21"/>
    </row>
    <row r="496" spans="1:5" x14ac:dyDescent="0.2">
      <c r="A496" s="23" t="s">
        <v>493</v>
      </c>
      <c r="B496" s="26">
        <v>569.47</v>
      </c>
      <c r="C496" s="26">
        <v>489271475.13</v>
      </c>
      <c r="D496" s="21"/>
      <c r="E496" s="21"/>
    </row>
    <row r="497" spans="1:5" x14ac:dyDescent="0.2">
      <c r="A497" s="23" t="s">
        <v>494</v>
      </c>
      <c r="B497" s="26">
        <v>564.5</v>
      </c>
      <c r="C497" s="26">
        <v>477721531.25999999</v>
      </c>
      <c r="D497" s="21"/>
      <c r="E497" s="21"/>
    </row>
    <row r="498" spans="1:5" x14ac:dyDescent="0.2">
      <c r="A498" s="23" t="s">
        <v>495</v>
      </c>
      <c r="B498" s="26">
        <v>573.03</v>
      </c>
      <c r="C498" s="26">
        <v>483709154.92000002</v>
      </c>
      <c r="D498" s="21"/>
      <c r="E498" s="21"/>
    </row>
    <row r="499" spans="1:5" x14ac:dyDescent="0.2">
      <c r="A499" s="23" t="s">
        <v>496</v>
      </c>
      <c r="B499" s="26">
        <v>571.71</v>
      </c>
      <c r="C499" s="26">
        <v>473263956.60000002</v>
      </c>
      <c r="D499" s="21"/>
      <c r="E499" s="21"/>
    </row>
    <row r="500" spans="1:5" x14ac:dyDescent="0.2">
      <c r="A500" s="23" t="s">
        <v>497</v>
      </c>
      <c r="B500" s="26">
        <v>571.48</v>
      </c>
      <c r="C500" s="26">
        <v>471131831.41000003</v>
      </c>
      <c r="D500" s="21"/>
      <c r="E500" s="21"/>
    </row>
    <row r="501" spans="1:5" x14ac:dyDescent="0.2">
      <c r="A501" s="23" t="s">
        <v>498</v>
      </c>
      <c r="B501" s="26">
        <v>569.94000000000005</v>
      </c>
      <c r="C501" s="26">
        <v>475623712.89999998</v>
      </c>
      <c r="D501" s="21"/>
      <c r="E501" s="21"/>
    </row>
    <row r="502" spans="1:5" x14ac:dyDescent="0.2">
      <c r="A502" s="23" t="s">
        <v>499</v>
      </c>
      <c r="B502" s="26">
        <v>558.65</v>
      </c>
      <c r="C502" s="26">
        <v>451238662.14999998</v>
      </c>
      <c r="D502" s="21"/>
      <c r="E502" s="21"/>
    </row>
    <row r="503" spans="1:5" x14ac:dyDescent="0.2">
      <c r="A503" s="23" t="s">
        <v>500</v>
      </c>
      <c r="B503" s="26">
        <v>558.65</v>
      </c>
      <c r="C503" s="26">
        <v>451238662.14999998</v>
      </c>
      <c r="D503" s="21"/>
      <c r="E503" s="21"/>
    </row>
    <row r="504" spans="1:5" x14ac:dyDescent="0.2">
      <c r="A504" s="23" t="s">
        <v>501</v>
      </c>
      <c r="B504" s="26">
        <v>558.27</v>
      </c>
      <c r="C504" s="26">
        <v>449262203.17000002</v>
      </c>
      <c r="D504" s="21"/>
      <c r="E504" s="21"/>
    </row>
    <row r="505" spans="1:5" x14ac:dyDescent="0.2">
      <c r="A505" s="23" t="s">
        <v>502</v>
      </c>
      <c r="B505" s="26">
        <v>544.30999999999995</v>
      </c>
      <c r="C505" s="26">
        <v>441163993.06</v>
      </c>
      <c r="D505" s="21"/>
      <c r="E505" s="21"/>
    </row>
    <row r="506" spans="1:5" x14ac:dyDescent="0.2">
      <c r="A506" s="23" t="s">
        <v>503</v>
      </c>
      <c r="B506" s="26">
        <v>538.80999999999995</v>
      </c>
      <c r="C506" s="26">
        <v>444127360.88</v>
      </c>
      <c r="D506" s="21"/>
      <c r="E506" s="21"/>
    </row>
    <row r="507" spans="1:5" x14ac:dyDescent="0.2">
      <c r="A507" s="23" t="s">
        <v>504</v>
      </c>
      <c r="B507" s="26">
        <v>531.25</v>
      </c>
      <c r="C507" s="26">
        <v>430215609.08999997</v>
      </c>
      <c r="D507" s="21"/>
      <c r="E507" s="21"/>
    </row>
    <row r="508" spans="1:5" x14ac:dyDescent="0.2">
      <c r="A508" s="23" t="s">
        <v>505</v>
      </c>
      <c r="B508" s="26">
        <v>521.15</v>
      </c>
      <c r="C508" s="26">
        <v>422825701.31</v>
      </c>
      <c r="D508" s="21"/>
      <c r="E508" s="21"/>
    </row>
    <row r="509" spans="1:5" x14ac:dyDescent="0.2">
      <c r="A509" s="23" t="s">
        <v>506</v>
      </c>
      <c r="B509" s="26">
        <v>528.09</v>
      </c>
      <c r="C509" s="26">
        <v>428280026</v>
      </c>
      <c r="D509" s="21"/>
      <c r="E509" s="21"/>
    </row>
    <row r="510" spans="1:5" x14ac:dyDescent="0.2">
      <c r="A510" s="23" t="s">
        <v>507</v>
      </c>
      <c r="B510" s="26">
        <v>528.80999999999995</v>
      </c>
      <c r="C510" s="26">
        <v>433063216.64999998</v>
      </c>
      <c r="D510" s="21"/>
      <c r="E510" s="21"/>
    </row>
    <row r="511" spans="1:5" x14ac:dyDescent="0.2">
      <c r="A511" s="23" t="s">
        <v>508</v>
      </c>
      <c r="B511" s="26">
        <v>530.15</v>
      </c>
      <c r="C511" s="26">
        <v>440556960.91000003</v>
      </c>
      <c r="D511" s="21"/>
      <c r="E511" s="21"/>
    </row>
    <row r="512" spans="1:5" x14ac:dyDescent="0.2">
      <c r="A512" s="23" t="s">
        <v>509</v>
      </c>
      <c r="B512" s="26">
        <v>529.77</v>
      </c>
      <c r="C512" s="26">
        <v>438612394.92000002</v>
      </c>
      <c r="D512" s="21"/>
      <c r="E512" s="21"/>
    </row>
    <row r="513" spans="1:5" x14ac:dyDescent="0.2">
      <c r="A513" s="23" t="s">
        <v>510</v>
      </c>
      <c r="B513" s="26">
        <v>537.04</v>
      </c>
      <c r="C513" s="26">
        <v>445739183.23000002</v>
      </c>
      <c r="D513" s="21"/>
      <c r="E513" s="21"/>
    </row>
    <row r="514" spans="1:5" x14ac:dyDescent="0.2">
      <c r="A514" s="23" t="s">
        <v>511</v>
      </c>
      <c r="B514" s="26">
        <v>548.03</v>
      </c>
      <c r="C514" s="26">
        <v>467265424.43000001</v>
      </c>
      <c r="D514" s="21"/>
      <c r="E514" s="21"/>
    </row>
    <row r="515" spans="1:5" x14ac:dyDescent="0.2">
      <c r="A515" s="23" t="s">
        <v>512</v>
      </c>
      <c r="B515" s="26">
        <v>553.49</v>
      </c>
      <c r="C515" s="26">
        <v>480069093.47000003</v>
      </c>
      <c r="D515" s="21"/>
      <c r="E515" s="21"/>
    </row>
    <row r="516" spans="1:5" x14ac:dyDescent="0.2">
      <c r="A516" s="23" t="s">
        <v>513</v>
      </c>
      <c r="B516" s="26">
        <v>550.72</v>
      </c>
      <c r="C516" s="26">
        <v>499339506.83999997</v>
      </c>
      <c r="D516" s="21"/>
      <c r="E516" s="21"/>
    </row>
    <row r="517" spans="1:5" x14ac:dyDescent="0.2">
      <c r="A517" s="23" t="s">
        <v>514</v>
      </c>
      <c r="B517" s="26">
        <v>553.33000000000004</v>
      </c>
      <c r="C517" s="26">
        <v>509487073.92000002</v>
      </c>
      <c r="D517" s="21"/>
      <c r="E517" s="21"/>
    </row>
    <row r="518" spans="1:5" x14ac:dyDescent="0.2">
      <c r="A518" s="23" t="s">
        <v>515</v>
      </c>
      <c r="B518" s="26">
        <v>564.82000000000005</v>
      </c>
      <c r="C518" s="26">
        <v>516496773.81</v>
      </c>
      <c r="D518" s="21"/>
      <c r="E518" s="21"/>
    </row>
    <row r="519" spans="1:5" x14ac:dyDescent="0.2">
      <c r="A519" s="23" t="s">
        <v>516</v>
      </c>
      <c r="B519" s="26">
        <v>573.12</v>
      </c>
      <c r="C519" s="26">
        <v>515664472.16000003</v>
      </c>
      <c r="D519" s="21"/>
      <c r="E519" s="21"/>
    </row>
    <row r="520" spans="1:5" x14ac:dyDescent="0.2">
      <c r="A520" s="23" t="s">
        <v>517</v>
      </c>
      <c r="B520" s="26">
        <v>568.15</v>
      </c>
      <c r="C520" s="26">
        <v>507431346.30000001</v>
      </c>
      <c r="D520" s="21"/>
      <c r="E520" s="21"/>
    </row>
    <row r="521" spans="1:5" x14ac:dyDescent="0.2">
      <c r="A521" s="23" t="s">
        <v>518</v>
      </c>
      <c r="B521" s="26">
        <v>569.13</v>
      </c>
      <c r="C521" s="26">
        <v>498708387.07999998</v>
      </c>
      <c r="D521" s="21"/>
      <c r="E521" s="21"/>
    </row>
    <row r="522" spans="1:5" x14ac:dyDescent="0.2">
      <c r="A522" s="23" t="s">
        <v>519</v>
      </c>
      <c r="B522" s="26">
        <v>585.22</v>
      </c>
      <c r="C522" s="26">
        <v>484084496.30000001</v>
      </c>
      <c r="D522" s="21"/>
      <c r="E522" s="21"/>
    </row>
    <row r="523" spans="1:5" x14ac:dyDescent="0.2">
      <c r="A523" s="23" t="s">
        <v>520</v>
      </c>
      <c r="B523" s="26">
        <v>590.83000000000004</v>
      </c>
      <c r="C523" s="26">
        <v>490171837.07999998</v>
      </c>
      <c r="D523" s="21"/>
      <c r="E523" s="21"/>
    </row>
    <row r="524" spans="1:5" x14ac:dyDescent="0.2">
      <c r="A524" s="23" t="s">
        <v>521</v>
      </c>
      <c r="B524" s="26">
        <v>589.39</v>
      </c>
      <c r="C524" s="26">
        <v>476507493.43000001</v>
      </c>
      <c r="D524" s="21"/>
      <c r="E524" s="21"/>
    </row>
    <row r="525" spans="1:5" x14ac:dyDescent="0.2">
      <c r="A525" s="23" t="s">
        <v>522</v>
      </c>
      <c r="B525" s="26">
        <v>582.71</v>
      </c>
      <c r="C525" s="26">
        <v>465241303.24000001</v>
      </c>
      <c r="D525" s="21"/>
      <c r="E525" s="21"/>
    </row>
    <row r="526" spans="1:5" x14ac:dyDescent="0.2">
      <c r="A526" s="23" t="s">
        <v>523</v>
      </c>
      <c r="B526" s="26">
        <v>581.57000000000005</v>
      </c>
      <c r="C526" s="26">
        <v>446466516.89999998</v>
      </c>
      <c r="D526" s="21"/>
      <c r="E526" s="21"/>
    </row>
    <row r="527" spans="1:5" x14ac:dyDescent="0.2">
      <c r="A527" s="23" t="s">
        <v>524</v>
      </c>
      <c r="B527" s="26">
        <v>582.12</v>
      </c>
      <c r="C527" s="26">
        <v>442763484.31</v>
      </c>
      <c r="D527" s="21"/>
      <c r="E527" s="21"/>
    </row>
    <row r="528" spans="1:5" x14ac:dyDescent="0.2">
      <c r="A528" s="23" t="s">
        <v>525</v>
      </c>
      <c r="B528" s="26">
        <v>575.61</v>
      </c>
      <c r="C528" s="26">
        <v>435246376.57999998</v>
      </c>
      <c r="D528" s="21"/>
      <c r="E528" s="21"/>
    </row>
    <row r="529" spans="1:5" x14ac:dyDescent="0.2">
      <c r="A529" s="23" t="s">
        <v>526</v>
      </c>
      <c r="B529" s="26">
        <v>552.63</v>
      </c>
      <c r="C529" s="26">
        <v>457729334.31</v>
      </c>
      <c r="D529" s="21"/>
      <c r="E529" s="21"/>
    </row>
    <row r="530" spans="1:5" x14ac:dyDescent="0.2">
      <c r="A530" s="23" t="s">
        <v>527</v>
      </c>
      <c r="B530" s="26">
        <v>550.42999999999995</v>
      </c>
      <c r="C530" s="26">
        <v>455529455.55000001</v>
      </c>
      <c r="D530" s="21"/>
      <c r="E530" s="21"/>
    </row>
    <row r="531" spans="1:5" x14ac:dyDescent="0.2">
      <c r="A531" s="23" t="s">
        <v>528</v>
      </c>
      <c r="B531" s="26">
        <v>555.95000000000005</v>
      </c>
      <c r="C531" s="26">
        <v>458102871.93000001</v>
      </c>
      <c r="D531" s="21"/>
      <c r="E531" s="21"/>
    </row>
    <row r="532" spans="1:5" x14ac:dyDescent="0.2">
      <c r="A532" s="23" t="s">
        <v>529</v>
      </c>
      <c r="B532" s="26">
        <v>550.13</v>
      </c>
      <c r="C532" s="26">
        <v>445804169.92000002</v>
      </c>
      <c r="D532" s="21"/>
      <c r="E532" s="21"/>
    </row>
    <row r="533" spans="1:5" x14ac:dyDescent="0.2">
      <c r="A533" s="23" t="s">
        <v>530</v>
      </c>
      <c r="B533" s="26">
        <v>554.46</v>
      </c>
      <c r="C533" s="26">
        <v>445826818.63999999</v>
      </c>
      <c r="D533" s="21"/>
      <c r="E533" s="21"/>
    </row>
    <row r="534" spans="1:5" x14ac:dyDescent="0.2">
      <c r="A534" s="23" t="s">
        <v>531</v>
      </c>
      <c r="B534" s="26">
        <v>554.58000000000004</v>
      </c>
      <c r="C534" s="26">
        <v>435297287.31</v>
      </c>
      <c r="D534" s="21"/>
      <c r="E534" s="21"/>
    </row>
    <row r="535" spans="1:5" x14ac:dyDescent="0.2">
      <c r="A535" s="23" t="s">
        <v>532</v>
      </c>
      <c r="B535" s="26">
        <v>557.45000000000005</v>
      </c>
      <c r="C535" s="26">
        <v>424389955.92000002</v>
      </c>
      <c r="D535" s="21"/>
      <c r="E535" s="21"/>
    </row>
    <row r="536" spans="1:5" x14ac:dyDescent="0.2">
      <c r="A536" s="23" t="s">
        <v>533</v>
      </c>
      <c r="B536" s="26">
        <v>554.62</v>
      </c>
      <c r="C536" s="26">
        <v>422475249.13</v>
      </c>
      <c r="D536" s="21"/>
      <c r="E536" s="21"/>
    </row>
    <row r="537" spans="1:5" x14ac:dyDescent="0.2">
      <c r="A537" s="23" t="s">
        <v>534</v>
      </c>
      <c r="B537" s="26">
        <v>533.01</v>
      </c>
      <c r="C537" s="26">
        <v>402606065.25</v>
      </c>
      <c r="D537" s="21"/>
      <c r="E537" s="21"/>
    </row>
    <row r="538" spans="1:5" x14ac:dyDescent="0.2">
      <c r="A538" s="23" t="s">
        <v>535</v>
      </c>
      <c r="B538" s="26">
        <v>521.41999999999996</v>
      </c>
      <c r="C538" s="26">
        <v>357045717.51999998</v>
      </c>
      <c r="D538" s="21"/>
      <c r="E538" s="21"/>
    </row>
    <row r="539" spans="1:5" x14ac:dyDescent="0.2">
      <c r="A539" s="23" t="s">
        <v>536</v>
      </c>
      <c r="B539" s="26">
        <v>516.78</v>
      </c>
      <c r="C539" s="26">
        <v>353190006.76999998</v>
      </c>
      <c r="D539" s="21"/>
      <c r="E539" s="21"/>
    </row>
    <row r="540" spans="1:5" x14ac:dyDescent="0.2">
      <c r="A540" s="23" t="s">
        <v>537</v>
      </c>
      <c r="B540" s="26">
        <v>508.49</v>
      </c>
      <c r="C540" s="26">
        <v>388261455.67000002</v>
      </c>
      <c r="D540" s="21"/>
      <c r="E540" s="21"/>
    </row>
    <row r="541" spans="1:5" x14ac:dyDescent="0.2">
      <c r="A541" s="23" t="s">
        <v>538</v>
      </c>
      <c r="B541" s="26">
        <v>504.68</v>
      </c>
      <c r="C541" s="26">
        <v>338788712.81999999</v>
      </c>
      <c r="D541" s="21"/>
      <c r="E541" s="21"/>
    </row>
    <row r="542" spans="1:5" x14ac:dyDescent="0.2">
      <c r="A542" s="23" t="s">
        <v>539</v>
      </c>
      <c r="B542" s="26">
        <v>492.99</v>
      </c>
      <c r="C542" s="26">
        <v>332719229.19999999</v>
      </c>
      <c r="D542" s="21"/>
      <c r="E542" s="21"/>
    </row>
    <row r="543" spans="1:5" x14ac:dyDescent="0.2">
      <c r="A543" s="23" t="s">
        <v>540</v>
      </c>
      <c r="B543" s="26">
        <v>494.49</v>
      </c>
      <c r="C543" s="26">
        <v>341102661.80000001</v>
      </c>
      <c r="D543" s="21"/>
      <c r="E543" s="21"/>
    </row>
    <row r="544" spans="1:5" x14ac:dyDescent="0.2">
      <c r="A544" s="23" t="s">
        <v>541</v>
      </c>
      <c r="B544" s="26">
        <v>494.29</v>
      </c>
      <c r="C544" s="26">
        <v>342493334.54000002</v>
      </c>
      <c r="D544" s="21"/>
      <c r="E544" s="21"/>
    </row>
    <row r="545" spans="1:5" x14ac:dyDescent="0.2">
      <c r="A545" s="23" t="s">
        <v>542</v>
      </c>
      <c r="B545" s="26">
        <v>497.23</v>
      </c>
      <c r="C545" s="26">
        <v>338075960.56999999</v>
      </c>
      <c r="D545" s="21"/>
      <c r="E545" s="21"/>
    </row>
    <row r="546" spans="1:5" x14ac:dyDescent="0.2">
      <c r="A546" s="23" t="s">
        <v>543</v>
      </c>
      <c r="B546" s="26">
        <v>496.98</v>
      </c>
      <c r="C546" s="26">
        <v>337448986.38</v>
      </c>
      <c r="D546" s="21"/>
      <c r="E546" s="21"/>
    </row>
    <row r="547" spans="1:5" x14ac:dyDescent="0.2">
      <c r="A547" s="23" t="s">
        <v>544</v>
      </c>
      <c r="B547" s="26">
        <v>498.56</v>
      </c>
      <c r="C547" s="26">
        <v>346953819.23000002</v>
      </c>
      <c r="D547" s="21"/>
      <c r="E547" s="21"/>
    </row>
    <row r="548" spans="1:5" x14ac:dyDescent="0.2">
      <c r="A548" s="23" t="s">
        <v>545</v>
      </c>
      <c r="B548" s="26">
        <v>505.2</v>
      </c>
      <c r="C548" s="26">
        <v>344248237.75999999</v>
      </c>
      <c r="D548" s="21"/>
      <c r="E548" s="21"/>
    </row>
    <row r="549" spans="1:5" x14ac:dyDescent="0.2">
      <c r="A549" s="23" t="s">
        <v>546</v>
      </c>
      <c r="B549" s="26">
        <v>503.89</v>
      </c>
      <c r="C549" s="26">
        <v>347333244.27999997</v>
      </c>
      <c r="D549" s="21"/>
      <c r="E549" s="21"/>
    </row>
    <row r="550" spans="1:5" x14ac:dyDescent="0.2">
      <c r="A550" s="23" t="s">
        <v>547</v>
      </c>
      <c r="B550" s="26">
        <v>508.49</v>
      </c>
      <c r="C550" s="26">
        <v>407190473.57999998</v>
      </c>
      <c r="D550" s="21"/>
      <c r="E550" s="21"/>
    </row>
    <row r="551" spans="1:5" x14ac:dyDescent="0.2">
      <c r="A551" s="23" t="s">
        <v>548</v>
      </c>
      <c r="B551" s="26">
        <v>523.77</v>
      </c>
      <c r="C551" s="26">
        <v>360984960.70999998</v>
      </c>
      <c r="D551" s="21"/>
      <c r="E551" s="21"/>
    </row>
    <row r="552" spans="1:5" x14ac:dyDescent="0.2">
      <c r="A552" s="23" t="s">
        <v>549</v>
      </c>
      <c r="B552" s="26">
        <v>521.92999999999995</v>
      </c>
      <c r="C552" s="26">
        <v>359320379.05000001</v>
      </c>
      <c r="D552" s="21"/>
      <c r="E552" s="21"/>
    </row>
    <row r="553" spans="1:5" x14ac:dyDescent="0.2">
      <c r="A553" s="23" t="s">
        <v>550</v>
      </c>
      <c r="B553" s="26">
        <v>527.15</v>
      </c>
      <c r="C553" s="26">
        <v>364132488.39999998</v>
      </c>
      <c r="D553" s="21"/>
      <c r="E553" s="21"/>
    </row>
    <row r="554" spans="1:5" x14ac:dyDescent="0.2">
      <c r="A554" s="23" t="s">
        <v>551</v>
      </c>
      <c r="B554" s="26">
        <v>524.24</v>
      </c>
      <c r="C554" s="26">
        <v>414663863.54000002</v>
      </c>
      <c r="D554" s="21"/>
      <c r="E554" s="21"/>
    </row>
    <row r="555" spans="1:5" x14ac:dyDescent="0.2">
      <c r="A555" s="23" t="s">
        <v>552</v>
      </c>
      <c r="B555" s="26">
        <v>519.85</v>
      </c>
      <c r="C555" s="26">
        <v>419891383.04000002</v>
      </c>
      <c r="D555" s="21"/>
      <c r="E555" s="21"/>
    </row>
    <row r="556" spans="1:5" x14ac:dyDescent="0.2">
      <c r="A556" s="23" t="s">
        <v>553</v>
      </c>
      <c r="B556" s="26">
        <v>519.05999999999995</v>
      </c>
      <c r="C556" s="26">
        <v>412820852.17000002</v>
      </c>
      <c r="D556" s="21"/>
      <c r="E556" s="21"/>
    </row>
    <row r="557" spans="1:5" x14ac:dyDescent="0.2">
      <c r="A557" s="23" t="s">
        <v>554</v>
      </c>
      <c r="B557" s="26">
        <v>518.25</v>
      </c>
      <c r="C557" s="26">
        <v>355261230.39999998</v>
      </c>
      <c r="D557" s="21"/>
      <c r="E557" s="21"/>
    </row>
    <row r="558" spans="1:5" x14ac:dyDescent="0.2">
      <c r="A558" s="23" t="s">
        <v>555</v>
      </c>
      <c r="B558" s="26">
        <v>512.32000000000005</v>
      </c>
      <c r="C558" s="26">
        <v>350629777.92000002</v>
      </c>
      <c r="D558" s="21"/>
      <c r="E558" s="21"/>
    </row>
    <row r="559" spans="1:5" x14ac:dyDescent="0.2">
      <c r="A559" s="23" t="s">
        <v>556</v>
      </c>
      <c r="B559" s="26">
        <v>508.18</v>
      </c>
      <c r="C559" s="26">
        <v>352280259.30000001</v>
      </c>
      <c r="D559" s="21"/>
      <c r="E559" s="21"/>
    </row>
    <row r="560" spans="1:5" x14ac:dyDescent="0.2">
      <c r="A560" s="23" t="s">
        <v>557</v>
      </c>
      <c r="B560" s="26">
        <v>510.71</v>
      </c>
      <c r="C560" s="26">
        <v>354809037.73000002</v>
      </c>
      <c r="D560" s="21"/>
      <c r="E560" s="21"/>
    </row>
    <row r="561" spans="1:5" x14ac:dyDescent="0.2">
      <c r="A561" s="23" t="s">
        <v>558</v>
      </c>
      <c r="B561" s="26">
        <v>517.36</v>
      </c>
      <c r="C561" s="26">
        <v>353788636.56999999</v>
      </c>
      <c r="D561" s="21"/>
      <c r="E561" s="21"/>
    </row>
    <row r="562" spans="1:5" x14ac:dyDescent="0.2">
      <c r="A562" s="23" t="s">
        <v>559</v>
      </c>
      <c r="B562" s="26">
        <v>516.79</v>
      </c>
      <c r="C562" s="26">
        <v>352429263.44</v>
      </c>
      <c r="D562" s="21"/>
      <c r="E562" s="21"/>
    </row>
    <row r="563" spans="1:5" x14ac:dyDescent="0.2">
      <c r="A563" s="23" t="s">
        <v>560</v>
      </c>
      <c r="B563" s="26">
        <v>504.8</v>
      </c>
      <c r="C563" s="26">
        <v>378597369.61000001</v>
      </c>
      <c r="D563" s="21"/>
      <c r="E563" s="21"/>
    </row>
    <row r="564" spans="1:5" x14ac:dyDescent="0.2">
      <c r="A564" s="23" t="s">
        <v>561</v>
      </c>
      <c r="B564" s="26">
        <v>490.95</v>
      </c>
      <c r="C564" s="26">
        <v>362363584.04000002</v>
      </c>
      <c r="D564" s="21"/>
      <c r="E564" s="21"/>
    </row>
    <row r="565" spans="1:5" x14ac:dyDescent="0.2">
      <c r="A565" s="23" t="s">
        <v>562</v>
      </c>
      <c r="B565" s="26">
        <v>492.75</v>
      </c>
      <c r="C565" s="26">
        <v>324524284.24000001</v>
      </c>
      <c r="D565" s="21"/>
      <c r="E565" s="21"/>
    </row>
    <row r="566" spans="1:5" x14ac:dyDescent="0.2">
      <c r="A566" s="23" t="s">
        <v>563</v>
      </c>
      <c r="B566" s="26">
        <v>494.18</v>
      </c>
      <c r="C566" s="26">
        <v>336523766.51999998</v>
      </c>
      <c r="D566" s="21"/>
      <c r="E566" s="21"/>
    </row>
    <row r="567" spans="1:5" x14ac:dyDescent="0.2">
      <c r="A567" s="23" t="s">
        <v>564</v>
      </c>
      <c r="B567" s="26">
        <v>494.27</v>
      </c>
      <c r="C567" s="26">
        <v>333028086.54000002</v>
      </c>
      <c r="D567" s="21"/>
      <c r="E567" s="21"/>
    </row>
    <row r="568" spans="1:5" x14ac:dyDescent="0.2">
      <c r="A568" s="23" t="s">
        <v>565</v>
      </c>
      <c r="B568" s="26">
        <v>493.39</v>
      </c>
      <c r="C568" s="26">
        <v>310220110.05000001</v>
      </c>
      <c r="D568" s="21"/>
      <c r="E568" s="21"/>
    </row>
    <row r="569" spans="1:5" x14ac:dyDescent="0.2">
      <c r="A569" s="23" t="s">
        <v>566</v>
      </c>
      <c r="B569" s="26">
        <v>481.21</v>
      </c>
      <c r="C569" s="26">
        <v>310047215.22000003</v>
      </c>
      <c r="D569" s="21"/>
      <c r="E569" s="21"/>
    </row>
    <row r="570" spans="1:5" x14ac:dyDescent="0.2">
      <c r="A570" s="23" t="s">
        <v>567</v>
      </c>
      <c r="B570" s="26">
        <v>479.66</v>
      </c>
      <c r="C570" s="26">
        <v>297702391.79000002</v>
      </c>
      <c r="D570" s="21"/>
      <c r="E570" s="21"/>
    </row>
    <row r="571" spans="1:5" x14ac:dyDescent="0.2">
      <c r="A571" s="23" t="s">
        <v>568</v>
      </c>
      <c r="B571" s="26">
        <v>449.73</v>
      </c>
      <c r="C571" s="26">
        <v>279681186.89999998</v>
      </c>
      <c r="D571" s="21"/>
      <c r="E571" s="21"/>
    </row>
    <row r="572" spans="1:5" x14ac:dyDescent="0.2">
      <c r="A572" s="23" t="s">
        <v>569</v>
      </c>
      <c r="B572" s="26">
        <v>448.51</v>
      </c>
      <c r="C572" s="26">
        <v>279408260.49000001</v>
      </c>
      <c r="D572" s="21"/>
      <c r="E572" s="21"/>
    </row>
    <row r="573" spans="1:5" x14ac:dyDescent="0.2">
      <c r="A573" s="23" t="s">
        <v>570</v>
      </c>
      <c r="B573" s="26">
        <v>498.24</v>
      </c>
      <c r="C573" s="26">
        <v>312494609.99000001</v>
      </c>
      <c r="D573" s="21"/>
      <c r="E573" s="21"/>
    </row>
    <row r="574" spans="1:5" x14ac:dyDescent="0.2">
      <c r="A574" s="23" t="s">
        <v>571</v>
      </c>
      <c r="B574" s="26">
        <v>505.8</v>
      </c>
      <c r="C574" s="26">
        <v>320891423.88999999</v>
      </c>
      <c r="D574" s="21"/>
      <c r="E574" s="21"/>
    </row>
    <row r="575" spans="1:5" x14ac:dyDescent="0.2">
      <c r="A575" s="23" t="s">
        <v>572</v>
      </c>
      <c r="B575" s="26">
        <v>513.57000000000005</v>
      </c>
      <c r="C575" s="26">
        <v>326290467.22000003</v>
      </c>
      <c r="D575" s="21"/>
      <c r="E575" s="21"/>
    </row>
    <row r="576" spans="1:5" x14ac:dyDescent="0.2">
      <c r="A576" s="23" t="s">
        <v>573</v>
      </c>
      <c r="B576" s="26">
        <v>522.6</v>
      </c>
      <c r="C576" s="26">
        <v>328911842.35000002</v>
      </c>
      <c r="D576" s="21"/>
      <c r="E576" s="21"/>
    </row>
    <row r="577" spans="1:5" x14ac:dyDescent="0.2">
      <c r="A577" s="23" t="s">
        <v>574</v>
      </c>
      <c r="B577" s="26">
        <v>518.87</v>
      </c>
      <c r="C577" s="26">
        <v>328304715.24000001</v>
      </c>
      <c r="D577" s="21"/>
      <c r="E577" s="21"/>
    </row>
    <row r="578" spans="1:5" x14ac:dyDescent="0.2">
      <c r="A578" s="23" t="s">
        <v>575</v>
      </c>
      <c r="B578" s="26">
        <v>531.49</v>
      </c>
      <c r="C578" s="26">
        <v>335180708.83999997</v>
      </c>
      <c r="D578" s="21"/>
      <c r="E578" s="21"/>
    </row>
    <row r="579" spans="1:5" x14ac:dyDescent="0.2">
      <c r="A579" s="23" t="s">
        <v>576</v>
      </c>
      <c r="B579" s="26">
        <v>548.87</v>
      </c>
      <c r="C579" s="26">
        <v>348566606.39999998</v>
      </c>
      <c r="D579" s="21"/>
      <c r="E579" s="21"/>
    </row>
    <row r="580" spans="1:5" x14ac:dyDescent="0.2">
      <c r="A580" s="23" t="s">
        <v>577</v>
      </c>
      <c r="B580" s="26">
        <v>561.54</v>
      </c>
      <c r="C580" s="26">
        <v>362435071.79000002</v>
      </c>
      <c r="D580" s="21"/>
      <c r="E580" s="21"/>
    </row>
    <row r="581" spans="1:5" x14ac:dyDescent="0.2">
      <c r="A581" s="23" t="s">
        <v>578</v>
      </c>
      <c r="B581" s="26">
        <v>558.99</v>
      </c>
      <c r="C581" s="26">
        <v>365112627.08999997</v>
      </c>
      <c r="D581" s="21"/>
      <c r="E581" s="21"/>
    </row>
    <row r="582" spans="1:5" x14ac:dyDescent="0.2">
      <c r="A582" s="23" t="s">
        <v>579</v>
      </c>
      <c r="B582" s="26">
        <v>564.02</v>
      </c>
      <c r="C582" s="26">
        <v>364052924.13</v>
      </c>
      <c r="D582" s="21"/>
      <c r="E582" s="21"/>
    </row>
    <row r="583" spans="1:5" x14ac:dyDescent="0.2">
      <c r="A583" s="23" t="s">
        <v>580</v>
      </c>
      <c r="B583" s="26">
        <v>562.54</v>
      </c>
      <c r="C583" s="26">
        <v>364187236.82999998</v>
      </c>
      <c r="D583" s="21"/>
      <c r="E583" s="21"/>
    </row>
    <row r="584" spans="1:5" x14ac:dyDescent="0.2">
      <c r="A584" s="23" t="s">
        <v>581</v>
      </c>
      <c r="B584" s="26">
        <v>562.47</v>
      </c>
      <c r="C584" s="26">
        <v>364282532.30000001</v>
      </c>
      <c r="D584" s="21"/>
      <c r="E584" s="21"/>
    </row>
    <row r="585" spans="1:5" x14ac:dyDescent="0.2">
      <c r="A585" s="23" t="s">
        <v>582</v>
      </c>
      <c r="B585" s="26">
        <v>574.04999999999995</v>
      </c>
      <c r="C585" s="26">
        <v>372340624.75999999</v>
      </c>
      <c r="D585" s="21"/>
      <c r="E585" s="21"/>
    </row>
    <row r="586" spans="1:5" x14ac:dyDescent="0.2">
      <c r="A586" s="23" t="s">
        <v>583</v>
      </c>
      <c r="B586" s="26">
        <v>570.86</v>
      </c>
      <c r="C586" s="26">
        <v>369858317.58999997</v>
      </c>
      <c r="D586" s="21"/>
      <c r="E586" s="21"/>
    </row>
    <row r="587" spans="1:5" x14ac:dyDescent="0.2">
      <c r="A587" s="23" t="s">
        <v>584</v>
      </c>
      <c r="B587" s="26">
        <v>570.09</v>
      </c>
      <c r="C587" s="26">
        <v>370783583.73000002</v>
      </c>
      <c r="D587" s="21"/>
      <c r="E587" s="21"/>
    </row>
    <row r="588" spans="1:5" x14ac:dyDescent="0.2">
      <c r="A588" s="23" t="s">
        <v>585</v>
      </c>
      <c r="B588" s="26">
        <v>572.83000000000004</v>
      </c>
      <c r="C588" s="26">
        <v>371610015.24000001</v>
      </c>
      <c r="D588" s="21"/>
      <c r="E588" s="21"/>
    </row>
    <row r="589" spans="1:5" x14ac:dyDescent="0.2">
      <c r="A589" s="23" t="s">
        <v>586</v>
      </c>
      <c r="B589" s="26">
        <v>573.03</v>
      </c>
      <c r="C589" s="26">
        <v>371216147.26999998</v>
      </c>
      <c r="D589" s="21"/>
      <c r="E589" s="21"/>
    </row>
    <row r="590" spans="1:5" x14ac:dyDescent="0.2">
      <c r="A590" s="23" t="s">
        <v>587</v>
      </c>
      <c r="B590" s="26">
        <v>569.49</v>
      </c>
      <c r="C590" s="26">
        <v>373240981.20999998</v>
      </c>
      <c r="D590" s="21"/>
      <c r="E590" s="21"/>
    </row>
    <row r="591" spans="1:5" x14ac:dyDescent="0.2">
      <c r="A591" s="23" t="s">
        <v>588</v>
      </c>
      <c r="B591" s="26">
        <v>571.11</v>
      </c>
      <c r="C591" s="26">
        <v>383951650.79000002</v>
      </c>
      <c r="D591" s="21"/>
      <c r="E591" s="21"/>
    </row>
    <row r="592" spans="1:5" x14ac:dyDescent="0.2">
      <c r="A592" s="23" t="s">
        <v>589</v>
      </c>
      <c r="B592" s="26">
        <v>579.15</v>
      </c>
      <c r="C592" s="26">
        <v>385813710.50999999</v>
      </c>
      <c r="D592" s="21"/>
      <c r="E592" s="21"/>
    </row>
    <row r="593" spans="1:5" x14ac:dyDescent="0.2">
      <c r="A593" s="23" t="s">
        <v>590</v>
      </c>
      <c r="B593" s="26">
        <v>578.83000000000004</v>
      </c>
      <c r="C593" s="26">
        <v>381268142.81999999</v>
      </c>
      <c r="D593" s="21"/>
      <c r="E593" s="21"/>
    </row>
    <row r="594" spans="1:5" x14ac:dyDescent="0.2">
      <c r="A594" s="23" t="s">
        <v>591</v>
      </c>
      <c r="B594" s="26">
        <v>579.89</v>
      </c>
      <c r="C594" s="26">
        <v>384772912.69999999</v>
      </c>
      <c r="D594" s="21"/>
      <c r="E594" s="21"/>
    </row>
    <row r="595" spans="1:5" x14ac:dyDescent="0.2">
      <c r="A595" s="23" t="s">
        <v>592</v>
      </c>
      <c r="B595" s="26">
        <v>580.82000000000005</v>
      </c>
      <c r="C595" s="26">
        <v>380336784.35000002</v>
      </c>
      <c r="D595" s="21"/>
      <c r="E595" s="21"/>
    </row>
    <row r="596" spans="1:5" x14ac:dyDescent="0.2">
      <c r="A596" s="23" t="s">
        <v>593</v>
      </c>
      <c r="B596" s="26">
        <v>585.83000000000004</v>
      </c>
      <c r="C596" s="26">
        <v>385152046.45999998</v>
      </c>
      <c r="D596" s="21"/>
      <c r="E596" s="21"/>
    </row>
    <row r="597" spans="1:5" x14ac:dyDescent="0.2">
      <c r="A597" s="23" t="s">
        <v>594</v>
      </c>
      <c r="B597" s="26">
        <v>587.46</v>
      </c>
      <c r="C597" s="26">
        <v>387552645.08999997</v>
      </c>
      <c r="D597" s="21"/>
      <c r="E597" s="21"/>
    </row>
    <row r="598" spans="1:5" x14ac:dyDescent="0.2">
      <c r="A598" s="23" t="s">
        <v>595</v>
      </c>
      <c r="B598" s="26">
        <v>584.45000000000005</v>
      </c>
      <c r="C598" s="26">
        <v>386826166.67000002</v>
      </c>
      <c r="D598" s="21"/>
      <c r="E598" s="21"/>
    </row>
    <row r="599" spans="1:5" x14ac:dyDescent="0.2">
      <c r="A599" s="23" t="s">
        <v>596</v>
      </c>
      <c r="B599" s="26">
        <v>580.08000000000004</v>
      </c>
      <c r="C599" s="26">
        <v>384896086.54000002</v>
      </c>
      <c r="D599" s="21"/>
      <c r="E599" s="21"/>
    </row>
    <row r="600" spans="1:5" x14ac:dyDescent="0.2">
      <c r="A600" s="23" t="s">
        <v>597</v>
      </c>
      <c r="B600" s="26">
        <v>583.41999999999996</v>
      </c>
      <c r="C600" s="26">
        <v>389450131.30000001</v>
      </c>
      <c r="D600" s="21"/>
      <c r="E600" s="21"/>
    </row>
    <row r="601" spans="1:5" x14ac:dyDescent="0.2">
      <c r="A601" s="23" t="s">
        <v>598</v>
      </c>
      <c r="B601" s="26">
        <v>579.80999999999995</v>
      </c>
      <c r="C601" s="26">
        <v>385037423.16000003</v>
      </c>
      <c r="D601" s="21"/>
      <c r="E601" s="21"/>
    </row>
    <row r="602" spans="1:5" x14ac:dyDescent="0.2">
      <c r="A602" s="23" t="s">
        <v>599</v>
      </c>
      <c r="B602" s="26">
        <v>575.89</v>
      </c>
      <c r="C602" s="26">
        <v>381727067.63999999</v>
      </c>
      <c r="D602" s="21"/>
      <c r="E602" s="21"/>
    </row>
    <row r="603" spans="1:5" x14ac:dyDescent="0.2">
      <c r="A603" s="23" t="s">
        <v>600</v>
      </c>
      <c r="B603" s="26">
        <v>572.04</v>
      </c>
      <c r="C603" s="26">
        <v>379511561.97000003</v>
      </c>
      <c r="D603" s="21"/>
      <c r="E603" s="21"/>
    </row>
    <row r="604" spans="1:5" x14ac:dyDescent="0.2">
      <c r="A604" s="23" t="s">
        <v>601</v>
      </c>
      <c r="B604" s="26">
        <v>565.46</v>
      </c>
      <c r="C604" s="26">
        <v>375462290.39999998</v>
      </c>
      <c r="D604" s="21"/>
      <c r="E604" s="21"/>
    </row>
    <row r="605" spans="1:5" x14ac:dyDescent="0.2">
      <c r="A605" s="23" t="s">
        <v>602</v>
      </c>
      <c r="B605" s="26">
        <v>562.41999999999996</v>
      </c>
      <c r="C605" s="26">
        <v>373618694.48000002</v>
      </c>
      <c r="D605" s="21"/>
      <c r="E605" s="21"/>
    </row>
    <row r="606" spans="1:5" x14ac:dyDescent="0.2">
      <c r="A606" s="23" t="s">
        <v>603</v>
      </c>
      <c r="B606" s="26">
        <v>555.61</v>
      </c>
      <c r="C606" s="26">
        <v>370923438.02999997</v>
      </c>
      <c r="D606" s="21"/>
      <c r="E606" s="21"/>
    </row>
    <row r="607" spans="1:5" x14ac:dyDescent="0.2">
      <c r="A607" s="23" t="s">
        <v>604</v>
      </c>
      <c r="B607" s="26">
        <v>550.05999999999995</v>
      </c>
      <c r="C607" s="26">
        <v>366581756.07999998</v>
      </c>
      <c r="D607" s="21"/>
      <c r="E607" s="21"/>
    </row>
    <row r="608" spans="1:5" x14ac:dyDescent="0.2">
      <c r="A608" s="23" t="s">
        <v>605</v>
      </c>
      <c r="B608" s="26">
        <v>547.63</v>
      </c>
      <c r="C608" s="26">
        <v>367625629.52999997</v>
      </c>
      <c r="D608" s="21"/>
      <c r="E608" s="21"/>
    </row>
    <row r="609" spans="1:5" x14ac:dyDescent="0.2">
      <c r="A609" s="23" t="s">
        <v>606</v>
      </c>
      <c r="B609" s="26">
        <v>555.21</v>
      </c>
      <c r="C609" s="26">
        <v>373596076.75999999</v>
      </c>
      <c r="D609" s="21"/>
      <c r="E609" s="21"/>
    </row>
    <row r="610" spans="1:5" x14ac:dyDescent="0.2">
      <c r="A610" s="23" t="s">
        <v>607</v>
      </c>
      <c r="B610" s="26">
        <v>555.66999999999996</v>
      </c>
      <c r="C610" s="26">
        <v>375030992.57999998</v>
      </c>
      <c r="D610" s="21"/>
      <c r="E610" s="21"/>
    </row>
    <row r="611" spans="1:5" x14ac:dyDescent="0.2">
      <c r="A611" s="23" t="s">
        <v>608</v>
      </c>
      <c r="B611" s="26">
        <v>557.04999999999995</v>
      </c>
      <c r="C611" s="26">
        <v>375549825.12</v>
      </c>
      <c r="D611" s="21"/>
      <c r="E611" s="21"/>
    </row>
    <row r="612" spans="1:5" x14ac:dyDescent="0.2">
      <c r="A612" s="23" t="s">
        <v>609</v>
      </c>
      <c r="B612" s="26">
        <v>558.75</v>
      </c>
      <c r="C612" s="26">
        <v>379226814.63999999</v>
      </c>
      <c r="D612" s="21"/>
      <c r="E612" s="21"/>
    </row>
    <row r="613" spans="1:5" x14ac:dyDescent="0.2">
      <c r="A613" s="23" t="s">
        <v>610</v>
      </c>
      <c r="B613" s="26">
        <v>553.54</v>
      </c>
      <c r="C613" s="26">
        <v>375853859.56999999</v>
      </c>
      <c r="D613" s="21"/>
      <c r="E613" s="21"/>
    </row>
    <row r="614" spans="1:5" x14ac:dyDescent="0.2">
      <c r="A614" s="23" t="s">
        <v>611</v>
      </c>
      <c r="B614" s="26">
        <v>555.63</v>
      </c>
      <c r="C614" s="26">
        <v>377030017.23000002</v>
      </c>
      <c r="D614" s="21"/>
      <c r="E614" s="21"/>
    </row>
    <row r="615" spans="1:5" x14ac:dyDescent="0.2">
      <c r="A615" s="23" t="s">
        <v>612</v>
      </c>
      <c r="B615" s="26">
        <v>561.09</v>
      </c>
      <c r="C615" s="26">
        <v>381042645.95999998</v>
      </c>
      <c r="D615" s="21"/>
      <c r="E615" s="21"/>
    </row>
    <row r="616" spans="1:5" x14ac:dyDescent="0.2">
      <c r="A616" s="23" t="s">
        <v>613</v>
      </c>
      <c r="B616" s="26">
        <v>561.01</v>
      </c>
      <c r="C616" s="26">
        <v>381448577.66000003</v>
      </c>
      <c r="D616" s="21"/>
      <c r="E616" s="21"/>
    </row>
    <row r="617" spans="1:5" x14ac:dyDescent="0.2">
      <c r="A617" s="23" t="s">
        <v>614</v>
      </c>
      <c r="B617" s="26">
        <v>561.91999999999996</v>
      </c>
      <c r="C617" s="26">
        <v>382382703.77999997</v>
      </c>
      <c r="D617" s="21"/>
      <c r="E617" s="21"/>
    </row>
    <row r="618" spans="1:5" x14ac:dyDescent="0.2">
      <c r="A618" s="23" t="s">
        <v>615</v>
      </c>
      <c r="B618" s="26">
        <v>574.1</v>
      </c>
      <c r="C618" s="26">
        <v>393274199.5</v>
      </c>
      <c r="D618" s="21"/>
      <c r="E618" s="21"/>
    </row>
    <row r="619" spans="1:5" x14ac:dyDescent="0.2">
      <c r="A619" s="23" t="s">
        <v>616</v>
      </c>
      <c r="B619" s="26">
        <v>572.84</v>
      </c>
      <c r="C619" s="26">
        <v>391876022.64999998</v>
      </c>
      <c r="D619" s="21"/>
      <c r="E619" s="21"/>
    </row>
    <row r="620" spans="1:5" x14ac:dyDescent="0.2">
      <c r="A620" s="23" t="s">
        <v>617</v>
      </c>
      <c r="B620" s="26">
        <v>574.69000000000005</v>
      </c>
      <c r="C620" s="26">
        <v>388714250.32999998</v>
      </c>
      <c r="D620" s="21"/>
      <c r="E620" s="21"/>
    </row>
    <row r="621" spans="1:5" x14ac:dyDescent="0.2">
      <c r="A621" s="23" t="s">
        <v>618</v>
      </c>
      <c r="B621" s="26">
        <v>572.65</v>
      </c>
      <c r="C621" s="26">
        <v>387198203.93000001</v>
      </c>
      <c r="D621" s="21"/>
      <c r="E621" s="21"/>
    </row>
    <row r="622" spans="1:5" x14ac:dyDescent="0.2">
      <c r="A622" s="23" t="s">
        <v>619</v>
      </c>
      <c r="B622" s="26">
        <v>565.69000000000005</v>
      </c>
      <c r="C622" s="26">
        <v>382306895.47000003</v>
      </c>
      <c r="D622" s="21"/>
      <c r="E622" s="21"/>
    </row>
    <row r="623" spans="1:5" x14ac:dyDescent="0.2">
      <c r="A623" s="23" t="s">
        <v>620</v>
      </c>
      <c r="B623" s="26">
        <v>564.27</v>
      </c>
      <c r="C623" s="26">
        <v>383778597.54000002</v>
      </c>
      <c r="D623" s="21"/>
      <c r="E623" s="21"/>
    </row>
    <row r="624" spans="1:5" x14ac:dyDescent="0.2">
      <c r="A624" s="23" t="s">
        <v>621</v>
      </c>
      <c r="B624" s="26">
        <v>574.87</v>
      </c>
      <c r="C624" s="26">
        <v>393332160.94999999</v>
      </c>
      <c r="D624" s="21"/>
      <c r="E624" s="21"/>
    </row>
    <row r="625" spans="1:5" x14ac:dyDescent="0.2">
      <c r="A625" s="23" t="s">
        <v>622</v>
      </c>
      <c r="B625" s="26">
        <v>578.42999999999995</v>
      </c>
      <c r="C625" s="26">
        <v>395924109.57999998</v>
      </c>
      <c r="D625" s="21"/>
      <c r="E625" s="21"/>
    </row>
    <row r="626" spans="1:5" x14ac:dyDescent="0.2">
      <c r="A626" s="23" t="s">
        <v>623</v>
      </c>
      <c r="B626" s="26">
        <v>586.38</v>
      </c>
      <c r="C626" s="26">
        <v>400991325.31999999</v>
      </c>
      <c r="D626" s="21"/>
      <c r="E626" s="21"/>
    </row>
    <row r="627" spans="1:5" x14ac:dyDescent="0.2">
      <c r="A627" s="23" t="s">
        <v>624</v>
      </c>
      <c r="B627" s="26">
        <v>589.74</v>
      </c>
      <c r="C627" s="26">
        <v>406102417.27999997</v>
      </c>
      <c r="D627" s="21"/>
      <c r="E627" s="21"/>
    </row>
    <row r="628" spans="1:5" x14ac:dyDescent="0.2">
      <c r="A628" s="23" t="s">
        <v>625</v>
      </c>
      <c r="B628" s="26">
        <v>602.03</v>
      </c>
      <c r="C628" s="26">
        <v>414338134.80000001</v>
      </c>
      <c r="D628" s="21"/>
      <c r="E628" s="21"/>
    </row>
    <row r="629" spans="1:5" x14ac:dyDescent="0.2">
      <c r="A629" s="23" t="s">
        <v>626</v>
      </c>
      <c r="B629" s="26">
        <v>602.67999999999995</v>
      </c>
      <c r="C629" s="26">
        <v>415593118.99000001</v>
      </c>
      <c r="D629" s="21"/>
      <c r="E629" s="21"/>
    </row>
    <row r="630" spans="1:5" x14ac:dyDescent="0.2">
      <c r="A630" s="23" t="s">
        <v>627</v>
      </c>
      <c r="B630" s="26">
        <v>605.17999999999995</v>
      </c>
      <c r="C630" s="26">
        <v>416962834.31</v>
      </c>
      <c r="D630" s="21"/>
      <c r="E630" s="21"/>
    </row>
    <row r="631" spans="1:5" x14ac:dyDescent="0.2">
      <c r="A631" s="23" t="s">
        <v>628</v>
      </c>
      <c r="B631" s="26">
        <v>612.42999999999995</v>
      </c>
      <c r="C631" s="26">
        <v>422377451.44</v>
      </c>
      <c r="D631" s="21"/>
      <c r="E631" s="21"/>
    </row>
    <row r="632" spans="1:5" x14ac:dyDescent="0.2">
      <c r="A632" s="23" t="s">
        <v>629</v>
      </c>
      <c r="B632" s="26">
        <v>609.71</v>
      </c>
      <c r="C632" s="26">
        <v>427819824.44</v>
      </c>
      <c r="D632" s="21"/>
      <c r="E632" s="21"/>
    </row>
    <row r="633" spans="1:5" x14ac:dyDescent="0.2">
      <c r="A633" s="23" t="s">
        <v>630</v>
      </c>
      <c r="B633" s="26">
        <v>611.04999999999995</v>
      </c>
      <c r="C633" s="26">
        <v>428881581.41000003</v>
      </c>
      <c r="D633" s="21"/>
      <c r="E633" s="21"/>
    </row>
    <row r="634" spans="1:5" x14ac:dyDescent="0.2">
      <c r="A634" s="23" t="s">
        <v>631</v>
      </c>
      <c r="B634" s="26">
        <v>615.09</v>
      </c>
      <c r="C634" s="26">
        <v>430414738.63</v>
      </c>
      <c r="D634" s="21"/>
      <c r="E634" s="21"/>
    </row>
    <row r="635" spans="1:5" x14ac:dyDescent="0.2">
      <c r="A635" s="23" t="s">
        <v>632</v>
      </c>
      <c r="B635" s="26">
        <v>618.58000000000004</v>
      </c>
      <c r="C635" s="26">
        <v>434136767.5</v>
      </c>
      <c r="D635" s="21"/>
      <c r="E635" s="21"/>
    </row>
    <row r="636" spans="1:5" x14ac:dyDescent="0.2">
      <c r="A636" s="23" t="s">
        <v>633</v>
      </c>
      <c r="B636" s="26">
        <v>616.76</v>
      </c>
      <c r="C636" s="26">
        <v>433634057.26999998</v>
      </c>
      <c r="D636" s="21"/>
      <c r="E636" s="21"/>
    </row>
    <row r="637" spans="1:5" x14ac:dyDescent="0.2">
      <c r="A637" s="23" t="s">
        <v>634</v>
      </c>
      <c r="B637" s="26">
        <v>617.29999999999995</v>
      </c>
      <c r="C637" s="26">
        <v>433242832.54000002</v>
      </c>
      <c r="D637" s="21"/>
      <c r="E637" s="21"/>
    </row>
    <row r="638" spans="1:5" x14ac:dyDescent="0.2">
      <c r="A638" s="23" t="s">
        <v>635</v>
      </c>
      <c r="B638" s="26">
        <v>620.85</v>
      </c>
      <c r="C638" s="26">
        <v>433663408.05000001</v>
      </c>
      <c r="D638" s="21"/>
      <c r="E638" s="21"/>
    </row>
    <row r="639" spans="1:5" x14ac:dyDescent="0.2">
      <c r="A639" s="23" t="s">
        <v>636</v>
      </c>
      <c r="B639" s="26">
        <v>621.75</v>
      </c>
      <c r="C639" s="26">
        <v>432553829.12</v>
      </c>
      <c r="D639" s="21"/>
      <c r="E639" s="21"/>
    </row>
    <row r="640" spans="1:5" x14ac:dyDescent="0.2">
      <c r="A640" s="23" t="s">
        <v>637</v>
      </c>
      <c r="B640" s="26">
        <v>628.25</v>
      </c>
      <c r="C640" s="26">
        <v>436306949</v>
      </c>
      <c r="D640" s="21"/>
      <c r="E640" s="21"/>
    </row>
    <row r="641" spans="1:5" x14ac:dyDescent="0.2">
      <c r="A641" s="23" t="s">
        <v>638</v>
      </c>
      <c r="B641" s="26">
        <v>629.42999999999995</v>
      </c>
      <c r="C641" s="26">
        <v>435032107.88999999</v>
      </c>
      <c r="D641" s="21"/>
      <c r="E641" s="21"/>
    </row>
    <row r="642" spans="1:5" x14ac:dyDescent="0.2">
      <c r="A642" s="23" t="s">
        <v>639</v>
      </c>
      <c r="B642" s="26">
        <v>630.86</v>
      </c>
      <c r="C642" s="26">
        <v>438144815.17000002</v>
      </c>
      <c r="D642" s="21"/>
      <c r="E642" s="21"/>
    </row>
    <row r="643" spans="1:5" x14ac:dyDescent="0.2">
      <c r="A643" s="23" t="s">
        <v>640</v>
      </c>
      <c r="B643" s="26">
        <v>622.34</v>
      </c>
      <c r="C643" s="26">
        <v>433634420.26999998</v>
      </c>
      <c r="D643" s="21"/>
      <c r="E643" s="21"/>
    </row>
    <row r="644" spans="1:5" x14ac:dyDescent="0.2">
      <c r="A644" s="23" t="s">
        <v>641</v>
      </c>
      <c r="B644" s="26">
        <v>617.30999999999995</v>
      </c>
      <c r="C644" s="26">
        <v>429634229.22000003</v>
      </c>
      <c r="D644" s="21"/>
      <c r="E644" s="21"/>
    </row>
    <row r="645" spans="1:5" x14ac:dyDescent="0.2">
      <c r="A645" s="23" t="s">
        <v>642</v>
      </c>
      <c r="B645" s="26">
        <v>606.04</v>
      </c>
      <c r="C645" s="26">
        <v>421858452.64999998</v>
      </c>
      <c r="D645" s="21"/>
      <c r="E645" s="21"/>
    </row>
    <row r="646" spans="1:5" x14ac:dyDescent="0.2">
      <c r="A646" s="23" t="s">
        <v>643</v>
      </c>
      <c r="B646" s="26">
        <v>606.82000000000005</v>
      </c>
      <c r="C646" s="26">
        <v>421596942.58999997</v>
      </c>
      <c r="D646" s="21"/>
      <c r="E646" s="21"/>
    </row>
    <row r="647" spans="1:5" x14ac:dyDescent="0.2">
      <c r="A647" s="23" t="s">
        <v>644</v>
      </c>
      <c r="B647" s="26">
        <v>609.66999999999996</v>
      </c>
      <c r="C647" s="26">
        <v>422957811.43000001</v>
      </c>
      <c r="D647" s="21"/>
      <c r="E647" s="21"/>
    </row>
    <row r="648" spans="1:5" x14ac:dyDescent="0.2">
      <c r="A648" s="23" t="s">
        <v>645</v>
      </c>
      <c r="B648" s="26">
        <v>608.79999999999995</v>
      </c>
      <c r="C648" s="26">
        <v>421250355.80000001</v>
      </c>
      <c r="D648" s="21"/>
      <c r="E648" s="21"/>
    </row>
    <row r="649" spans="1:5" x14ac:dyDescent="0.2">
      <c r="A649" s="23" t="s">
        <v>646</v>
      </c>
      <c r="B649" s="26">
        <v>618.55999999999995</v>
      </c>
      <c r="C649" s="26">
        <v>428419245.63</v>
      </c>
      <c r="D649" s="21"/>
      <c r="E649" s="21"/>
    </row>
    <row r="650" spans="1:5" x14ac:dyDescent="0.2">
      <c r="A650" s="23" t="s">
        <v>647</v>
      </c>
      <c r="B650" s="26">
        <v>620.67999999999995</v>
      </c>
      <c r="C650" s="26">
        <v>428663147.63</v>
      </c>
      <c r="D650" s="21"/>
      <c r="E650" s="21"/>
    </row>
    <row r="651" spans="1:5" x14ac:dyDescent="0.2">
      <c r="A651" s="23" t="s">
        <v>648</v>
      </c>
      <c r="B651" s="26">
        <v>624</v>
      </c>
      <c r="C651" s="26">
        <v>432168665.45999998</v>
      </c>
      <c r="D651" s="21"/>
      <c r="E651" s="21"/>
    </row>
    <row r="652" spans="1:5" x14ac:dyDescent="0.2">
      <c r="A652" s="23" t="s">
        <v>649</v>
      </c>
      <c r="B652" s="26">
        <v>617.78</v>
      </c>
      <c r="C652" s="26">
        <v>428741653.29000002</v>
      </c>
      <c r="D652" s="21"/>
      <c r="E652" s="21"/>
    </row>
    <row r="653" spans="1:5" x14ac:dyDescent="0.2">
      <c r="A653" s="23" t="s">
        <v>650</v>
      </c>
      <c r="B653" s="26">
        <v>621.1</v>
      </c>
      <c r="C653" s="26">
        <v>429647470.23000002</v>
      </c>
      <c r="D653" s="21"/>
      <c r="E653" s="21"/>
    </row>
    <row r="654" spans="1:5" x14ac:dyDescent="0.2">
      <c r="A654" s="23" t="s">
        <v>651</v>
      </c>
      <c r="B654" s="26">
        <v>614.35</v>
      </c>
      <c r="C654" s="26">
        <v>426592725.43000001</v>
      </c>
      <c r="D654" s="21"/>
      <c r="E654" s="21"/>
    </row>
    <row r="655" spans="1:5" x14ac:dyDescent="0.2">
      <c r="A655" s="23" t="s">
        <v>652</v>
      </c>
      <c r="B655" s="26">
        <v>612.04999999999995</v>
      </c>
      <c r="C655" s="26">
        <v>424301653.13999999</v>
      </c>
      <c r="D655" s="21"/>
      <c r="E655" s="21"/>
    </row>
    <row r="656" spans="1:5" x14ac:dyDescent="0.2">
      <c r="A656" s="23" t="s">
        <v>653</v>
      </c>
      <c r="B656" s="26">
        <v>611.35</v>
      </c>
      <c r="C656" s="26">
        <v>424768398.19</v>
      </c>
      <c r="D656" s="21"/>
      <c r="E656" s="21"/>
    </row>
    <row r="657" spans="1:5" x14ac:dyDescent="0.2">
      <c r="A657" s="23" t="s">
        <v>654</v>
      </c>
      <c r="B657" s="26">
        <v>609.17999999999995</v>
      </c>
      <c r="C657" s="26">
        <v>423323404.14999998</v>
      </c>
      <c r="D657" s="21"/>
      <c r="E657" s="21"/>
    </row>
    <row r="658" spans="1:5" x14ac:dyDescent="0.2">
      <c r="A658" s="23" t="s">
        <v>655</v>
      </c>
      <c r="B658" s="26">
        <v>613.75</v>
      </c>
      <c r="C658" s="26">
        <v>427710944.02999997</v>
      </c>
      <c r="D658" s="21"/>
      <c r="E658" s="21"/>
    </row>
    <row r="659" spans="1:5" x14ac:dyDescent="0.2">
      <c r="A659" s="23" t="s">
        <v>656</v>
      </c>
      <c r="B659" s="26">
        <v>613.20000000000005</v>
      </c>
      <c r="C659" s="26">
        <v>425089432.75999999</v>
      </c>
      <c r="D659" s="21"/>
      <c r="E659" s="21"/>
    </row>
    <row r="660" spans="1:5" x14ac:dyDescent="0.2">
      <c r="A660" s="23" t="s">
        <v>657</v>
      </c>
      <c r="B660" s="26">
        <v>605.12</v>
      </c>
      <c r="C660" s="26">
        <v>416977550.70999998</v>
      </c>
      <c r="D660" s="21"/>
      <c r="E660" s="21"/>
    </row>
    <row r="661" spans="1:5" x14ac:dyDescent="0.2">
      <c r="A661" s="23" t="s">
        <v>658</v>
      </c>
      <c r="B661" s="26">
        <v>602.9</v>
      </c>
      <c r="C661" s="26">
        <v>420751492.11000001</v>
      </c>
      <c r="D661" s="21"/>
      <c r="E661" s="21"/>
    </row>
    <row r="662" spans="1:5" x14ac:dyDescent="0.2">
      <c r="A662" s="23" t="s">
        <v>659</v>
      </c>
      <c r="B662" s="26">
        <v>589.37</v>
      </c>
      <c r="C662" s="26">
        <v>410390324.72000003</v>
      </c>
      <c r="D662" s="21"/>
      <c r="E662" s="21"/>
    </row>
    <row r="663" spans="1:5" x14ac:dyDescent="0.2">
      <c r="A663" s="23" t="s">
        <v>660</v>
      </c>
      <c r="B663" s="26">
        <v>582.02</v>
      </c>
      <c r="C663" s="26">
        <v>402701936.17000002</v>
      </c>
      <c r="D663" s="21"/>
      <c r="E663" s="21"/>
    </row>
    <row r="664" spans="1:5" x14ac:dyDescent="0.2">
      <c r="A664" s="23" t="s">
        <v>661</v>
      </c>
      <c r="B664" s="26">
        <v>589.32000000000005</v>
      </c>
      <c r="C664" s="26">
        <v>409173145.92000002</v>
      </c>
      <c r="D664" s="21"/>
      <c r="E664" s="21"/>
    </row>
    <row r="665" spans="1:5" x14ac:dyDescent="0.2">
      <c r="A665" s="23" t="s">
        <v>662</v>
      </c>
      <c r="B665" s="26">
        <v>593.41999999999996</v>
      </c>
      <c r="C665" s="26">
        <v>411651846.23000002</v>
      </c>
      <c r="D665" s="21"/>
      <c r="E665" s="21"/>
    </row>
    <row r="666" spans="1:5" x14ac:dyDescent="0.2">
      <c r="A666" s="23" t="s">
        <v>663</v>
      </c>
      <c r="B666" s="26">
        <v>596.58000000000004</v>
      </c>
      <c r="C666" s="26">
        <v>412902760.02999997</v>
      </c>
      <c r="D666" s="21"/>
      <c r="E666" s="21"/>
    </row>
    <row r="667" spans="1:5" x14ac:dyDescent="0.2">
      <c r="A667" s="23" t="s">
        <v>664</v>
      </c>
      <c r="B667" s="26">
        <v>592.73</v>
      </c>
      <c r="C667" s="26">
        <v>414330865.57999998</v>
      </c>
      <c r="D667" s="21"/>
      <c r="E667" s="21"/>
    </row>
    <row r="668" spans="1:5" x14ac:dyDescent="0.2">
      <c r="A668" s="23" t="s">
        <v>665</v>
      </c>
      <c r="B668" s="26">
        <v>592.88</v>
      </c>
      <c r="C668" s="26">
        <v>414275793.94999999</v>
      </c>
      <c r="D668" s="21"/>
      <c r="E668" s="21"/>
    </row>
    <row r="669" spans="1:5" x14ac:dyDescent="0.2">
      <c r="A669" s="23" t="s">
        <v>666</v>
      </c>
      <c r="B669" s="26">
        <v>589.25</v>
      </c>
      <c r="C669" s="26">
        <v>410884792.05000001</v>
      </c>
      <c r="D669" s="21"/>
      <c r="E669" s="21"/>
    </row>
    <row r="670" spans="1:5" x14ac:dyDescent="0.2">
      <c r="A670" s="23" t="s">
        <v>667</v>
      </c>
      <c r="B670" s="26">
        <v>579.88</v>
      </c>
      <c r="C670" s="26">
        <v>405055021.79000002</v>
      </c>
      <c r="D670" s="21"/>
      <c r="E670" s="21"/>
    </row>
    <row r="671" spans="1:5" x14ac:dyDescent="0.2">
      <c r="A671" s="23" t="s">
        <v>668</v>
      </c>
      <c r="B671" s="26">
        <v>581.75</v>
      </c>
      <c r="C671" s="26">
        <v>406841212.88999999</v>
      </c>
      <c r="D671" s="21"/>
      <c r="E671" s="21"/>
    </row>
    <row r="672" spans="1:5" x14ac:dyDescent="0.2">
      <c r="A672" s="23" t="s">
        <v>669</v>
      </c>
      <c r="B672" s="26">
        <v>587.59</v>
      </c>
      <c r="C672" s="26">
        <v>409218157.41000003</v>
      </c>
      <c r="D672" s="21"/>
      <c r="E672" s="21"/>
    </row>
    <row r="673" spans="1:5" x14ac:dyDescent="0.2">
      <c r="A673" s="23" t="s">
        <v>670</v>
      </c>
      <c r="B673" s="26">
        <v>586.6</v>
      </c>
      <c r="C673" s="26">
        <v>409897157.10000002</v>
      </c>
      <c r="D673" s="21"/>
      <c r="E673" s="21"/>
    </row>
    <row r="674" spans="1:5" x14ac:dyDescent="0.2">
      <c r="A674" s="23" t="s">
        <v>671</v>
      </c>
      <c r="B674" s="26">
        <v>588.75</v>
      </c>
      <c r="C674" s="26">
        <v>411335963.76999998</v>
      </c>
      <c r="D674" s="21"/>
      <c r="E674" s="21"/>
    </row>
    <row r="675" spans="1:5" x14ac:dyDescent="0.2">
      <c r="A675" s="23" t="s">
        <v>672</v>
      </c>
      <c r="B675" s="26">
        <v>584.1</v>
      </c>
      <c r="C675" s="26">
        <v>410448488.08999997</v>
      </c>
      <c r="D675" s="21"/>
      <c r="E675" s="21"/>
    </row>
    <row r="676" spans="1:5" x14ac:dyDescent="0.2">
      <c r="A676" s="23" t="s">
        <v>673</v>
      </c>
      <c r="B676" s="26">
        <v>571.82000000000005</v>
      </c>
      <c r="C676" s="26">
        <v>401910956.70999998</v>
      </c>
      <c r="D676" s="21"/>
      <c r="E676" s="21"/>
    </row>
    <row r="677" spans="1:5" x14ac:dyDescent="0.2">
      <c r="A677" s="23" t="s">
        <v>674</v>
      </c>
      <c r="B677" s="26">
        <v>577.88</v>
      </c>
      <c r="C677" s="26">
        <v>404401895.80000001</v>
      </c>
      <c r="D677" s="21"/>
      <c r="E677" s="21"/>
    </row>
    <row r="678" spans="1:5" x14ac:dyDescent="0.2">
      <c r="A678" s="23" t="s">
        <v>675</v>
      </c>
      <c r="B678" s="26">
        <v>583.83000000000004</v>
      </c>
      <c r="C678" s="26">
        <v>407343462.81</v>
      </c>
      <c r="D678" s="21"/>
      <c r="E678" s="21"/>
    </row>
    <row r="679" spans="1:5" x14ac:dyDescent="0.2">
      <c r="A679" s="23" t="s">
        <v>676</v>
      </c>
      <c r="B679" s="26">
        <v>596.57000000000005</v>
      </c>
      <c r="C679" s="26">
        <v>413954847.75</v>
      </c>
      <c r="D679" s="21"/>
      <c r="E679" s="21"/>
    </row>
    <row r="680" spans="1:5" x14ac:dyDescent="0.2">
      <c r="A680" s="23" t="s">
        <v>677</v>
      </c>
      <c r="B680" s="26">
        <v>597.35</v>
      </c>
      <c r="C680" s="26">
        <v>413927513.76999998</v>
      </c>
      <c r="D680" s="21"/>
      <c r="E680" s="21"/>
    </row>
    <row r="681" spans="1:5" x14ac:dyDescent="0.2">
      <c r="A681" s="23" t="s">
        <v>678</v>
      </c>
      <c r="B681" s="26">
        <v>594.73</v>
      </c>
      <c r="C681" s="26">
        <v>412026341.38</v>
      </c>
      <c r="D681" s="21"/>
      <c r="E681" s="21"/>
    </row>
    <row r="682" spans="1:5" x14ac:dyDescent="0.2">
      <c r="A682" s="23" t="s">
        <v>679</v>
      </c>
      <c r="B682" s="26">
        <v>594.73</v>
      </c>
      <c r="C682" s="26">
        <v>416210518.58999997</v>
      </c>
      <c r="D682" s="21"/>
      <c r="E682" s="21"/>
    </row>
    <row r="683" spans="1:5" x14ac:dyDescent="0.2">
      <c r="A683" s="23" t="s">
        <v>680</v>
      </c>
      <c r="B683" s="26">
        <v>598.39</v>
      </c>
      <c r="C683" s="26">
        <v>418134547.14999998</v>
      </c>
      <c r="D683" s="21"/>
      <c r="E683" s="21"/>
    </row>
    <row r="684" spans="1:5" x14ac:dyDescent="0.2">
      <c r="A684" s="23" t="s">
        <v>681</v>
      </c>
      <c r="B684" s="26">
        <v>604.79</v>
      </c>
      <c r="C684" s="26">
        <v>423469632.44999999</v>
      </c>
      <c r="D684" s="21"/>
      <c r="E684" s="21"/>
    </row>
    <row r="685" spans="1:5" x14ac:dyDescent="0.2">
      <c r="A685" s="23" t="s">
        <v>682</v>
      </c>
      <c r="B685" s="26">
        <v>604.66999999999996</v>
      </c>
      <c r="C685" s="26">
        <v>426464227.63999999</v>
      </c>
      <c r="D685" s="21"/>
      <c r="E685" s="21"/>
    </row>
    <row r="686" spans="1:5" x14ac:dyDescent="0.2">
      <c r="A686" s="23" t="s">
        <v>683</v>
      </c>
      <c r="B686" s="26">
        <v>602.16999999999996</v>
      </c>
      <c r="C686" s="26">
        <v>423372680.63</v>
      </c>
      <c r="D686" s="21"/>
      <c r="E686" s="21"/>
    </row>
    <row r="687" spans="1:5" x14ac:dyDescent="0.2">
      <c r="A687" s="23" t="s">
        <v>684</v>
      </c>
      <c r="B687" s="26">
        <v>600.35</v>
      </c>
      <c r="C687" s="26">
        <v>422362326.04000002</v>
      </c>
      <c r="D687" s="21"/>
      <c r="E687" s="21"/>
    </row>
    <row r="688" spans="1:5" x14ac:dyDescent="0.2">
      <c r="A688" s="23" t="s">
        <v>685</v>
      </c>
      <c r="B688" s="26">
        <v>606.59</v>
      </c>
      <c r="C688" s="26">
        <v>425798862.70999998</v>
      </c>
      <c r="D688" s="21"/>
      <c r="E688" s="21"/>
    </row>
    <row r="689" spans="1:5" x14ac:dyDescent="0.2">
      <c r="A689" s="23" t="s">
        <v>686</v>
      </c>
      <c r="B689" s="26">
        <v>597.92999999999995</v>
      </c>
      <c r="C689" s="26">
        <v>420323607.25999999</v>
      </c>
      <c r="D689" s="21"/>
      <c r="E689" s="21"/>
    </row>
    <row r="690" spans="1:5" x14ac:dyDescent="0.2">
      <c r="A690" s="23" t="s">
        <v>687</v>
      </c>
      <c r="B690" s="26">
        <v>588.52</v>
      </c>
      <c r="C690" s="26">
        <v>413182776.44</v>
      </c>
      <c r="D690" s="21"/>
      <c r="E690" s="21"/>
    </row>
    <row r="691" spans="1:5" x14ac:dyDescent="0.2">
      <c r="A691" s="23" t="s">
        <v>688</v>
      </c>
      <c r="B691" s="26">
        <v>585.91</v>
      </c>
      <c r="C691" s="26">
        <v>409899351.25</v>
      </c>
      <c r="D691" s="21"/>
      <c r="E691" s="21"/>
    </row>
    <row r="692" spans="1:5" x14ac:dyDescent="0.2">
      <c r="A692" s="23" t="s">
        <v>689</v>
      </c>
      <c r="B692" s="26">
        <v>587.88</v>
      </c>
      <c r="C692" s="26">
        <v>406055043.29000002</v>
      </c>
      <c r="D692" s="21"/>
      <c r="E692" s="21"/>
    </row>
    <row r="693" spans="1:5" x14ac:dyDescent="0.2">
      <c r="A693" s="23" t="s">
        <v>690</v>
      </c>
      <c r="B693" s="26">
        <v>589.98</v>
      </c>
      <c r="C693" s="26">
        <v>409381147.79000002</v>
      </c>
      <c r="D693" s="21"/>
      <c r="E693" s="21"/>
    </row>
    <row r="694" spans="1:5" x14ac:dyDescent="0.2">
      <c r="A694" s="23" t="s">
        <v>691</v>
      </c>
      <c r="B694" s="26">
        <v>588.69000000000005</v>
      </c>
      <c r="C694" s="26">
        <v>412339313.31</v>
      </c>
      <c r="D694" s="21"/>
      <c r="E694" s="21"/>
    </row>
    <row r="695" spans="1:5" x14ac:dyDescent="0.2">
      <c r="A695" s="23" t="s">
        <v>692</v>
      </c>
      <c r="B695" s="26">
        <v>588.08000000000004</v>
      </c>
      <c r="C695" s="26">
        <v>414778471.41000003</v>
      </c>
      <c r="D695" s="21"/>
      <c r="E695" s="21"/>
    </row>
    <row r="696" spans="1:5" x14ac:dyDescent="0.2">
      <c r="A696" s="23" t="s">
        <v>693</v>
      </c>
      <c r="B696" s="26">
        <v>583.45000000000005</v>
      </c>
      <c r="C696" s="26">
        <v>414800006.11000001</v>
      </c>
      <c r="D696" s="21"/>
      <c r="E696" s="21"/>
    </row>
    <row r="697" spans="1:5" x14ac:dyDescent="0.2">
      <c r="A697" s="23" t="s">
        <v>694</v>
      </c>
      <c r="B697" s="26">
        <v>586.29</v>
      </c>
      <c r="C697" s="26">
        <v>417645496.42000002</v>
      </c>
      <c r="D697" s="21"/>
      <c r="E697" s="21"/>
    </row>
    <row r="698" spans="1:5" x14ac:dyDescent="0.2">
      <c r="A698" s="23" t="s">
        <v>695</v>
      </c>
      <c r="B698" s="26">
        <v>596.09</v>
      </c>
      <c r="C698" s="26">
        <v>423583773.98000002</v>
      </c>
      <c r="D698" s="21"/>
      <c r="E698" s="21"/>
    </row>
    <row r="699" spans="1:5" x14ac:dyDescent="0.2">
      <c r="A699" s="23" t="s">
        <v>696</v>
      </c>
      <c r="B699" s="26">
        <v>591.41999999999996</v>
      </c>
      <c r="C699" s="26">
        <v>420785351.88</v>
      </c>
      <c r="D699" s="21"/>
      <c r="E699" s="21"/>
    </row>
    <row r="700" spans="1:5" x14ac:dyDescent="0.2">
      <c r="A700" s="23" t="s">
        <v>697</v>
      </c>
      <c r="B700" s="26">
        <v>588.65</v>
      </c>
      <c r="C700" s="26">
        <v>421264328.10000002</v>
      </c>
      <c r="D700" s="21"/>
      <c r="E700" s="21"/>
    </row>
    <row r="701" spans="1:5" x14ac:dyDescent="0.2">
      <c r="A701" s="23" t="s">
        <v>698</v>
      </c>
      <c r="B701" s="26">
        <v>589.27</v>
      </c>
      <c r="C701" s="26">
        <v>422572155.56</v>
      </c>
      <c r="D701" s="21"/>
      <c r="E701" s="21"/>
    </row>
    <row r="702" spans="1:5" x14ac:dyDescent="0.2">
      <c r="A702" s="23" t="s">
        <v>699</v>
      </c>
      <c r="B702" s="26">
        <v>588.5</v>
      </c>
      <c r="C702" s="26">
        <v>423636976.87</v>
      </c>
      <c r="D702" s="21"/>
      <c r="E702" s="21"/>
    </row>
    <row r="703" spans="1:5" x14ac:dyDescent="0.2">
      <c r="A703" s="23" t="s">
        <v>700</v>
      </c>
      <c r="B703" s="26">
        <v>585.29999999999995</v>
      </c>
      <c r="C703" s="26">
        <v>424496731.76999998</v>
      </c>
      <c r="D703" s="21"/>
      <c r="E703" s="21"/>
    </row>
    <row r="704" spans="1:5" x14ac:dyDescent="0.2">
      <c r="A704" s="23" t="s">
        <v>701</v>
      </c>
      <c r="B704" s="26">
        <v>587.64</v>
      </c>
      <c r="C704" s="26">
        <v>426164123.02999997</v>
      </c>
      <c r="D704" s="21"/>
      <c r="E704" s="21"/>
    </row>
    <row r="705" spans="1:5" x14ac:dyDescent="0.2">
      <c r="A705" s="23" t="s">
        <v>702</v>
      </c>
      <c r="B705" s="26">
        <v>584.33000000000004</v>
      </c>
      <c r="C705" s="26">
        <v>398792480.69999999</v>
      </c>
      <c r="D705" s="21"/>
      <c r="E705" s="21"/>
    </row>
    <row r="706" spans="1:5" x14ac:dyDescent="0.2">
      <c r="A706" s="23" t="s">
        <v>703</v>
      </c>
      <c r="B706" s="26">
        <v>582.29</v>
      </c>
      <c r="C706" s="26">
        <v>395453904.60000002</v>
      </c>
      <c r="D706" s="21"/>
      <c r="E706" s="21"/>
    </row>
    <row r="707" spans="1:5" x14ac:dyDescent="0.2">
      <c r="A707" s="23" t="s">
        <v>704</v>
      </c>
      <c r="B707" s="26">
        <v>584.69000000000005</v>
      </c>
      <c r="C707" s="26">
        <v>395075909.69</v>
      </c>
      <c r="D707" s="21"/>
      <c r="E707" s="21"/>
    </row>
    <row r="708" spans="1:5" x14ac:dyDescent="0.2">
      <c r="A708" s="23" t="s">
        <v>705</v>
      </c>
      <c r="B708" s="26">
        <v>581.22</v>
      </c>
      <c r="C708" s="26">
        <v>392028943.63999999</v>
      </c>
      <c r="D708" s="21"/>
      <c r="E708" s="21"/>
    </row>
    <row r="709" spans="1:5" x14ac:dyDescent="0.2">
      <c r="A709" s="23" t="s">
        <v>706</v>
      </c>
      <c r="B709" s="26">
        <v>584.94000000000005</v>
      </c>
      <c r="C709" s="26">
        <v>394178097.68000001</v>
      </c>
      <c r="D709" s="21"/>
      <c r="E709" s="21"/>
    </row>
    <row r="710" spans="1:5" x14ac:dyDescent="0.2">
      <c r="A710" s="23" t="s">
        <v>707</v>
      </c>
      <c r="B710" s="26">
        <v>579.66</v>
      </c>
      <c r="C710" s="26">
        <v>389014156.92000002</v>
      </c>
      <c r="D710" s="21"/>
      <c r="E710" s="21"/>
    </row>
    <row r="711" spans="1:5" x14ac:dyDescent="0.2">
      <c r="A711" s="23" t="s">
        <v>708</v>
      </c>
      <c r="B711" s="26">
        <v>577.80999999999995</v>
      </c>
      <c r="C711" s="26">
        <v>387604341.61000001</v>
      </c>
      <c r="D711" s="21"/>
      <c r="E711" s="21"/>
    </row>
    <row r="712" spans="1:5" x14ac:dyDescent="0.2">
      <c r="A712" s="23" t="s">
        <v>709</v>
      </c>
      <c r="B712" s="26">
        <v>570.48</v>
      </c>
      <c r="C712" s="26">
        <v>386698277.93000001</v>
      </c>
      <c r="D712" s="21"/>
      <c r="E712" s="21"/>
    </row>
    <row r="713" spans="1:5" x14ac:dyDescent="0.2">
      <c r="A713" s="23" t="s">
        <v>710</v>
      </c>
      <c r="B713" s="26">
        <v>563.85</v>
      </c>
      <c r="C713" s="26">
        <v>381997390.57999998</v>
      </c>
      <c r="D713" s="21"/>
      <c r="E713" s="21"/>
    </row>
    <row r="714" spans="1:5" x14ac:dyDescent="0.2">
      <c r="A714" s="23" t="s">
        <v>711</v>
      </c>
      <c r="B714" s="26">
        <v>572.29</v>
      </c>
      <c r="C714" s="26">
        <v>381362637.06999999</v>
      </c>
      <c r="D714" s="21"/>
      <c r="E714" s="21"/>
    </row>
    <row r="715" spans="1:5" x14ac:dyDescent="0.2">
      <c r="A715" s="23" t="s">
        <v>712</v>
      </c>
      <c r="B715" s="26">
        <v>566.80999999999995</v>
      </c>
      <c r="C715" s="26">
        <v>386219789.99000001</v>
      </c>
      <c r="D715" s="21"/>
      <c r="E715" s="21"/>
    </row>
    <row r="716" spans="1:5" x14ac:dyDescent="0.2">
      <c r="A716" s="23" t="s">
        <v>713</v>
      </c>
      <c r="B716" s="26">
        <v>568.39</v>
      </c>
      <c r="C716" s="26">
        <v>386725507.19999999</v>
      </c>
      <c r="D716" s="21"/>
      <c r="E716" s="21"/>
    </row>
    <row r="717" spans="1:5" x14ac:dyDescent="0.2">
      <c r="A717" s="23" t="s">
        <v>714</v>
      </c>
      <c r="B717" s="26">
        <v>560.33000000000004</v>
      </c>
      <c r="C717" s="26">
        <v>372360407.63999999</v>
      </c>
      <c r="D717" s="21"/>
      <c r="E717" s="21"/>
    </row>
    <row r="718" spans="1:5" x14ac:dyDescent="0.2">
      <c r="A718" s="23" t="s">
        <v>715</v>
      </c>
      <c r="B718" s="26">
        <v>548</v>
      </c>
      <c r="C718" s="26">
        <v>363806150.27999997</v>
      </c>
      <c r="D718" s="21"/>
      <c r="E718" s="21"/>
    </row>
    <row r="719" spans="1:5" x14ac:dyDescent="0.2">
      <c r="A719" s="23" t="s">
        <v>716</v>
      </c>
      <c r="B719" s="26">
        <v>541.39</v>
      </c>
      <c r="C719" s="26">
        <v>358349782.73000002</v>
      </c>
      <c r="D719" s="21"/>
      <c r="E719" s="21"/>
    </row>
    <row r="720" spans="1:5" x14ac:dyDescent="0.2">
      <c r="A720" s="23" t="s">
        <v>717</v>
      </c>
      <c r="B720" s="26">
        <v>535.6</v>
      </c>
      <c r="C720" s="26">
        <v>354497694.13999999</v>
      </c>
      <c r="D720" s="21"/>
      <c r="E720" s="21"/>
    </row>
    <row r="721" spans="1:5" x14ac:dyDescent="0.2">
      <c r="A721" s="23" t="s">
        <v>718</v>
      </c>
      <c r="B721" s="26">
        <v>539.04</v>
      </c>
      <c r="C721" s="26">
        <v>357649988.10000002</v>
      </c>
      <c r="D721" s="21"/>
      <c r="E721" s="21"/>
    </row>
    <row r="722" spans="1:5" x14ac:dyDescent="0.2">
      <c r="A722" s="23" t="s">
        <v>719</v>
      </c>
      <c r="B722" s="26">
        <v>535.41</v>
      </c>
      <c r="C722" s="26">
        <v>352065379.23000002</v>
      </c>
      <c r="D722" s="21"/>
      <c r="E722" s="21"/>
    </row>
    <row r="723" spans="1:5" x14ac:dyDescent="0.2">
      <c r="A723" s="23" t="s">
        <v>720</v>
      </c>
      <c r="B723" s="26">
        <v>536.05999999999995</v>
      </c>
      <c r="C723" s="26">
        <v>351484527</v>
      </c>
      <c r="D723" s="21"/>
      <c r="E723" s="21"/>
    </row>
    <row r="724" spans="1:5" x14ac:dyDescent="0.2">
      <c r="A724" s="23" t="s">
        <v>721</v>
      </c>
      <c r="B724" s="26">
        <v>533.33000000000004</v>
      </c>
      <c r="C724" s="26">
        <v>349648128.97000003</v>
      </c>
      <c r="D724" s="21"/>
      <c r="E724" s="21"/>
    </row>
    <row r="725" spans="1:5" x14ac:dyDescent="0.2">
      <c r="A725" s="23" t="s">
        <v>722</v>
      </c>
      <c r="B725" s="26">
        <v>533.19000000000005</v>
      </c>
      <c r="C725" s="26">
        <v>352001355.07999998</v>
      </c>
      <c r="D725" s="21"/>
      <c r="E725" s="21"/>
    </row>
    <row r="726" spans="1:5" x14ac:dyDescent="0.2">
      <c r="A726" s="23" t="s">
        <v>723</v>
      </c>
      <c r="B726" s="26">
        <v>527.44000000000005</v>
      </c>
      <c r="C726" s="26">
        <v>346294121.24000001</v>
      </c>
      <c r="D726" s="21"/>
      <c r="E726" s="21"/>
    </row>
    <row r="727" spans="1:5" x14ac:dyDescent="0.2">
      <c r="A727" s="23" t="s">
        <v>724</v>
      </c>
      <c r="B727" s="26">
        <v>522.04</v>
      </c>
      <c r="C727" s="26">
        <v>352141966.23000002</v>
      </c>
      <c r="D727" s="21"/>
      <c r="E727" s="21"/>
    </row>
    <row r="728" spans="1:5" x14ac:dyDescent="0.2">
      <c r="A728" s="23" t="s">
        <v>725</v>
      </c>
      <c r="B728" s="26">
        <v>518</v>
      </c>
      <c r="C728" s="26">
        <v>349674204.13</v>
      </c>
      <c r="D728" s="21"/>
      <c r="E728" s="21"/>
    </row>
    <row r="729" spans="1:5" x14ac:dyDescent="0.2">
      <c r="A729" s="23" t="s">
        <v>726</v>
      </c>
      <c r="B729" s="26">
        <v>520.91</v>
      </c>
      <c r="C729" s="26">
        <v>342676302.73000002</v>
      </c>
      <c r="D729" s="21"/>
      <c r="E729" s="21"/>
    </row>
    <row r="730" spans="1:5" x14ac:dyDescent="0.2">
      <c r="A730" s="23" t="s">
        <v>727</v>
      </c>
      <c r="B730" s="26">
        <v>521.12</v>
      </c>
      <c r="C730" s="26">
        <v>340699157.85000002</v>
      </c>
      <c r="D730" s="21"/>
      <c r="E730" s="21"/>
    </row>
    <row r="731" spans="1:5" x14ac:dyDescent="0.2">
      <c r="A731" s="23" t="s">
        <v>728</v>
      </c>
      <c r="B731" s="26">
        <v>507</v>
      </c>
      <c r="C731" s="26">
        <v>333120879.70999998</v>
      </c>
      <c r="D731" s="21"/>
      <c r="E731" s="21"/>
    </row>
    <row r="732" spans="1:5" x14ac:dyDescent="0.2">
      <c r="A732" s="23" t="s">
        <v>729</v>
      </c>
      <c r="B732" s="26">
        <v>508.5</v>
      </c>
      <c r="C732" s="26">
        <v>336263150.25</v>
      </c>
      <c r="D732" s="21"/>
      <c r="E732" s="21"/>
    </row>
    <row r="733" spans="1:5" x14ac:dyDescent="0.2">
      <c r="A733" s="23" t="s">
        <v>730</v>
      </c>
      <c r="B733" s="26">
        <v>519.23</v>
      </c>
      <c r="C733" s="26">
        <v>350158714.93000001</v>
      </c>
      <c r="D733" s="21"/>
      <c r="E733" s="21"/>
    </row>
    <row r="734" spans="1:5" x14ac:dyDescent="0.2">
      <c r="A734" s="23" t="s">
        <v>731</v>
      </c>
      <c r="B734" s="26">
        <v>528.98</v>
      </c>
      <c r="C734" s="26">
        <v>356729022.64999998</v>
      </c>
      <c r="D734" s="21"/>
      <c r="E734" s="21"/>
    </row>
    <row r="735" spans="1:5" x14ac:dyDescent="0.2">
      <c r="A735" s="23" t="s">
        <v>732</v>
      </c>
      <c r="B735" s="26">
        <v>530.08000000000004</v>
      </c>
      <c r="C735" s="26">
        <v>359600636.00999999</v>
      </c>
      <c r="D735" s="21"/>
      <c r="E735" s="21"/>
    </row>
    <row r="736" spans="1:5" x14ac:dyDescent="0.2">
      <c r="A736" s="23" t="s">
        <v>733</v>
      </c>
      <c r="B736" s="26">
        <v>535.07000000000005</v>
      </c>
      <c r="C736" s="26">
        <v>365386089.75</v>
      </c>
      <c r="D736" s="21"/>
      <c r="E736" s="21"/>
    </row>
    <row r="737" spans="1:5" x14ac:dyDescent="0.2">
      <c r="A737" s="23" t="s">
        <v>734</v>
      </c>
      <c r="B737" s="26">
        <v>536.78</v>
      </c>
      <c r="C737" s="26">
        <v>363123810.80000001</v>
      </c>
      <c r="D737" s="21"/>
      <c r="E737" s="21"/>
    </row>
    <row r="738" spans="1:5" x14ac:dyDescent="0.2">
      <c r="A738" s="23" t="s">
        <v>735</v>
      </c>
      <c r="B738" s="26">
        <v>530.6</v>
      </c>
      <c r="C738" s="26">
        <v>358626962.82999998</v>
      </c>
      <c r="D738" s="21"/>
      <c r="E738" s="21"/>
    </row>
    <row r="739" spans="1:5" x14ac:dyDescent="0.2">
      <c r="A739" s="23" t="s">
        <v>736</v>
      </c>
      <c r="B739" s="26">
        <v>525.79999999999995</v>
      </c>
      <c r="C739" s="26">
        <v>349328813.06</v>
      </c>
      <c r="D739" s="21"/>
      <c r="E739" s="21"/>
    </row>
    <row r="740" spans="1:5" x14ac:dyDescent="0.2">
      <c r="A740" s="23" t="s">
        <v>737</v>
      </c>
      <c r="B740" s="26">
        <v>530.03</v>
      </c>
      <c r="C740" s="26">
        <v>350569261.23000002</v>
      </c>
      <c r="D740" s="21"/>
      <c r="E740" s="21"/>
    </row>
    <row r="741" spans="1:5" x14ac:dyDescent="0.2">
      <c r="A741" s="23" t="s">
        <v>738</v>
      </c>
      <c r="B741" s="26">
        <v>538.92999999999995</v>
      </c>
      <c r="C741" s="26">
        <v>358210226.39999998</v>
      </c>
      <c r="D741" s="21"/>
      <c r="E741" s="21"/>
    </row>
    <row r="742" spans="1:5" x14ac:dyDescent="0.2">
      <c r="A742" s="23" t="s">
        <v>739</v>
      </c>
      <c r="B742" s="26">
        <v>543.65</v>
      </c>
      <c r="C742" s="26">
        <v>362075422.47000003</v>
      </c>
      <c r="D742" s="21"/>
      <c r="E742" s="21"/>
    </row>
    <row r="743" spans="1:5" x14ac:dyDescent="0.2">
      <c r="A743" s="23" t="s">
        <v>740</v>
      </c>
      <c r="B743" s="26">
        <v>541.29</v>
      </c>
      <c r="C743" s="26">
        <v>361089504.55000001</v>
      </c>
      <c r="D743" s="21"/>
      <c r="E743" s="21"/>
    </row>
    <row r="744" spans="1:5" x14ac:dyDescent="0.2">
      <c r="A744" s="23" t="s">
        <v>741</v>
      </c>
      <c r="B744" s="26">
        <v>527.86</v>
      </c>
      <c r="C744" s="26">
        <v>350095989.19999999</v>
      </c>
      <c r="D744" s="21"/>
      <c r="E744" s="21"/>
    </row>
    <row r="745" spans="1:5" x14ac:dyDescent="0.2">
      <c r="A745" s="23" t="s">
        <v>742</v>
      </c>
      <c r="B745" s="26">
        <v>525.9</v>
      </c>
      <c r="C745" s="26">
        <v>349266403.33999997</v>
      </c>
      <c r="D745" s="21"/>
      <c r="E745" s="21"/>
    </row>
    <row r="746" spans="1:5" x14ac:dyDescent="0.2">
      <c r="A746" s="23" t="s">
        <v>743</v>
      </c>
      <c r="B746" s="26">
        <v>527.29999999999995</v>
      </c>
      <c r="C746" s="26">
        <v>350858619.13999999</v>
      </c>
      <c r="D746" s="21"/>
      <c r="E746" s="21"/>
    </row>
    <row r="747" spans="1:5" x14ac:dyDescent="0.2">
      <c r="A747" s="23" t="s">
        <v>744</v>
      </c>
      <c r="B747" s="26">
        <v>537.54</v>
      </c>
      <c r="C747" s="26">
        <v>374808990.49000001</v>
      </c>
      <c r="D747" s="21"/>
      <c r="E747" s="21"/>
    </row>
    <row r="748" spans="1:5" x14ac:dyDescent="0.2">
      <c r="A748" s="23" t="s">
        <v>745</v>
      </c>
      <c r="B748" s="26">
        <v>537.59</v>
      </c>
      <c r="C748" s="26">
        <v>372876439.60000002</v>
      </c>
      <c r="D748" s="21"/>
      <c r="E748" s="21"/>
    </row>
    <row r="749" spans="1:5" x14ac:dyDescent="0.2">
      <c r="A749" s="23" t="s">
        <v>746</v>
      </c>
      <c r="B749" s="26">
        <v>539.69000000000005</v>
      </c>
      <c r="C749" s="26">
        <v>374215857.80000001</v>
      </c>
      <c r="D749" s="21"/>
      <c r="E749" s="21"/>
    </row>
    <row r="750" spans="1:5" x14ac:dyDescent="0.2">
      <c r="A750" s="23" t="s">
        <v>747</v>
      </c>
      <c r="B750" s="26">
        <v>539.08000000000004</v>
      </c>
      <c r="C750" s="26">
        <v>371944290.48000002</v>
      </c>
      <c r="D750" s="21"/>
      <c r="E750" s="21"/>
    </row>
    <row r="751" spans="1:5" x14ac:dyDescent="0.2">
      <c r="A751" s="23" t="s">
        <v>748</v>
      </c>
      <c r="B751" s="26">
        <v>537.20000000000005</v>
      </c>
      <c r="C751" s="26">
        <v>354781097.49000001</v>
      </c>
      <c r="D751" s="21"/>
      <c r="E751" s="21"/>
    </row>
    <row r="752" spans="1:5" x14ac:dyDescent="0.2">
      <c r="A752" s="23" t="s">
        <v>749</v>
      </c>
      <c r="B752" s="26">
        <v>531.75</v>
      </c>
      <c r="C752" s="26">
        <v>354069945.88</v>
      </c>
      <c r="D752" s="21"/>
      <c r="E752" s="21"/>
    </row>
    <row r="753" spans="1:5" x14ac:dyDescent="0.2">
      <c r="A753" s="23" t="s">
        <v>750</v>
      </c>
      <c r="B753" s="26">
        <v>529.21</v>
      </c>
      <c r="C753" s="26">
        <v>349271908.67000002</v>
      </c>
      <c r="D753" s="21"/>
      <c r="E753" s="21"/>
    </row>
    <row r="754" spans="1:5" x14ac:dyDescent="0.2">
      <c r="A754" s="23" t="s">
        <v>751</v>
      </c>
      <c r="B754" s="26">
        <v>530.54</v>
      </c>
      <c r="C754" s="26">
        <v>347259449.56999999</v>
      </c>
      <c r="D754" s="21"/>
      <c r="E754" s="21"/>
    </row>
    <row r="755" spans="1:5" x14ac:dyDescent="0.2">
      <c r="A755" s="23" t="s">
        <v>752</v>
      </c>
      <c r="B755" s="26">
        <v>527.57000000000005</v>
      </c>
      <c r="C755" s="26">
        <v>344953896.77999997</v>
      </c>
      <c r="D755" s="21"/>
      <c r="E755" s="21"/>
    </row>
    <row r="756" spans="1:5" x14ac:dyDescent="0.2">
      <c r="A756" s="23" t="s">
        <v>753</v>
      </c>
      <c r="B756" s="26">
        <v>515.77</v>
      </c>
      <c r="C756" s="26">
        <v>331991498.38999999</v>
      </c>
      <c r="D756" s="21"/>
      <c r="E756" s="21"/>
    </row>
    <row r="757" spans="1:5" x14ac:dyDescent="0.2">
      <c r="A757" s="23" t="s">
        <v>754</v>
      </c>
      <c r="B757" s="26">
        <v>505.55</v>
      </c>
      <c r="C757" s="26">
        <v>324874130.56999999</v>
      </c>
      <c r="D757" s="21"/>
      <c r="E757" s="21"/>
    </row>
    <row r="758" spans="1:5" x14ac:dyDescent="0.2">
      <c r="A758" s="23" t="s">
        <v>755</v>
      </c>
      <c r="B758" s="26">
        <v>512.33000000000004</v>
      </c>
      <c r="C758" s="26">
        <v>328242275.19</v>
      </c>
      <c r="D758" s="21"/>
      <c r="E758" s="21"/>
    </row>
    <row r="759" spans="1:5" x14ac:dyDescent="0.2">
      <c r="A759" s="23" t="s">
        <v>756</v>
      </c>
      <c r="B759" s="26">
        <v>518.41</v>
      </c>
      <c r="C759" s="26">
        <v>332351469.22000003</v>
      </c>
      <c r="D759" s="21"/>
      <c r="E759" s="21"/>
    </row>
    <row r="760" spans="1:5" x14ac:dyDescent="0.2">
      <c r="A760" s="23" t="s">
        <v>757</v>
      </c>
      <c r="B760" s="26">
        <v>511.6</v>
      </c>
      <c r="C760" s="26">
        <v>320725565.62</v>
      </c>
      <c r="D760" s="21"/>
      <c r="E760" s="21"/>
    </row>
    <row r="761" spans="1:5" x14ac:dyDescent="0.2">
      <c r="A761" s="23" t="s">
        <v>758</v>
      </c>
      <c r="B761" s="26">
        <v>489.66</v>
      </c>
      <c r="C761" s="26">
        <v>306592415.63999999</v>
      </c>
      <c r="D761" s="21"/>
      <c r="E761" s="21"/>
    </row>
    <row r="762" spans="1:5" x14ac:dyDescent="0.2">
      <c r="A762" s="23" t="s">
        <v>759</v>
      </c>
      <c r="B762" s="26">
        <v>479.12</v>
      </c>
      <c r="C762" s="26">
        <v>301076743.04000002</v>
      </c>
      <c r="D762" s="21"/>
      <c r="E762" s="21"/>
    </row>
    <row r="763" spans="1:5" x14ac:dyDescent="0.2">
      <c r="A763" s="23" t="s">
        <v>760</v>
      </c>
      <c r="B763" s="26">
        <v>507.29</v>
      </c>
      <c r="C763" s="26">
        <v>320878174.88</v>
      </c>
      <c r="D763" s="21"/>
      <c r="E763" s="21"/>
    </row>
    <row r="764" spans="1:5" x14ac:dyDescent="0.2">
      <c r="A764" s="23" t="s">
        <v>761</v>
      </c>
      <c r="B764" s="26">
        <v>514.17999999999995</v>
      </c>
      <c r="C764" s="26">
        <v>325179357.85000002</v>
      </c>
      <c r="D764" s="21"/>
      <c r="E764" s="21"/>
    </row>
    <row r="765" spans="1:5" x14ac:dyDescent="0.2">
      <c r="A765" s="23" t="s">
        <v>762</v>
      </c>
      <c r="B765" s="26">
        <v>516.16</v>
      </c>
      <c r="C765" s="26">
        <v>326714976.56</v>
      </c>
      <c r="D765" s="21"/>
      <c r="E765" s="21"/>
    </row>
    <row r="766" spans="1:5" x14ac:dyDescent="0.2">
      <c r="A766" s="23" t="s">
        <v>763</v>
      </c>
      <c r="B766" s="26">
        <v>528.54999999999995</v>
      </c>
      <c r="C766" s="26">
        <v>334385295.81999999</v>
      </c>
      <c r="D766" s="21"/>
      <c r="E766" s="21"/>
    </row>
    <row r="767" spans="1:5" x14ac:dyDescent="0.2">
      <c r="A767" s="23" t="s">
        <v>764</v>
      </c>
      <c r="B767" s="26">
        <v>524.29999999999995</v>
      </c>
      <c r="C767" s="26">
        <v>332690135.50999999</v>
      </c>
      <c r="D767" s="21"/>
      <c r="E767" s="21"/>
    </row>
    <row r="768" spans="1:5" x14ac:dyDescent="0.2">
      <c r="A768" s="23" t="s">
        <v>765</v>
      </c>
      <c r="B768" s="26">
        <v>527.53</v>
      </c>
      <c r="C768" s="26">
        <v>334332077.97000003</v>
      </c>
      <c r="D768" s="21"/>
      <c r="E768" s="21"/>
    </row>
    <row r="769" spans="1:5" x14ac:dyDescent="0.2">
      <c r="A769" s="23" t="s">
        <v>766</v>
      </c>
      <c r="B769" s="26">
        <v>518.47</v>
      </c>
      <c r="C769" s="26">
        <v>333128087.48000002</v>
      </c>
      <c r="D769" s="21"/>
      <c r="E769" s="21"/>
    </row>
    <row r="770" spans="1:5" x14ac:dyDescent="0.2">
      <c r="A770" s="23" t="s">
        <v>767</v>
      </c>
      <c r="B770" s="26">
        <v>513.41</v>
      </c>
      <c r="C770" s="26">
        <v>330178097.94</v>
      </c>
      <c r="D770" s="21"/>
      <c r="E770" s="21"/>
    </row>
    <row r="771" spans="1:5" x14ac:dyDescent="0.2">
      <c r="A771" s="23" t="s">
        <v>768</v>
      </c>
      <c r="B771" s="26">
        <v>567.29</v>
      </c>
      <c r="C771" s="26">
        <v>367371520.24000001</v>
      </c>
      <c r="D771" s="21"/>
      <c r="E771" s="21"/>
    </row>
    <row r="772" spans="1:5" x14ac:dyDescent="0.2">
      <c r="A772" s="23" t="s">
        <v>769</v>
      </c>
      <c r="B772" s="26">
        <v>571.35</v>
      </c>
      <c r="C772" s="26">
        <v>369315467.08999997</v>
      </c>
      <c r="D772" s="21"/>
      <c r="E772" s="21"/>
    </row>
    <row r="773" spans="1:5" x14ac:dyDescent="0.2">
      <c r="A773" s="23" t="s">
        <v>770</v>
      </c>
      <c r="B773" s="26">
        <v>584.63</v>
      </c>
      <c r="C773" s="26">
        <v>376493335.13</v>
      </c>
      <c r="D773" s="21"/>
      <c r="E773" s="21"/>
    </row>
    <row r="774" spans="1:5" x14ac:dyDescent="0.2">
      <c r="A774" s="23" t="s">
        <v>771</v>
      </c>
      <c r="B774" s="26">
        <v>585.64</v>
      </c>
      <c r="C774" s="26">
        <v>375885873.79000002</v>
      </c>
      <c r="D774" s="21"/>
      <c r="E774" s="21"/>
    </row>
    <row r="775" spans="1:5" x14ac:dyDescent="0.2">
      <c r="A775" s="23" t="s">
        <v>772</v>
      </c>
      <c r="B775" s="26">
        <v>585.87</v>
      </c>
      <c r="C775" s="26">
        <v>371529070.31</v>
      </c>
      <c r="D775" s="21"/>
      <c r="E775" s="21"/>
    </row>
    <row r="776" spans="1:5" x14ac:dyDescent="0.2">
      <c r="A776" s="23" t="s">
        <v>773</v>
      </c>
      <c r="B776" s="26">
        <v>582.51</v>
      </c>
      <c r="C776" s="26">
        <v>369618603.61000001</v>
      </c>
      <c r="D776" s="21"/>
      <c r="E776" s="21"/>
    </row>
    <row r="777" spans="1:5" x14ac:dyDescent="0.2">
      <c r="A777" s="23" t="s">
        <v>774</v>
      </c>
      <c r="B777" s="26">
        <v>585.05999999999995</v>
      </c>
      <c r="C777" s="26">
        <v>371975920.63999999</v>
      </c>
      <c r="D777" s="21"/>
      <c r="E777" s="21"/>
    </row>
    <row r="778" spans="1:5" x14ac:dyDescent="0.2">
      <c r="A778" s="23" t="s">
        <v>775</v>
      </c>
      <c r="B778" s="26">
        <v>591.24</v>
      </c>
      <c r="C778" s="26">
        <v>377345589.70999998</v>
      </c>
      <c r="D778" s="21"/>
      <c r="E778" s="21"/>
    </row>
    <row r="779" spans="1:5" x14ac:dyDescent="0.2">
      <c r="A779" s="23" t="s">
        <v>776</v>
      </c>
      <c r="B779" s="26">
        <v>595.91999999999996</v>
      </c>
      <c r="C779" s="26">
        <v>380897452.04000002</v>
      </c>
      <c r="D779" s="21"/>
      <c r="E779" s="21"/>
    </row>
    <row r="780" spans="1:5" x14ac:dyDescent="0.2">
      <c r="A780" s="23" t="s">
        <v>777</v>
      </c>
      <c r="B780" s="26">
        <v>595.29999999999995</v>
      </c>
      <c r="C780" s="26">
        <v>389780662.79000002</v>
      </c>
      <c r="D780" s="21"/>
      <c r="E780" s="21"/>
    </row>
    <row r="781" spans="1:5" x14ac:dyDescent="0.2">
      <c r="A781" s="23" t="s">
        <v>778</v>
      </c>
      <c r="B781" s="26">
        <v>592.96</v>
      </c>
      <c r="C781" s="26">
        <v>389401850.12</v>
      </c>
      <c r="D781" s="21"/>
      <c r="E781" s="21"/>
    </row>
    <row r="782" spans="1:5" x14ac:dyDescent="0.2">
      <c r="A782" s="23" t="s">
        <v>779</v>
      </c>
      <c r="B782" s="26">
        <v>593.95000000000005</v>
      </c>
      <c r="C782" s="26">
        <v>390815946.81999999</v>
      </c>
      <c r="D782" s="21"/>
      <c r="E782" s="21"/>
    </row>
    <row r="783" spans="1:5" x14ac:dyDescent="0.2">
      <c r="A783" s="23" t="s">
        <v>780</v>
      </c>
      <c r="B783" s="26">
        <v>598.25</v>
      </c>
      <c r="C783" s="26">
        <v>391719424.76999998</v>
      </c>
      <c r="D783" s="21"/>
      <c r="E783" s="21"/>
    </row>
    <row r="784" spans="1:5" x14ac:dyDescent="0.2">
      <c r="A784" s="23" t="s">
        <v>781</v>
      </c>
      <c r="B784" s="26">
        <v>598.59</v>
      </c>
      <c r="C784" s="26">
        <v>392577373.70999998</v>
      </c>
      <c r="D784" s="21"/>
      <c r="E784" s="21"/>
    </row>
    <row r="785" spans="1:5" x14ac:dyDescent="0.2">
      <c r="A785" s="23" t="s">
        <v>782</v>
      </c>
      <c r="B785" s="26">
        <v>597.07000000000005</v>
      </c>
      <c r="C785" s="26">
        <v>390386400.17000002</v>
      </c>
      <c r="D785" s="21"/>
      <c r="E785" s="21"/>
    </row>
    <row r="786" spans="1:5" x14ac:dyDescent="0.2">
      <c r="A786" s="23" t="s">
        <v>783</v>
      </c>
      <c r="B786" s="26">
        <v>595.69000000000005</v>
      </c>
      <c r="C786" s="26">
        <v>384567273.85000002</v>
      </c>
      <c r="D786" s="21"/>
      <c r="E786" s="21"/>
    </row>
    <row r="787" spans="1:5" x14ac:dyDescent="0.2">
      <c r="A787" s="23" t="s">
        <v>784</v>
      </c>
      <c r="B787" s="26">
        <v>592.88</v>
      </c>
      <c r="C787" s="26">
        <v>376052291.88</v>
      </c>
      <c r="D787" s="21"/>
      <c r="E787" s="21"/>
    </row>
    <row r="788" spans="1:5" x14ac:dyDescent="0.2">
      <c r="A788" s="23" t="s">
        <v>785</v>
      </c>
      <c r="B788" s="26">
        <v>591.27</v>
      </c>
      <c r="C788" s="26">
        <v>376233075.75</v>
      </c>
      <c r="D788" s="21"/>
      <c r="E788" s="21"/>
    </row>
    <row r="789" spans="1:5" x14ac:dyDescent="0.2">
      <c r="A789" s="23" t="s">
        <v>786</v>
      </c>
      <c r="B789" s="26">
        <v>580.61</v>
      </c>
      <c r="C789" s="26">
        <v>371763741.14999998</v>
      </c>
      <c r="D789" s="21"/>
      <c r="E789" s="21"/>
    </row>
    <row r="790" spans="1:5" x14ac:dyDescent="0.2">
      <c r="A790" s="23" t="s">
        <v>787</v>
      </c>
      <c r="B790" s="26">
        <v>590.41999999999996</v>
      </c>
      <c r="C790" s="26">
        <v>400759050.38999999</v>
      </c>
      <c r="D790" s="21"/>
      <c r="E790" s="21"/>
    </row>
    <row r="791" spans="1:5" x14ac:dyDescent="0.2">
      <c r="A791" s="23" t="s">
        <v>788</v>
      </c>
      <c r="B791" s="26">
        <v>595.85</v>
      </c>
      <c r="C791" s="26">
        <v>400614167.23000002</v>
      </c>
      <c r="D791" s="21"/>
      <c r="E791" s="21"/>
    </row>
    <row r="792" spans="1:5" x14ac:dyDescent="0.2">
      <c r="A792" s="23" t="s">
        <v>789</v>
      </c>
      <c r="B792" s="26">
        <v>600.61</v>
      </c>
      <c r="C792" s="26">
        <v>411222560.67000002</v>
      </c>
      <c r="D792" s="21"/>
      <c r="E792" s="21"/>
    </row>
    <row r="793" spans="1:5" x14ac:dyDescent="0.2">
      <c r="A793" s="23" t="s">
        <v>790</v>
      </c>
      <c r="B793" s="26">
        <v>613</v>
      </c>
      <c r="C793" s="26">
        <v>415962740.63999999</v>
      </c>
      <c r="D793" s="21"/>
      <c r="E793" s="21"/>
    </row>
    <row r="794" spans="1:5" x14ac:dyDescent="0.2">
      <c r="A794" s="23" t="s">
        <v>791</v>
      </c>
      <c r="B794" s="26">
        <v>611.27</v>
      </c>
      <c r="C794" s="26">
        <v>416425850.23000002</v>
      </c>
      <c r="D794" s="21"/>
      <c r="E794" s="21"/>
    </row>
    <row r="795" spans="1:5" x14ac:dyDescent="0.2">
      <c r="A795" s="23" t="s">
        <v>792</v>
      </c>
      <c r="B795" s="26">
        <v>613.74</v>
      </c>
      <c r="C795" s="26">
        <v>412825494.39999998</v>
      </c>
      <c r="D795" s="21"/>
      <c r="E795" s="21"/>
    </row>
    <row r="796" spans="1:5" x14ac:dyDescent="0.2">
      <c r="A796" s="23" t="s">
        <v>793</v>
      </c>
      <c r="B796" s="26">
        <v>619.77</v>
      </c>
      <c r="C796" s="26">
        <v>390578957.58999997</v>
      </c>
      <c r="D796" s="21"/>
      <c r="E796" s="21"/>
    </row>
    <row r="797" spans="1:5" x14ac:dyDescent="0.2">
      <c r="A797" s="23" t="s">
        <v>794</v>
      </c>
      <c r="B797" s="26">
        <v>626.67999999999995</v>
      </c>
      <c r="C797" s="26">
        <v>386856651.86000001</v>
      </c>
      <c r="D797" s="21"/>
      <c r="E797" s="21"/>
    </row>
    <row r="798" spans="1:5" x14ac:dyDescent="0.2">
      <c r="A798" s="23" t="s">
        <v>795</v>
      </c>
      <c r="B798" s="26">
        <v>619.46</v>
      </c>
      <c r="C798" s="26">
        <v>377179845.91000003</v>
      </c>
      <c r="D798" s="21"/>
      <c r="E798" s="21"/>
    </row>
    <row r="799" spans="1:5" x14ac:dyDescent="0.2">
      <c r="A799" s="23" t="s">
        <v>796</v>
      </c>
      <c r="B799" s="26">
        <v>617.64</v>
      </c>
      <c r="C799" s="26">
        <v>398971112.49000001</v>
      </c>
      <c r="D799" s="21"/>
      <c r="E799" s="21"/>
    </row>
    <row r="800" spans="1:5" x14ac:dyDescent="0.2">
      <c r="A800" s="23" t="s">
        <v>797</v>
      </c>
      <c r="B800" s="26">
        <v>618.71</v>
      </c>
      <c r="C800" s="26">
        <v>399287874.12</v>
      </c>
      <c r="D800" s="21"/>
      <c r="E800" s="21"/>
    </row>
    <row r="801" spans="1:5" x14ac:dyDescent="0.2">
      <c r="A801" s="23" t="s">
        <v>798</v>
      </c>
      <c r="B801" s="26">
        <v>615.83000000000004</v>
      </c>
      <c r="C801" s="26">
        <v>395670665.02999997</v>
      </c>
      <c r="D801" s="21"/>
      <c r="E801" s="21"/>
    </row>
    <row r="802" spans="1:5" x14ac:dyDescent="0.2">
      <c r="A802" s="23" t="s">
        <v>799</v>
      </c>
      <c r="B802" s="26">
        <v>613.55999999999995</v>
      </c>
      <c r="C802" s="26">
        <v>394034557.49000001</v>
      </c>
      <c r="D802" s="21"/>
      <c r="E802" s="21"/>
    </row>
    <row r="803" spans="1:5" x14ac:dyDescent="0.2">
      <c r="A803" s="23" t="s">
        <v>800</v>
      </c>
      <c r="B803" s="26">
        <v>613.66999999999996</v>
      </c>
      <c r="C803" s="26">
        <v>396181634.44</v>
      </c>
      <c r="D803" s="21"/>
      <c r="E803" s="21"/>
    </row>
    <row r="804" spans="1:5" x14ac:dyDescent="0.2">
      <c r="A804" s="23" t="s">
        <v>801</v>
      </c>
      <c r="B804" s="26">
        <v>607.80999999999995</v>
      </c>
      <c r="C804" s="26">
        <v>393056150.93000001</v>
      </c>
      <c r="D804" s="21"/>
      <c r="E804" s="21"/>
    </row>
    <row r="805" spans="1:5" x14ac:dyDescent="0.2">
      <c r="A805" s="23" t="s">
        <v>802</v>
      </c>
      <c r="B805" s="26">
        <v>609.66</v>
      </c>
      <c r="C805" s="26">
        <v>392886607.14999998</v>
      </c>
      <c r="D805" s="21"/>
      <c r="E805" s="21"/>
    </row>
    <row r="806" spans="1:5" x14ac:dyDescent="0.2">
      <c r="A806" s="23" t="s">
        <v>803</v>
      </c>
      <c r="B806" s="26">
        <v>607.59</v>
      </c>
      <c r="C806" s="26">
        <v>367856006.69</v>
      </c>
      <c r="D806" s="21"/>
      <c r="E806" s="21"/>
    </row>
    <row r="807" spans="1:5" x14ac:dyDescent="0.2">
      <c r="A807" s="23" t="s">
        <v>804</v>
      </c>
      <c r="B807" s="26">
        <v>608.83000000000004</v>
      </c>
      <c r="C807" s="26">
        <v>361965893.64999998</v>
      </c>
      <c r="D807" s="21"/>
      <c r="E807" s="21"/>
    </row>
    <row r="808" spans="1:5" x14ac:dyDescent="0.2">
      <c r="A808" s="23" t="s">
        <v>805</v>
      </c>
      <c r="B808" s="26">
        <v>607.61</v>
      </c>
      <c r="C808" s="26">
        <v>354368990.68000001</v>
      </c>
      <c r="D808" s="21"/>
      <c r="E808" s="21"/>
    </row>
    <row r="809" spans="1:5" x14ac:dyDescent="0.2">
      <c r="A809" s="23" t="s">
        <v>806</v>
      </c>
      <c r="B809" s="26">
        <v>607.66999999999996</v>
      </c>
      <c r="C809" s="26">
        <v>352444021.08999997</v>
      </c>
      <c r="D809" s="21"/>
      <c r="E809" s="21"/>
    </row>
    <row r="810" spans="1:5" x14ac:dyDescent="0.2">
      <c r="A810" s="23" t="s">
        <v>807</v>
      </c>
      <c r="B810" s="26">
        <v>600.45000000000005</v>
      </c>
      <c r="C810" s="26">
        <v>344707347.49000001</v>
      </c>
      <c r="D810" s="21"/>
      <c r="E810" s="21"/>
    </row>
    <row r="811" spans="1:5" x14ac:dyDescent="0.2">
      <c r="A811" s="23" t="s">
        <v>808</v>
      </c>
      <c r="B811" s="26">
        <v>599.47</v>
      </c>
      <c r="C811" s="26">
        <v>345484136.57999998</v>
      </c>
      <c r="D811" s="21"/>
      <c r="E811" s="21"/>
    </row>
    <row r="812" spans="1:5" x14ac:dyDescent="0.2">
      <c r="A812" s="23" t="s">
        <v>809</v>
      </c>
      <c r="B812" s="26">
        <v>603.27</v>
      </c>
      <c r="C812" s="26">
        <v>358009675.58999997</v>
      </c>
      <c r="D812" s="21"/>
      <c r="E812" s="21"/>
    </row>
    <row r="813" spans="1:5" x14ac:dyDescent="0.2">
      <c r="A813" s="23" t="s">
        <v>810</v>
      </c>
      <c r="B813" s="26">
        <v>605.39</v>
      </c>
      <c r="C813" s="26">
        <v>356509564.56</v>
      </c>
      <c r="D813" s="21"/>
      <c r="E813" s="21"/>
    </row>
    <row r="814" spans="1:5" x14ac:dyDescent="0.2">
      <c r="A814" s="23" t="s">
        <v>811</v>
      </c>
      <c r="B814" s="26">
        <v>604.25</v>
      </c>
      <c r="C814" s="26">
        <v>348666132.94</v>
      </c>
      <c r="D814" s="21"/>
      <c r="E814" s="21"/>
    </row>
    <row r="815" spans="1:5" x14ac:dyDescent="0.2">
      <c r="A815" s="23" t="s">
        <v>812</v>
      </c>
      <c r="B815" s="26">
        <v>592.33000000000004</v>
      </c>
      <c r="C815" s="26">
        <v>327251068.16000003</v>
      </c>
      <c r="D815" s="21"/>
      <c r="E815" s="21"/>
    </row>
    <row r="816" spans="1:5" x14ac:dyDescent="0.2">
      <c r="A816" s="23" t="s">
        <v>813</v>
      </c>
      <c r="B816" s="26">
        <v>591.64</v>
      </c>
      <c r="C816" s="26">
        <v>325910102.08999997</v>
      </c>
      <c r="D816" s="21"/>
      <c r="E816" s="21"/>
    </row>
    <row r="817" spans="1:5" x14ac:dyDescent="0.2">
      <c r="A817" s="23" t="s">
        <v>814</v>
      </c>
      <c r="B817" s="26">
        <v>594.94000000000005</v>
      </c>
      <c r="C817" s="26">
        <v>327425081.49000001</v>
      </c>
      <c r="D817" s="21"/>
      <c r="E817" s="21"/>
    </row>
    <row r="818" spans="1:5" x14ac:dyDescent="0.2">
      <c r="A818" s="23" t="s">
        <v>815</v>
      </c>
      <c r="B818" s="26">
        <v>600.70000000000005</v>
      </c>
      <c r="C818" s="26">
        <v>328087038.07999998</v>
      </c>
      <c r="D818" s="21"/>
      <c r="E818" s="21"/>
    </row>
    <row r="819" spans="1:5" x14ac:dyDescent="0.2">
      <c r="A819" s="23" t="s">
        <v>816</v>
      </c>
      <c r="B819" s="26">
        <v>594.05999999999995</v>
      </c>
      <c r="C819" s="26">
        <v>318802779.74000001</v>
      </c>
      <c r="D819" s="21"/>
      <c r="E819" s="21"/>
    </row>
    <row r="820" spans="1:5" x14ac:dyDescent="0.2">
      <c r="A820" s="23" t="s">
        <v>817</v>
      </c>
      <c r="B820" s="26">
        <v>588.83000000000004</v>
      </c>
      <c r="C820" s="26">
        <v>317618191.06999999</v>
      </c>
      <c r="D820" s="21"/>
      <c r="E820" s="21"/>
    </row>
    <row r="821" spans="1:5" x14ac:dyDescent="0.2">
      <c r="A821" s="23" t="s">
        <v>818</v>
      </c>
      <c r="B821" s="26">
        <v>588.64</v>
      </c>
      <c r="C821" s="26">
        <v>313876004.89999998</v>
      </c>
      <c r="D821" s="21"/>
      <c r="E821" s="21"/>
    </row>
    <row r="822" spans="1:5" x14ac:dyDescent="0.2">
      <c r="A822" s="23" t="s">
        <v>819</v>
      </c>
      <c r="B822" s="26">
        <v>592.79999999999995</v>
      </c>
      <c r="C822" s="26">
        <v>323598951.07999998</v>
      </c>
      <c r="D822" s="21"/>
      <c r="E822" s="21"/>
    </row>
    <row r="823" spans="1:5" x14ac:dyDescent="0.2">
      <c r="A823" s="23" t="s">
        <v>820</v>
      </c>
      <c r="B823" s="26">
        <v>593.03</v>
      </c>
      <c r="C823" s="26">
        <v>320626442.23000002</v>
      </c>
      <c r="D823" s="21"/>
      <c r="E823" s="21"/>
    </row>
    <row r="824" spans="1:5" x14ac:dyDescent="0.2">
      <c r="A824" s="23" t="s">
        <v>821</v>
      </c>
      <c r="B824" s="26">
        <v>599.24</v>
      </c>
      <c r="C824" s="26">
        <v>321797435.77999997</v>
      </c>
      <c r="D824" s="21"/>
      <c r="E824" s="21"/>
    </row>
    <row r="825" spans="1:5" x14ac:dyDescent="0.2">
      <c r="A825" s="23" t="s">
        <v>822</v>
      </c>
      <c r="B825" s="26">
        <v>593.75</v>
      </c>
      <c r="C825" s="26">
        <v>311374814.55000001</v>
      </c>
      <c r="D825" s="21"/>
      <c r="E825" s="21"/>
    </row>
    <row r="826" spans="1:5" x14ac:dyDescent="0.2">
      <c r="A826" s="23" t="s">
        <v>823</v>
      </c>
      <c r="B826" s="26">
        <v>579.19000000000005</v>
      </c>
      <c r="C826" s="26">
        <v>293688500.58999997</v>
      </c>
      <c r="D826" s="21"/>
      <c r="E826" s="21"/>
    </row>
    <row r="827" spans="1:5" x14ac:dyDescent="0.2">
      <c r="A827" s="23" t="s">
        <v>824</v>
      </c>
      <c r="B827" s="26">
        <v>564.39</v>
      </c>
      <c r="C827" s="26">
        <v>286896078.19999999</v>
      </c>
      <c r="D827" s="21"/>
      <c r="E827" s="21"/>
    </row>
    <row r="828" spans="1:5" x14ac:dyDescent="0.2">
      <c r="A828" s="23" t="s">
        <v>825</v>
      </c>
      <c r="B828" s="26">
        <v>561.61</v>
      </c>
      <c r="C828" s="26">
        <v>284903972.79000002</v>
      </c>
      <c r="D828" s="21"/>
      <c r="E828" s="21"/>
    </row>
    <row r="829" spans="1:5" x14ac:dyDescent="0.2">
      <c r="A829" s="23" t="s">
        <v>826</v>
      </c>
      <c r="B829" s="26">
        <v>564.84</v>
      </c>
      <c r="C829" s="26">
        <v>286335973.55000001</v>
      </c>
      <c r="D829" s="21"/>
      <c r="E829" s="21"/>
    </row>
    <row r="830" spans="1:5" x14ac:dyDescent="0.2">
      <c r="A830" s="23" t="s">
        <v>827</v>
      </c>
      <c r="B830" s="26">
        <v>559.20000000000005</v>
      </c>
      <c r="C830" s="26">
        <v>283564751.38999999</v>
      </c>
      <c r="D830" s="21"/>
      <c r="E830" s="21"/>
    </row>
    <row r="831" spans="1:5" x14ac:dyDescent="0.2">
      <c r="A831" s="23" t="s">
        <v>828</v>
      </c>
      <c r="B831" s="26">
        <v>557.58000000000004</v>
      </c>
      <c r="C831" s="26">
        <v>287165073.51999998</v>
      </c>
      <c r="D831" s="21"/>
      <c r="E831" s="21"/>
    </row>
    <row r="832" spans="1:5" x14ac:dyDescent="0.2">
      <c r="A832" s="23" t="s">
        <v>829</v>
      </c>
      <c r="B832" s="26">
        <v>559.71</v>
      </c>
      <c r="C832" s="26">
        <v>289620714.63</v>
      </c>
      <c r="D832" s="21"/>
      <c r="E832" s="21"/>
    </row>
    <row r="833" spans="1:5" x14ac:dyDescent="0.2">
      <c r="A833" s="23" t="s">
        <v>830</v>
      </c>
      <c r="B833" s="26">
        <v>559.71</v>
      </c>
      <c r="C833" s="26">
        <v>285663996.32999998</v>
      </c>
      <c r="D833" s="21"/>
      <c r="E833" s="21"/>
    </row>
    <row r="834" spans="1:5" x14ac:dyDescent="0.2">
      <c r="A834" s="23" t="s">
        <v>831</v>
      </c>
      <c r="B834" s="26">
        <v>566.66</v>
      </c>
      <c r="C834" s="26">
        <v>289128822.17000002</v>
      </c>
      <c r="D834" s="21"/>
      <c r="E834" s="21"/>
    </row>
    <row r="835" spans="1:5" x14ac:dyDescent="0.2">
      <c r="A835" s="23" t="s">
        <v>832</v>
      </c>
      <c r="B835" s="26">
        <v>569</v>
      </c>
      <c r="C835" s="26">
        <v>292815939.63999999</v>
      </c>
      <c r="D835" s="21"/>
      <c r="E835" s="21"/>
    </row>
    <row r="836" spans="1:5" x14ac:dyDescent="0.2">
      <c r="A836" s="23" t="s">
        <v>833</v>
      </c>
      <c r="B836" s="26">
        <v>566.15</v>
      </c>
      <c r="C836" s="26">
        <v>291412928.13</v>
      </c>
      <c r="D836" s="21"/>
      <c r="E836" s="21"/>
    </row>
    <row r="837" spans="1:5" x14ac:dyDescent="0.2">
      <c r="A837" s="23" t="s">
        <v>834</v>
      </c>
      <c r="B837" s="26">
        <v>568.66</v>
      </c>
      <c r="C837" s="26">
        <v>294595255.5</v>
      </c>
      <c r="D837" s="21"/>
      <c r="E837" s="21"/>
    </row>
    <row r="838" spans="1:5" x14ac:dyDescent="0.2">
      <c r="A838" s="23" t="s">
        <v>835</v>
      </c>
      <c r="B838" s="26">
        <v>576.36</v>
      </c>
      <c r="C838" s="26">
        <v>296397786.67000002</v>
      </c>
      <c r="D838" s="21"/>
      <c r="E838" s="21"/>
    </row>
    <row r="839" spans="1:5" x14ac:dyDescent="0.2">
      <c r="A839" s="23" t="s">
        <v>836</v>
      </c>
      <c r="B839" s="26">
        <v>574.84</v>
      </c>
      <c r="C839" s="26">
        <v>309766951.56</v>
      </c>
      <c r="D839" s="21"/>
      <c r="E839" s="21"/>
    </row>
    <row r="840" spans="1:5" x14ac:dyDescent="0.2">
      <c r="A840" s="23" t="s">
        <v>837</v>
      </c>
      <c r="B840" s="26">
        <v>575.30999999999995</v>
      </c>
      <c r="C840" s="26">
        <v>297722795.82999998</v>
      </c>
      <c r="D840" s="21"/>
      <c r="E840" s="21"/>
    </row>
    <row r="841" spans="1:5" x14ac:dyDescent="0.2">
      <c r="A841" s="23" t="s">
        <v>838</v>
      </c>
      <c r="B841" s="26">
        <v>572.04999999999995</v>
      </c>
      <c r="C841" s="26">
        <v>295226511.95999998</v>
      </c>
      <c r="D841" s="21"/>
      <c r="E841" s="21"/>
    </row>
    <row r="842" spans="1:5" x14ac:dyDescent="0.2">
      <c r="A842" s="23" t="s">
        <v>839</v>
      </c>
      <c r="B842" s="26">
        <v>578.16</v>
      </c>
      <c r="C842" s="26">
        <v>298353056.95999998</v>
      </c>
      <c r="D842" s="21"/>
      <c r="E842" s="21"/>
    </row>
    <row r="843" spans="1:5" x14ac:dyDescent="0.2">
      <c r="A843" s="23" t="s">
        <v>840</v>
      </c>
      <c r="B843" s="26">
        <v>588.42999999999995</v>
      </c>
      <c r="C843" s="26">
        <v>303863926.89999998</v>
      </c>
      <c r="D843" s="21"/>
      <c r="E843" s="21"/>
    </row>
    <row r="844" spans="1:5" x14ac:dyDescent="0.2">
      <c r="A844" s="23" t="s">
        <v>841</v>
      </c>
      <c r="B844" s="26">
        <v>594.34</v>
      </c>
      <c r="C844" s="26">
        <v>308023023.81</v>
      </c>
      <c r="D844" s="21"/>
      <c r="E844" s="21"/>
    </row>
    <row r="845" spans="1:5" x14ac:dyDescent="0.2">
      <c r="A845" s="23" t="s">
        <v>842</v>
      </c>
      <c r="B845" s="26">
        <v>599.09</v>
      </c>
      <c r="C845" s="26">
        <v>299333423.25999999</v>
      </c>
      <c r="D845" s="21"/>
      <c r="E845" s="21"/>
    </row>
    <row r="846" spans="1:5" x14ac:dyDescent="0.2">
      <c r="A846" s="23" t="s">
        <v>843</v>
      </c>
      <c r="B846" s="26">
        <v>606.39</v>
      </c>
      <c r="C846" s="26">
        <v>305220394.33999997</v>
      </c>
      <c r="D846" s="21"/>
      <c r="E846" s="21"/>
    </row>
    <row r="847" spans="1:5" x14ac:dyDescent="0.2">
      <c r="A847" s="23" t="s">
        <v>844</v>
      </c>
      <c r="B847" s="26">
        <v>610.96</v>
      </c>
      <c r="C847" s="26">
        <v>307702302.11000001</v>
      </c>
      <c r="D847" s="21"/>
      <c r="E847" s="21"/>
    </row>
    <row r="848" spans="1:5" x14ac:dyDescent="0.2">
      <c r="A848" s="23" t="s">
        <v>845</v>
      </c>
      <c r="B848" s="26">
        <v>617.70000000000005</v>
      </c>
      <c r="C848" s="26">
        <v>311369566</v>
      </c>
      <c r="D848" s="21"/>
      <c r="E848" s="21"/>
    </row>
    <row r="849" spans="1:5" x14ac:dyDescent="0.2">
      <c r="A849" s="23" t="s">
        <v>846</v>
      </c>
      <c r="B849" s="26">
        <v>622.67999999999995</v>
      </c>
      <c r="C849" s="26">
        <v>361620885.69</v>
      </c>
      <c r="D849" s="21"/>
      <c r="E849" s="21"/>
    </row>
    <row r="850" spans="1:5" x14ac:dyDescent="0.2">
      <c r="A850" s="23" t="s">
        <v>847</v>
      </c>
      <c r="B850" s="26">
        <v>624.88</v>
      </c>
      <c r="C850" s="26">
        <v>381023622.20999998</v>
      </c>
      <c r="D850" s="21"/>
      <c r="E850" s="21"/>
    </row>
    <row r="851" spans="1:5" x14ac:dyDescent="0.2">
      <c r="A851" s="23" t="s">
        <v>848</v>
      </c>
      <c r="B851" s="26">
        <v>632.25</v>
      </c>
      <c r="C851" s="26">
        <v>384739850.25999999</v>
      </c>
      <c r="D851" s="21"/>
      <c r="E851" s="21"/>
    </row>
    <row r="852" spans="1:5" x14ac:dyDescent="0.2">
      <c r="A852" s="23" t="s">
        <v>849</v>
      </c>
      <c r="B852" s="26">
        <v>628.79</v>
      </c>
      <c r="C852" s="26">
        <v>382734574.87</v>
      </c>
      <c r="D852" s="21"/>
      <c r="E852" s="21"/>
    </row>
    <row r="853" spans="1:5" x14ac:dyDescent="0.2">
      <c r="A853" s="23" t="s">
        <v>850</v>
      </c>
      <c r="B853" s="26">
        <v>635.29999999999995</v>
      </c>
      <c r="C853" s="26">
        <v>367747203.69999999</v>
      </c>
      <c r="D853" s="21"/>
      <c r="E853" s="21"/>
    </row>
    <row r="854" spans="1:5" x14ac:dyDescent="0.2">
      <c r="A854" s="23" t="s">
        <v>851</v>
      </c>
      <c r="B854" s="26">
        <v>635.34</v>
      </c>
      <c r="C854" s="26">
        <v>367988475.94999999</v>
      </c>
      <c r="D854" s="21"/>
      <c r="E854" s="21"/>
    </row>
    <row r="855" spans="1:5" x14ac:dyDescent="0.2">
      <c r="A855" s="23" t="s">
        <v>852</v>
      </c>
      <c r="B855" s="26">
        <v>641.08000000000004</v>
      </c>
      <c r="C855" s="26">
        <v>369599952.49000001</v>
      </c>
      <c r="D855" s="21"/>
      <c r="E855" s="21"/>
    </row>
    <row r="856" spans="1:5" x14ac:dyDescent="0.2">
      <c r="A856" s="23" t="s">
        <v>853</v>
      </c>
      <c r="B856" s="26">
        <v>646.22</v>
      </c>
      <c r="C856" s="26">
        <v>371074433.41000003</v>
      </c>
      <c r="D856" s="21"/>
      <c r="E856" s="21"/>
    </row>
    <row r="857" spans="1:5" x14ac:dyDescent="0.2">
      <c r="A857" s="23" t="s">
        <v>854</v>
      </c>
      <c r="B857" s="26">
        <v>653.41999999999996</v>
      </c>
      <c r="C857" s="26">
        <v>365583976.43000001</v>
      </c>
      <c r="D857" s="21"/>
      <c r="E857" s="21"/>
    </row>
    <row r="858" spans="1:5" x14ac:dyDescent="0.2">
      <c r="A858" s="23" t="s">
        <v>855</v>
      </c>
      <c r="B858" s="26">
        <v>652.47</v>
      </c>
      <c r="C858" s="26">
        <v>365212733.35000002</v>
      </c>
      <c r="D858" s="21"/>
      <c r="E858" s="21"/>
    </row>
    <row r="859" spans="1:5" x14ac:dyDescent="0.2">
      <c r="A859" s="23" t="s">
        <v>856</v>
      </c>
      <c r="B859" s="26">
        <v>647.16999999999996</v>
      </c>
      <c r="C859" s="26">
        <v>362545714.26999998</v>
      </c>
      <c r="D859" s="21"/>
      <c r="E859" s="21"/>
    </row>
    <row r="860" spans="1:5" x14ac:dyDescent="0.2">
      <c r="A860" s="23" t="s">
        <v>857</v>
      </c>
      <c r="B860" s="26">
        <v>648.21</v>
      </c>
      <c r="C860" s="26">
        <v>363486523.86000001</v>
      </c>
      <c r="D860" s="21"/>
      <c r="E860" s="21"/>
    </row>
    <row r="861" spans="1:5" x14ac:dyDescent="0.2">
      <c r="A861" s="23" t="s">
        <v>858</v>
      </c>
      <c r="B861" s="26">
        <v>644.95000000000005</v>
      </c>
      <c r="C861" s="26">
        <v>363200520.82999998</v>
      </c>
      <c r="D861" s="21"/>
      <c r="E861" s="21"/>
    </row>
    <row r="862" spans="1:5" x14ac:dyDescent="0.2">
      <c r="A862" s="23" t="s">
        <v>859</v>
      </c>
      <c r="B862" s="26">
        <v>644.47</v>
      </c>
      <c r="C862" s="26">
        <v>342104060.61000001</v>
      </c>
      <c r="D862" s="21"/>
      <c r="E862" s="21"/>
    </row>
    <row r="863" spans="1:5" x14ac:dyDescent="0.2">
      <c r="A863" s="23" t="s">
        <v>860</v>
      </c>
      <c r="B863" s="26">
        <v>643.63</v>
      </c>
      <c r="C863" s="26">
        <v>321153787.08999997</v>
      </c>
      <c r="D863" s="21"/>
      <c r="E863" s="21"/>
    </row>
    <row r="864" spans="1:5" x14ac:dyDescent="0.2">
      <c r="A864" s="23" t="s">
        <v>861</v>
      </c>
      <c r="B864" s="26">
        <v>641.34</v>
      </c>
      <c r="C864" s="26">
        <v>318714622.06999999</v>
      </c>
      <c r="D864" s="21"/>
      <c r="E864" s="21"/>
    </row>
    <row r="865" spans="1:5" x14ac:dyDescent="0.2">
      <c r="A865" s="23" t="s">
        <v>862</v>
      </c>
      <c r="B865" s="26">
        <v>633.22</v>
      </c>
      <c r="C865" s="26">
        <v>315440284.91000003</v>
      </c>
      <c r="D865" s="21"/>
      <c r="E865" s="21"/>
    </row>
    <row r="866" spans="1:5" x14ac:dyDescent="0.2">
      <c r="A866" s="23" t="s">
        <v>863</v>
      </c>
      <c r="B866" s="26">
        <v>630.88</v>
      </c>
      <c r="C866" s="26">
        <v>314293027.91000003</v>
      </c>
      <c r="D866" s="21"/>
      <c r="E866" s="21"/>
    </row>
    <row r="867" spans="1:5" x14ac:dyDescent="0.2">
      <c r="A867" s="23" t="s">
        <v>864</v>
      </c>
      <c r="B867" s="26">
        <v>634.9</v>
      </c>
      <c r="C867" s="26">
        <v>316232022.32999998</v>
      </c>
      <c r="D867" s="21"/>
      <c r="E867" s="21"/>
    </row>
    <row r="868" spans="1:5" x14ac:dyDescent="0.2">
      <c r="A868" s="23" t="s">
        <v>865</v>
      </c>
      <c r="B868" s="26">
        <v>635.79</v>
      </c>
      <c r="C868" s="26">
        <v>315709856.76999998</v>
      </c>
      <c r="D868" s="21"/>
      <c r="E868" s="21"/>
    </row>
    <row r="869" spans="1:5" x14ac:dyDescent="0.2">
      <c r="A869" s="23" t="s">
        <v>866</v>
      </c>
      <c r="B869" s="26">
        <v>638.34</v>
      </c>
      <c r="C869" s="26">
        <v>313907577.04000002</v>
      </c>
      <c r="D869" s="21"/>
      <c r="E869" s="21"/>
    </row>
    <row r="870" spans="1:5" x14ac:dyDescent="0.2">
      <c r="A870" s="23" t="s">
        <v>867</v>
      </c>
      <c r="B870" s="26">
        <v>651.44000000000005</v>
      </c>
      <c r="C870" s="26">
        <v>320520846.14999998</v>
      </c>
      <c r="D870" s="21"/>
      <c r="E870" s="21"/>
    </row>
    <row r="871" spans="1:5" x14ac:dyDescent="0.2">
      <c r="A871" s="23" t="s">
        <v>868</v>
      </c>
      <c r="B871" s="26">
        <v>650.75</v>
      </c>
      <c r="C871" s="26">
        <v>320359153.14999998</v>
      </c>
      <c r="D871" s="21"/>
      <c r="E871" s="21"/>
    </row>
    <row r="872" spans="1:5" x14ac:dyDescent="0.2">
      <c r="A872" s="23" t="s">
        <v>869</v>
      </c>
      <c r="B872" s="26">
        <v>650.45000000000005</v>
      </c>
      <c r="C872" s="26">
        <v>321525065.82999998</v>
      </c>
      <c r="D872" s="21"/>
      <c r="E872" s="21"/>
    </row>
    <row r="873" spans="1:5" x14ac:dyDescent="0.2">
      <c r="A873" s="23" t="s">
        <v>870</v>
      </c>
      <c r="B873" s="26">
        <v>655.58</v>
      </c>
      <c r="C873" s="26">
        <v>324213173.66000003</v>
      </c>
      <c r="D873" s="21"/>
      <c r="E873" s="21"/>
    </row>
    <row r="874" spans="1:5" x14ac:dyDescent="0.2">
      <c r="A874" s="23" t="s">
        <v>871</v>
      </c>
      <c r="B874" s="26">
        <v>669.32</v>
      </c>
      <c r="C874" s="26">
        <v>333368326.08999997</v>
      </c>
      <c r="D874" s="21"/>
      <c r="E874" s="21"/>
    </row>
    <row r="875" spans="1:5" x14ac:dyDescent="0.2">
      <c r="A875" s="23" t="s">
        <v>872</v>
      </c>
      <c r="B875" s="26">
        <v>673.81</v>
      </c>
      <c r="C875" s="26">
        <v>336639554.68000001</v>
      </c>
      <c r="D875" s="21"/>
      <c r="E875" s="21"/>
    </row>
    <row r="876" spans="1:5" x14ac:dyDescent="0.2">
      <c r="A876" s="23" t="s">
        <v>873</v>
      </c>
      <c r="B876" s="26">
        <v>673.55</v>
      </c>
      <c r="C876" s="26">
        <v>335819358.97000003</v>
      </c>
      <c r="D876" s="21"/>
      <c r="E876" s="21"/>
    </row>
    <row r="877" spans="1:5" x14ac:dyDescent="0.2">
      <c r="A877" s="23" t="s">
        <v>874</v>
      </c>
      <c r="B877" s="26">
        <v>679.85</v>
      </c>
      <c r="C877" s="26">
        <v>339696444.48000002</v>
      </c>
      <c r="D877" s="21"/>
      <c r="E877" s="21"/>
    </row>
    <row r="878" spans="1:5" x14ac:dyDescent="0.2">
      <c r="A878" s="23" t="s">
        <v>875</v>
      </c>
      <c r="B878" s="26">
        <v>686.35</v>
      </c>
      <c r="C878" s="26">
        <v>343800090.94</v>
      </c>
      <c r="D878" s="21"/>
      <c r="E878" s="21"/>
    </row>
    <row r="879" spans="1:5" x14ac:dyDescent="0.2">
      <c r="A879" s="23" t="s">
        <v>876</v>
      </c>
      <c r="B879" s="26">
        <v>694.82</v>
      </c>
      <c r="C879" s="26">
        <v>348487991.06</v>
      </c>
      <c r="D879" s="21"/>
      <c r="E879" s="21"/>
    </row>
    <row r="880" spans="1:5" x14ac:dyDescent="0.2">
      <c r="A880" s="23" t="s">
        <v>877</v>
      </c>
      <c r="B880" s="26">
        <v>704.79</v>
      </c>
      <c r="C880" s="26">
        <v>353888714.74000001</v>
      </c>
      <c r="D880" s="21"/>
      <c r="E880" s="21"/>
    </row>
    <row r="881" spans="1:5" x14ac:dyDescent="0.2">
      <c r="A881" s="23" t="s">
        <v>878</v>
      </c>
      <c r="B881" s="26">
        <v>708.06</v>
      </c>
      <c r="C881" s="26">
        <v>357655288.07999998</v>
      </c>
      <c r="D881" s="21"/>
      <c r="E881" s="21"/>
    </row>
    <row r="882" spans="1:5" x14ac:dyDescent="0.2">
      <c r="A882" s="23" t="s">
        <v>879</v>
      </c>
      <c r="B882" s="26">
        <v>715.57</v>
      </c>
      <c r="C882" s="26">
        <v>361413168.95999998</v>
      </c>
      <c r="D882" s="21"/>
      <c r="E882" s="21"/>
    </row>
    <row r="883" spans="1:5" x14ac:dyDescent="0.2">
      <c r="A883" s="23" t="s">
        <v>880</v>
      </c>
      <c r="B883" s="26">
        <v>722.67</v>
      </c>
      <c r="C883" s="26">
        <v>367189765.44999999</v>
      </c>
      <c r="D883" s="21"/>
      <c r="E883" s="21"/>
    </row>
    <row r="884" spans="1:5" x14ac:dyDescent="0.2">
      <c r="A884" s="23" t="s">
        <v>881</v>
      </c>
      <c r="B884" s="26">
        <v>723.34</v>
      </c>
      <c r="C884" s="26">
        <v>367545915.77999997</v>
      </c>
      <c r="D884" s="21"/>
      <c r="E884" s="21"/>
    </row>
    <row r="885" spans="1:5" x14ac:dyDescent="0.2">
      <c r="A885" s="23" t="s">
        <v>882</v>
      </c>
      <c r="B885" s="26">
        <v>733.43</v>
      </c>
      <c r="C885" s="26">
        <v>375725570.19999999</v>
      </c>
      <c r="D885" s="21"/>
      <c r="E885" s="21"/>
    </row>
    <row r="886" spans="1:5" x14ac:dyDescent="0.2">
      <c r="A886" s="23" t="s">
        <v>883</v>
      </c>
      <c r="B886" s="26">
        <v>746.39</v>
      </c>
      <c r="C886" s="26">
        <v>382662262.95999998</v>
      </c>
      <c r="D886" s="21"/>
      <c r="E886" s="21"/>
    </row>
    <row r="887" spans="1:5" x14ac:dyDescent="0.2">
      <c r="A887" s="23" t="s">
        <v>884</v>
      </c>
      <c r="B887" s="26">
        <v>739</v>
      </c>
      <c r="C887" s="26">
        <v>375010578.16000003</v>
      </c>
      <c r="D887" s="21"/>
      <c r="E887" s="21"/>
    </row>
    <row r="888" spans="1:5" x14ac:dyDescent="0.2">
      <c r="A888" s="23" t="s">
        <v>885</v>
      </c>
      <c r="B888" s="26">
        <v>737.69</v>
      </c>
      <c r="C888" s="26">
        <v>374199439.51999998</v>
      </c>
      <c r="D888" s="21"/>
      <c r="E888" s="21"/>
    </row>
    <row r="889" spans="1:5" x14ac:dyDescent="0.2">
      <c r="A889" s="23" t="s">
        <v>886</v>
      </c>
      <c r="B889" s="26">
        <v>739.48</v>
      </c>
      <c r="C889" s="26">
        <v>375242513.04000002</v>
      </c>
      <c r="D889" s="21"/>
      <c r="E889" s="21"/>
    </row>
    <row r="890" spans="1:5" x14ac:dyDescent="0.2">
      <c r="A890" s="23" t="s">
        <v>887</v>
      </c>
      <c r="B890" s="26">
        <v>739.87</v>
      </c>
      <c r="C890" s="26">
        <v>376356850.41000003</v>
      </c>
      <c r="D890" s="21"/>
      <c r="E890" s="21"/>
    </row>
    <row r="891" spans="1:5" x14ac:dyDescent="0.2">
      <c r="A891" s="23" t="s">
        <v>888</v>
      </c>
      <c r="B891" s="26">
        <v>738.5</v>
      </c>
      <c r="C891" s="26">
        <v>378200984.88</v>
      </c>
      <c r="D891" s="21"/>
      <c r="E891" s="21"/>
    </row>
    <row r="892" spans="1:5" x14ac:dyDescent="0.2">
      <c r="A892" s="23" t="s">
        <v>889</v>
      </c>
      <c r="B892" s="26">
        <v>747.52</v>
      </c>
      <c r="C892" s="26">
        <v>387577044.69999999</v>
      </c>
      <c r="D892" s="21"/>
      <c r="E892" s="21"/>
    </row>
    <row r="893" spans="1:5" x14ac:dyDescent="0.2">
      <c r="A893" s="23" t="s">
        <v>890</v>
      </c>
      <c r="B893" s="26">
        <v>751.32</v>
      </c>
      <c r="C893" s="26">
        <v>396166859.85000002</v>
      </c>
      <c r="D893" s="21"/>
      <c r="E893" s="21"/>
    </row>
    <row r="894" spans="1:5" x14ac:dyDescent="0.2">
      <c r="A894" s="23" t="s">
        <v>891</v>
      </c>
      <c r="B894" s="26">
        <v>752.17</v>
      </c>
      <c r="C894" s="26">
        <v>396749566.42000002</v>
      </c>
      <c r="D894" s="21"/>
      <c r="E894" s="21"/>
    </row>
    <row r="895" spans="1:5" x14ac:dyDescent="0.2">
      <c r="A895" s="23" t="s">
        <v>892</v>
      </c>
      <c r="B895" s="26">
        <v>751.28</v>
      </c>
      <c r="C895" s="26">
        <v>398607376.24000001</v>
      </c>
      <c r="D895" s="21"/>
      <c r="E895" s="21"/>
    </row>
    <row r="896" spans="1:5" x14ac:dyDescent="0.2">
      <c r="A896" s="23" t="s">
        <v>893</v>
      </c>
      <c r="B896" s="26">
        <v>752.33</v>
      </c>
      <c r="C896" s="26">
        <v>393210115.33999997</v>
      </c>
      <c r="D896" s="21"/>
      <c r="E896" s="21"/>
    </row>
    <row r="897" spans="1:5" x14ac:dyDescent="0.2">
      <c r="A897" s="23" t="s">
        <v>894</v>
      </c>
      <c r="B897" s="26">
        <v>756.51</v>
      </c>
      <c r="C897" s="26">
        <v>396698339.5</v>
      </c>
      <c r="D897" s="21"/>
      <c r="E897" s="21"/>
    </row>
    <row r="898" spans="1:5" x14ac:dyDescent="0.2">
      <c r="A898" s="23" t="s">
        <v>895</v>
      </c>
      <c r="B898" s="26">
        <v>763.72</v>
      </c>
      <c r="C898" s="26">
        <v>408236139.38</v>
      </c>
      <c r="D898" s="21"/>
      <c r="E898" s="21"/>
    </row>
    <row r="899" spans="1:5" x14ac:dyDescent="0.2">
      <c r="A899" s="23" t="s">
        <v>896</v>
      </c>
      <c r="B899" s="26">
        <v>765.6</v>
      </c>
      <c r="C899" s="26">
        <v>432282326.41000003</v>
      </c>
      <c r="D899" s="21"/>
      <c r="E899" s="21"/>
    </row>
    <row r="900" spans="1:5" x14ac:dyDescent="0.2">
      <c r="A900" s="23" t="s">
        <v>897</v>
      </c>
      <c r="B900" s="26">
        <v>758.9</v>
      </c>
      <c r="C900" s="26">
        <v>428570532.95999998</v>
      </c>
      <c r="D900" s="21"/>
      <c r="E900" s="21"/>
    </row>
    <row r="901" spans="1:5" x14ac:dyDescent="0.2">
      <c r="A901" s="23" t="s">
        <v>898</v>
      </c>
      <c r="B901" s="26">
        <v>757.39</v>
      </c>
      <c r="C901" s="26">
        <v>401629839.58999997</v>
      </c>
      <c r="D901" s="21"/>
      <c r="E901" s="21"/>
    </row>
    <row r="902" spans="1:5" x14ac:dyDescent="0.2">
      <c r="A902" s="23" t="s">
        <v>899</v>
      </c>
      <c r="B902" s="26">
        <v>758.63</v>
      </c>
      <c r="C902" s="26">
        <v>419610193.63</v>
      </c>
      <c r="D902" s="21"/>
      <c r="E902" s="21"/>
    </row>
    <row r="903" spans="1:5" x14ac:dyDescent="0.2">
      <c r="A903" s="23" t="s">
        <v>900</v>
      </c>
      <c r="B903" s="26">
        <v>765.21</v>
      </c>
      <c r="C903" s="26">
        <v>406983303.64999998</v>
      </c>
      <c r="D903" s="21"/>
      <c r="E903" s="21"/>
    </row>
    <row r="904" spans="1:5" x14ac:dyDescent="0.2">
      <c r="A904" s="23" t="s">
        <v>901</v>
      </c>
      <c r="B904" s="26">
        <v>765.88</v>
      </c>
      <c r="C904" s="26">
        <v>407229489.19</v>
      </c>
      <c r="D904" s="21"/>
      <c r="E904" s="21"/>
    </row>
    <row r="905" spans="1:5" x14ac:dyDescent="0.2">
      <c r="A905" s="23" t="s">
        <v>902</v>
      </c>
      <c r="B905" s="26">
        <v>769.97</v>
      </c>
      <c r="C905" s="26">
        <v>415912864.61000001</v>
      </c>
      <c r="D905" s="21"/>
      <c r="E905" s="21"/>
    </row>
    <row r="906" spans="1:5" x14ac:dyDescent="0.2">
      <c r="A906" s="23" t="s">
        <v>903</v>
      </c>
      <c r="B906" s="26">
        <v>773.76</v>
      </c>
      <c r="C906" s="26">
        <v>415163886.63</v>
      </c>
      <c r="D906" s="21"/>
      <c r="E906" s="21"/>
    </row>
    <row r="907" spans="1:5" x14ac:dyDescent="0.2">
      <c r="A907" s="23" t="s">
        <v>904</v>
      </c>
      <c r="B907" s="26">
        <v>773.04</v>
      </c>
      <c r="C907" s="26">
        <v>421890216.20999998</v>
      </c>
      <c r="D907" s="21"/>
      <c r="E907" s="21"/>
    </row>
    <row r="908" spans="1:5" x14ac:dyDescent="0.2">
      <c r="A908" s="23" t="s">
        <v>905</v>
      </c>
      <c r="B908" s="26">
        <v>768.57</v>
      </c>
      <c r="C908" s="26">
        <v>414080442.52999997</v>
      </c>
      <c r="D908" s="21"/>
      <c r="E908" s="21"/>
    </row>
    <row r="909" spans="1:5" x14ac:dyDescent="0.2">
      <c r="A909" s="23" t="s">
        <v>906</v>
      </c>
      <c r="B909" s="26">
        <v>765.42</v>
      </c>
      <c r="C909" s="26">
        <v>409923010.01999998</v>
      </c>
      <c r="D909" s="21"/>
      <c r="E909" s="21"/>
    </row>
    <row r="910" spans="1:5" x14ac:dyDescent="0.2">
      <c r="A910" s="23" t="s">
        <v>907</v>
      </c>
      <c r="B910" s="26">
        <v>771.28</v>
      </c>
      <c r="C910" s="26">
        <v>415987489.49000001</v>
      </c>
      <c r="D910" s="21"/>
      <c r="E910" s="21"/>
    </row>
    <row r="911" spans="1:5" x14ac:dyDescent="0.2">
      <c r="A911" s="23" t="s">
        <v>908</v>
      </c>
      <c r="B911" s="26">
        <v>770.81</v>
      </c>
      <c r="C911" s="26">
        <v>415832069.98000002</v>
      </c>
      <c r="D911" s="21"/>
      <c r="E911" s="21"/>
    </row>
    <row r="912" spans="1:5" x14ac:dyDescent="0.2">
      <c r="A912" s="23" t="s">
        <v>909</v>
      </c>
      <c r="B912" s="26">
        <v>772.15</v>
      </c>
      <c r="C912" s="26">
        <v>426702760.27999997</v>
      </c>
      <c r="D912" s="21"/>
      <c r="E912" s="21"/>
    </row>
    <row r="913" spans="1:5" x14ac:dyDescent="0.2">
      <c r="A913" s="23" t="s">
        <v>910</v>
      </c>
      <c r="B913" s="26">
        <v>795.1</v>
      </c>
      <c r="C913" s="26">
        <v>485691164.19</v>
      </c>
      <c r="D913" s="21"/>
      <c r="E913" s="21"/>
    </row>
    <row r="914" spans="1:5" x14ac:dyDescent="0.2">
      <c r="A914" s="23" t="s">
        <v>911</v>
      </c>
      <c r="B914" s="26">
        <v>788.47</v>
      </c>
      <c r="C914" s="26">
        <v>453606765.04000002</v>
      </c>
      <c r="D914" s="21"/>
      <c r="E914" s="21"/>
    </row>
    <row r="915" spans="1:5" x14ac:dyDescent="0.2">
      <c r="A915" s="23" t="s">
        <v>912</v>
      </c>
      <c r="B915" s="26">
        <v>781.06</v>
      </c>
      <c r="C915" s="26">
        <v>426124997.73000002</v>
      </c>
      <c r="D915" s="21"/>
      <c r="E915" s="21"/>
    </row>
    <row r="916" spans="1:5" x14ac:dyDescent="0.2">
      <c r="A916" s="23" t="s">
        <v>913</v>
      </c>
      <c r="B916" s="26">
        <v>775.31</v>
      </c>
      <c r="C916" s="26">
        <v>420090830.25</v>
      </c>
      <c r="D916" s="21"/>
      <c r="E916" s="21"/>
    </row>
    <row r="917" spans="1:5" x14ac:dyDescent="0.2">
      <c r="A917" s="23" t="s">
        <v>914</v>
      </c>
      <c r="B917" s="26">
        <v>781.59</v>
      </c>
      <c r="C917" s="26">
        <v>434174994.17000002</v>
      </c>
      <c r="D917" s="21"/>
      <c r="E917" s="21"/>
    </row>
    <row r="918" spans="1:5" x14ac:dyDescent="0.2">
      <c r="A918" s="23" t="s">
        <v>915</v>
      </c>
      <c r="B918" s="26">
        <v>777.99</v>
      </c>
      <c r="C918" s="26">
        <v>419621592.75999999</v>
      </c>
      <c r="D918" s="21"/>
      <c r="E918" s="21"/>
    </row>
    <row r="919" spans="1:5" x14ac:dyDescent="0.2">
      <c r="A919" s="23" t="s">
        <v>916</v>
      </c>
      <c r="B919" s="26">
        <v>784.34</v>
      </c>
      <c r="C919" s="26">
        <v>423781691.60000002</v>
      </c>
      <c r="D919" s="21"/>
      <c r="E919" s="21"/>
    </row>
    <row r="920" spans="1:5" x14ac:dyDescent="0.2">
      <c r="A920" s="23" t="s">
        <v>917</v>
      </c>
      <c r="B920" s="26">
        <v>794.16</v>
      </c>
      <c r="C920" s="26">
        <v>430240505.32999998</v>
      </c>
      <c r="D920" s="21"/>
      <c r="E920" s="21"/>
    </row>
    <row r="921" spans="1:5" x14ac:dyDescent="0.2">
      <c r="A921" s="23" t="s">
        <v>918</v>
      </c>
      <c r="B921" s="26">
        <v>802.37</v>
      </c>
      <c r="C921" s="26">
        <v>440195633.35000002</v>
      </c>
      <c r="D921" s="21"/>
      <c r="E921" s="21"/>
    </row>
    <row r="922" spans="1:5" x14ac:dyDescent="0.2">
      <c r="A922" s="23" t="s">
        <v>919</v>
      </c>
      <c r="B922" s="26">
        <v>806.1</v>
      </c>
      <c r="C922" s="26">
        <v>449090466.30000001</v>
      </c>
      <c r="D922" s="21"/>
      <c r="E922" s="21"/>
    </row>
    <row r="923" spans="1:5" x14ac:dyDescent="0.2">
      <c r="A923" s="23" t="s">
        <v>920</v>
      </c>
      <c r="B923" s="26">
        <v>802.32</v>
      </c>
      <c r="C923" s="26">
        <v>445683076.45999998</v>
      </c>
      <c r="D923" s="21"/>
      <c r="E923" s="21"/>
    </row>
    <row r="924" spans="1:5" x14ac:dyDescent="0.2">
      <c r="A924" s="23" t="s">
        <v>921</v>
      </c>
      <c r="B924" s="26">
        <v>805.87</v>
      </c>
      <c r="C924" s="26">
        <v>445857163.44</v>
      </c>
      <c r="D924" s="21"/>
      <c r="E924" s="21"/>
    </row>
    <row r="925" spans="1:5" x14ac:dyDescent="0.2">
      <c r="A925" s="23" t="s">
        <v>922</v>
      </c>
      <c r="B925" s="26">
        <v>803.06</v>
      </c>
      <c r="C925" s="26">
        <v>436694790.44999999</v>
      </c>
      <c r="D925" s="21"/>
      <c r="E925" s="21"/>
    </row>
    <row r="926" spans="1:5" x14ac:dyDescent="0.2">
      <c r="A926" s="23" t="s">
        <v>923</v>
      </c>
      <c r="B926" s="26">
        <v>792.11</v>
      </c>
      <c r="C926" s="26">
        <v>430738249.13999999</v>
      </c>
      <c r="D926" s="21"/>
      <c r="E926" s="21"/>
    </row>
    <row r="927" spans="1:5" x14ac:dyDescent="0.2">
      <c r="A927" s="23" t="s">
        <v>924</v>
      </c>
      <c r="B927" s="26">
        <v>778.54</v>
      </c>
      <c r="C927" s="26">
        <v>429623467.42000002</v>
      </c>
      <c r="D927" s="21"/>
      <c r="E927" s="21"/>
    </row>
    <row r="928" spans="1:5" x14ac:dyDescent="0.2">
      <c r="A928" s="23" t="s">
        <v>925</v>
      </c>
      <c r="B928" s="26">
        <v>769.85</v>
      </c>
      <c r="C928" s="26">
        <v>425078613.70999998</v>
      </c>
      <c r="D928" s="21"/>
      <c r="E928" s="21"/>
    </row>
    <row r="929" spans="1:5" x14ac:dyDescent="0.2">
      <c r="A929" s="23" t="s">
        <v>926</v>
      </c>
      <c r="B929" s="26">
        <v>765.45</v>
      </c>
      <c r="C929" s="26">
        <v>423676862.64999998</v>
      </c>
      <c r="D929" s="21"/>
      <c r="E929" s="21"/>
    </row>
    <row r="930" spans="1:5" x14ac:dyDescent="0.2">
      <c r="A930" s="23" t="s">
        <v>927</v>
      </c>
      <c r="B930" s="26">
        <v>759.83</v>
      </c>
      <c r="C930" s="26">
        <v>419889977.41000003</v>
      </c>
      <c r="D930" s="21"/>
      <c r="E930" s="21"/>
    </row>
    <row r="931" spans="1:5" x14ac:dyDescent="0.2">
      <c r="A931" s="23" t="s">
        <v>928</v>
      </c>
      <c r="B931" s="26">
        <v>751.71</v>
      </c>
      <c r="C931" s="26">
        <v>414858939.50999999</v>
      </c>
      <c r="D931" s="21"/>
      <c r="E931" s="21"/>
    </row>
    <row r="932" spans="1:5" x14ac:dyDescent="0.2">
      <c r="A932" s="23" t="s">
        <v>929</v>
      </c>
      <c r="B932" s="26">
        <v>756.19</v>
      </c>
      <c r="C932" s="26">
        <v>415166796.50999999</v>
      </c>
      <c r="D932" s="21"/>
      <c r="E932" s="21"/>
    </row>
    <row r="933" spans="1:5" x14ac:dyDescent="0.2">
      <c r="A933" s="23" t="s">
        <v>930</v>
      </c>
      <c r="B933" s="26">
        <v>755.55</v>
      </c>
      <c r="C933" s="26">
        <v>411504575.77999997</v>
      </c>
      <c r="D933" s="21"/>
      <c r="E933" s="21"/>
    </row>
    <row r="934" spans="1:5" x14ac:dyDescent="0.2">
      <c r="A934" s="23" t="s">
        <v>931</v>
      </c>
      <c r="B934" s="26">
        <v>760.54</v>
      </c>
      <c r="C934" s="26">
        <v>414247017.95999998</v>
      </c>
      <c r="D934" s="21"/>
      <c r="E934" s="21"/>
    </row>
    <row r="935" spans="1:5" x14ac:dyDescent="0.2">
      <c r="A935" s="23" t="s">
        <v>932</v>
      </c>
      <c r="B935" s="26">
        <v>756.87</v>
      </c>
      <c r="C935" s="26">
        <v>406991431.94999999</v>
      </c>
      <c r="D935" s="21"/>
      <c r="E935" s="21"/>
    </row>
    <row r="936" spans="1:5" x14ac:dyDescent="0.2">
      <c r="A936" s="23" t="s">
        <v>933</v>
      </c>
      <c r="B936" s="26">
        <v>754.06</v>
      </c>
      <c r="C936" s="26">
        <v>405227478.37</v>
      </c>
      <c r="D936" s="21"/>
      <c r="E936" s="21"/>
    </row>
    <row r="937" spans="1:5" x14ac:dyDescent="0.2">
      <c r="A937" s="23" t="s">
        <v>934</v>
      </c>
      <c r="B937" s="26">
        <v>755.12</v>
      </c>
      <c r="C937" s="26">
        <v>409422502.72000003</v>
      </c>
      <c r="D937" s="21"/>
      <c r="E937" s="21"/>
    </row>
    <row r="938" spans="1:5" x14ac:dyDescent="0.2">
      <c r="A938" s="23" t="s">
        <v>935</v>
      </c>
      <c r="B938" s="26">
        <v>751.16</v>
      </c>
      <c r="C938" s="26">
        <v>412972932.58999997</v>
      </c>
      <c r="D938" s="21"/>
      <c r="E938" s="21"/>
    </row>
    <row r="939" spans="1:5" x14ac:dyDescent="0.2">
      <c r="A939" s="23" t="s">
        <v>936</v>
      </c>
      <c r="B939" s="26">
        <v>752.48</v>
      </c>
      <c r="C939" s="26">
        <v>413519243.27999997</v>
      </c>
      <c r="D939" s="21"/>
      <c r="E939" s="21"/>
    </row>
    <row r="940" spans="1:5" x14ac:dyDescent="0.2">
      <c r="A940" s="23" t="s">
        <v>937</v>
      </c>
      <c r="B940" s="26">
        <v>756.31</v>
      </c>
      <c r="C940" s="26">
        <v>416275627.26999998</v>
      </c>
      <c r="D940" s="21"/>
      <c r="E940" s="21"/>
    </row>
    <row r="941" spans="1:5" x14ac:dyDescent="0.2">
      <c r="A941" s="23" t="s">
        <v>938</v>
      </c>
      <c r="B941" s="26">
        <v>761.08</v>
      </c>
      <c r="C941" s="26">
        <v>420471941.63999999</v>
      </c>
      <c r="D941" s="21"/>
      <c r="E941" s="21"/>
    </row>
    <row r="942" spans="1:5" x14ac:dyDescent="0.2">
      <c r="A942" s="23" t="s">
        <v>939</v>
      </c>
      <c r="B942" s="26">
        <v>759.87</v>
      </c>
      <c r="C942" s="26">
        <v>414370220.83999997</v>
      </c>
      <c r="D942" s="21"/>
      <c r="E942" s="21"/>
    </row>
    <row r="943" spans="1:5" x14ac:dyDescent="0.2">
      <c r="A943" s="23" t="s">
        <v>940</v>
      </c>
      <c r="B943" s="26">
        <v>754.72</v>
      </c>
      <c r="C943" s="26">
        <v>411083915.02999997</v>
      </c>
      <c r="D943" s="21"/>
      <c r="E943" s="21"/>
    </row>
    <row r="944" spans="1:5" x14ac:dyDescent="0.2">
      <c r="A944" s="23" t="s">
        <v>941</v>
      </c>
      <c r="B944" s="26">
        <v>755.79</v>
      </c>
      <c r="C944" s="26">
        <v>406681941.00999999</v>
      </c>
      <c r="D944" s="21"/>
      <c r="E944" s="21"/>
    </row>
    <row r="945" spans="1:5" x14ac:dyDescent="0.2">
      <c r="A945" s="23" t="s">
        <v>942</v>
      </c>
      <c r="B945" s="26">
        <v>753.94</v>
      </c>
      <c r="C945" s="26">
        <v>405859163.88999999</v>
      </c>
      <c r="D945" s="21"/>
      <c r="E945" s="21"/>
    </row>
    <row r="946" spans="1:5" x14ac:dyDescent="0.2">
      <c r="A946" s="23" t="s">
        <v>943</v>
      </c>
      <c r="B946" s="26">
        <v>761.29</v>
      </c>
      <c r="C946" s="26">
        <v>412020368</v>
      </c>
      <c r="D946" s="21"/>
      <c r="E946" s="21"/>
    </row>
    <row r="947" spans="1:5" x14ac:dyDescent="0.2">
      <c r="A947" s="23" t="s">
        <v>944</v>
      </c>
      <c r="B947" s="26">
        <v>771.83</v>
      </c>
      <c r="C947" s="26">
        <v>413621075.33999997</v>
      </c>
      <c r="D947" s="21"/>
      <c r="E947" s="21"/>
    </row>
    <row r="948" spans="1:5" x14ac:dyDescent="0.2">
      <c r="A948" s="23" t="s">
        <v>945</v>
      </c>
      <c r="B948" s="26">
        <v>771.09</v>
      </c>
      <c r="C948" s="26">
        <v>413355102.62</v>
      </c>
      <c r="D948" s="21"/>
      <c r="E948" s="21"/>
    </row>
    <row r="949" spans="1:5" x14ac:dyDescent="0.2">
      <c r="A949" s="23" t="s">
        <v>946</v>
      </c>
      <c r="B949" s="26">
        <v>759.81</v>
      </c>
      <c r="C949" s="26">
        <v>408834722.5</v>
      </c>
      <c r="D949" s="21"/>
      <c r="E949" s="21"/>
    </row>
    <row r="950" spans="1:5" x14ac:dyDescent="0.2">
      <c r="A950" s="23" t="s">
        <v>947</v>
      </c>
      <c r="B950" s="26">
        <v>750.46</v>
      </c>
      <c r="C950" s="26">
        <v>402745708.51999998</v>
      </c>
      <c r="D950" s="21"/>
      <c r="E950" s="21"/>
    </row>
    <row r="951" spans="1:5" x14ac:dyDescent="0.2">
      <c r="A951" s="23" t="s">
        <v>948</v>
      </c>
      <c r="B951" s="26">
        <v>756.2</v>
      </c>
      <c r="C951" s="26">
        <v>404129592.01999998</v>
      </c>
      <c r="D951" s="21"/>
      <c r="E951" s="21"/>
    </row>
    <row r="952" spans="1:5" x14ac:dyDescent="0.2">
      <c r="A952" s="23" t="s">
        <v>949</v>
      </c>
      <c r="B952" s="26">
        <v>773.73</v>
      </c>
      <c r="C952" s="26">
        <v>412117777.38</v>
      </c>
      <c r="D952" s="21"/>
      <c r="E952" s="21"/>
    </row>
    <row r="953" spans="1:5" x14ac:dyDescent="0.2">
      <c r="A953" s="23" t="s">
        <v>950</v>
      </c>
      <c r="B953" s="26">
        <v>771.49</v>
      </c>
      <c r="C953" s="26">
        <v>412805453.52999997</v>
      </c>
      <c r="D953" s="21"/>
      <c r="E953" s="21"/>
    </row>
    <row r="954" spans="1:5" x14ac:dyDescent="0.2">
      <c r="A954" s="23" t="s">
        <v>951</v>
      </c>
      <c r="B954" s="26">
        <v>768.21</v>
      </c>
      <c r="C954" s="26">
        <v>417118414.68000001</v>
      </c>
      <c r="D954" s="21"/>
      <c r="E954" s="21"/>
    </row>
    <row r="955" spans="1:5" x14ac:dyDescent="0.2">
      <c r="A955" s="23" t="s">
        <v>952</v>
      </c>
      <c r="B955" s="26">
        <v>779.15</v>
      </c>
      <c r="C955" s="26">
        <v>423083821.56</v>
      </c>
      <c r="D955" s="21"/>
      <c r="E955" s="21"/>
    </row>
    <row r="956" spans="1:5" x14ac:dyDescent="0.2">
      <c r="A956" s="23" t="s">
        <v>953</v>
      </c>
      <c r="B956" s="26">
        <v>791.51</v>
      </c>
      <c r="C956" s="26">
        <v>431105659.05000001</v>
      </c>
      <c r="D956" s="21"/>
      <c r="E956" s="21"/>
    </row>
    <row r="957" spans="1:5" x14ac:dyDescent="0.2">
      <c r="A957" s="23" t="s">
        <v>954</v>
      </c>
      <c r="B957" s="26">
        <v>789.88</v>
      </c>
      <c r="C957" s="26">
        <v>430459174.19999999</v>
      </c>
      <c r="D957" s="21"/>
      <c r="E957" s="21"/>
    </row>
    <row r="958" spans="1:5" x14ac:dyDescent="0.2">
      <c r="A958" s="23" t="s">
        <v>955</v>
      </c>
      <c r="B958" s="26">
        <v>808.19</v>
      </c>
      <c r="C958" s="26">
        <v>439419629.74000001</v>
      </c>
      <c r="D958" s="21"/>
      <c r="E958" s="21"/>
    </row>
    <row r="959" spans="1:5" x14ac:dyDescent="0.2">
      <c r="A959" s="23" t="s">
        <v>956</v>
      </c>
      <c r="B959" s="26">
        <v>826.14</v>
      </c>
      <c r="C959" s="26">
        <v>450685506.89999998</v>
      </c>
      <c r="D959" s="21"/>
      <c r="E959" s="21"/>
    </row>
    <row r="960" spans="1:5" x14ac:dyDescent="0.2">
      <c r="A960" s="23" t="s">
        <v>957</v>
      </c>
      <c r="B960" s="26">
        <v>832.03</v>
      </c>
      <c r="C960" s="26">
        <v>451042119.87</v>
      </c>
      <c r="D960" s="21"/>
      <c r="E960" s="21"/>
    </row>
    <row r="961" spans="1:5" x14ac:dyDescent="0.2">
      <c r="A961" s="23" t="s">
        <v>958</v>
      </c>
      <c r="B961" s="26">
        <v>839.22</v>
      </c>
      <c r="C961" s="26">
        <v>454668693.92000002</v>
      </c>
      <c r="D961" s="21"/>
      <c r="E961" s="21"/>
    </row>
    <row r="962" spans="1:5" x14ac:dyDescent="0.2">
      <c r="A962" s="23" t="s">
        <v>959</v>
      </c>
      <c r="B962" s="26">
        <v>828.97</v>
      </c>
      <c r="C962" s="26">
        <v>444776093.73000002</v>
      </c>
      <c r="D962" s="21"/>
      <c r="E962" s="21"/>
    </row>
    <row r="963" spans="1:5" x14ac:dyDescent="0.2">
      <c r="A963" s="23" t="s">
        <v>960</v>
      </c>
      <c r="B963" s="26">
        <v>829.5</v>
      </c>
      <c r="C963" s="26">
        <v>443960233.42000002</v>
      </c>
      <c r="D963" s="21"/>
      <c r="E963" s="21"/>
    </row>
    <row r="964" spans="1:5" x14ac:dyDescent="0.2">
      <c r="A964" s="23" t="s">
        <v>961</v>
      </c>
      <c r="B964" s="26">
        <v>838.28</v>
      </c>
      <c r="C964" s="26">
        <v>444407125.85000002</v>
      </c>
      <c r="D964" s="21"/>
      <c r="E964" s="21"/>
    </row>
    <row r="965" spans="1:5" x14ac:dyDescent="0.2">
      <c r="A965" s="23" t="s">
        <v>962</v>
      </c>
      <c r="B965" s="26">
        <v>846.17</v>
      </c>
      <c r="C965" s="26">
        <v>459722336.85000002</v>
      </c>
      <c r="D965" s="21"/>
      <c r="E965" s="21"/>
    </row>
    <row r="966" spans="1:5" x14ac:dyDescent="0.2">
      <c r="A966" s="23" t="s">
        <v>963</v>
      </c>
      <c r="B966" s="26">
        <v>813.13</v>
      </c>
      <c r="C966" s="26">
        <v>433845871.16000003</v>
      </c>
      <c r="D966" s="21"/>
      <c r="E966" s="21"/>
    </row>
    <row r="967" spans="1:5" x14ac:dyDescent="0.2">
      <c r="A967" s="23" t="s">
        <v>964</v>
      </c>
      <c r="B967" s="26">
        <v>811.87</v>
      </c>
      <c r="C967" s="26">
        <v>432005812.63</v>
      </c>
      <c r="D967" s="21"/>
      <c r="E967" s="21"/>
    </row>
    <row r="968" spans="1:5" x14ac:dyDescent="0.2">
      <c r="A968" s="23" t="s">
        <v>965</v>
      </c>
      <c r="B968" s="26">
        <v>806.39</v>
      </c>
      <c r="C968" s="26">
        <v>426095869.56</v>
      </c>
      <c r="D968" s="21"/>
      <c r="E968" s="21"/>
    </row>
    <row r="969" spans="1:5" x14ac:dyDescent="0.2">
      <c r="A969" s="23" t="s">
        <v>966</v>
      </c>
      <c r="B969" s="26">
        <v>795.58</v>
      </c>
      <c r="C969" s="26">
        <v>420608808.06</v>
      </c>
      <c r="D969" s="21"/>
      <c r="E969" s="21"/>
    </row>
    <row r="970" spans="1:5" x14ac:dyDescent="0.2">
      <c r="A970" s="23" t="s">
        <v>967</v>
      </c>
      <c r="B970" s="26">
        <v>811.43</v>
      </c>
      <c r="C970" s="26">
        <v>427339652.94999999</v>
      </c>
      <c r="D970" s="21"/>
      <c r="E970" s="21"/>
    </row>
    <row r="971" spans="1:5" x14ac:dyDescent="0.2">
      <c r="A971" s="23" t="s">
        <v>968</v>
      </c>
      <c r="B971" s="26">
        <v>810.54</v>
      </c>
      <c r="C971" s="26">
        <v>453811714.56999999</v>
      </c>
      <c r="D971" s="21"/>
      <c r="E971" s="21"/>
    </row>
    <row r="972" spans="1:5" x14ac:dyDescent="0.2">
      <c r="A972" s="23" t="s">
        <v>969</v>
      </c>
      <c r="B972" s="26">
        <v>807.37</v>
      </c>
      <c r="C972" s="26">
        <v>448469560.68000001</v>
      </c>
      <c r="D972" s="21"/>
      <c r="E972" s="21"/>
    </row>
    <row r="973" spans="1:5" x14ac:dyDescent="0.2">
      <c r="A973" s="23" t="s">
        <v>970</v>
      </c>
      <c r="B973" s="26">
        <v>820.02</v>
      </c>
      <c r="C973" s="26">
        <v>451597974.58999997</v>
      </c>
      <c r="D973" s="21"/>
      <c r="E973" s="21"/>
    </row>
    <row r="974" spans="1:5" x14ac:dyDescent="0.2">
      <c r="A974" s="23" t="s">
        <v>971</v>
      </c>
      <c r="B974" s="26">
        <v>820.37</v>
      </c>
      <c r="C974" s="26">
        <v>452447536.33999997</v>
      </c>
      <c r="D974" s="21"/>
      <c r="E974" s="21"/>
    </row>
    <row r="975" spans="1:5" x14ac:dyDescent="0.2">
      <c r="A975" s="23" t="s">
        <v>972</v>
      </c>
      <c r="B975" s="26">
        <v>826.3</v>
      </c>
      <c r="C975" s="26">
        <v>434563066.35000002</v>
      </c>
      <c r="D975" s="21"/>
      <c r="E975" s="21"/>
    </row>
    <row r="976" spans="1:5" x14ac:dyDescent="0.2">
      <c r="A976" s="23" t="s">
        <v>973</v>
      </c>
      <c r="B976" s="26">
        <v>772.03</v>
      </c>
      <c r="C976" s="26">
        <v>399435620.67000002</v>
      </c>
      <c r="D976" s="21"/>
      <c r="E976" s="21"/>
    </row>
    <row r="977" spans="1:5" x14ac:dyDescent="0.2">
      <c r="A977" s="23" t="s">
        <v>974</v>
      </c>
      <c r="B977" s="26">
        <v>755.28</v>
      </c>
      <c r="C977" s="26">
        <v>391406900.41000003</v>
      </c>
      <c r="D977" s="21"/>
      <c r="E977" s="21"/>
    </row>
    <row r="978" spans="1:5" x14ac:dyDescent="0.2">
      <c r="A978" s="23" t="s">
        <v>975</v>
      </c>
      <c r="B978" s="26">
        <v>759.77</v>
      </c>
      <c r="C978" s="26">
        <v>389781200.04000002</v>
      </c>
      <c r="D978" s="21"/>
      <c r="E978" s="21"/>
    </row>
    <row r="979" spans="1:5" x14ac:dyDescent="0.2">
      <c r="A979" s="23" t="s">
        <v>976</v>
      </c>
      <c r="B979" s="26">
        <v>780.93</v>
      </c>
      <c r="C979" s="26">
        <v>397618221.94</v>
      </c>
      <c r="D979" s="21"/>
      <c r="E979" s="21"/>
    </row>
    <row r="980" spans="1:5" x14ac:dyDescent="0.2">
      <c r="A980" s="23" t="s">
        <v>977</v>
      </c>
      <c r="B980" s="26">
        <v>753.67</v>
      </c>
      <c r="C980" s="26">
        <v>381022923.24000001</v>
      </c>
      <c r="D980" s="21"/>
      <c r="E980" s="21"/>
    </row>
    <row r="981" spans="1:5" x14ac:dyDescent="0.2">
      <c r="A981" s="23" t="s">
        <v>978</v>
      </c>
      <c r="B981" s="26">
        <v>728.66</v>
      </c>
      <c r="C981" s="26">
        <v>369275744.82999998</v>
      </c>
      <c r="D981" s="21"/>
      <c r="E981" s="21"/>
    </row>
    <row r="982" spans="1:5" x14ac:dyDescent="0.2">
      <c r="A982" s="23" t="s">
        <v>979</v>
      </c>
      <c r="B982" s="26">
        <v>720.14</v>
      </c>
      <c r="C982" s="26">
        <v>365163005.10000002</v>
      </c>
      <c r="D982" s="21"/>
      <c r="E982" s="21"/>
    </row>
    <row r="983" spans="1:5" x14ac:dyDescent="0.2">
      <c r="A983" s="23" t="s">
        <v>980</v>
      </c>
      <c r="B983" s="26">
        <v>722.14</v>
      </c>
      <c r="C983" s="26">
        <v>364476652.69</v>
      </c>
      <c r="D983" s="21"/>
      <c r="E983" s="21"/>
    </row>
    <row r="984" spans="1:5" x14ac:dyDescent="0.2">
      <c r="A984" s="23" t="s">
        <v>981</v>
      </c>
      <c r="B984" s="26">
        <v>721.36</v>
      </c>
      <c r="C984" s="26">
        <v>362445647.76999998</v>
      </c>
      <c r="D984" s="21"/>
      <c r="E984" s="21"/>
    </row>
    <row r="985" spans="1:5" x14ac:dyDescent="0.2">
      <c r="A985" s="23" t="s">
        <v>982</v>
      </c>
      <c r="B985" s="26">
        <v>726.4</v>
      </c>
      <c r="C985" s="26">
        <v>365373684.67000002</v>
      </c>
      <c r="D985" s="21"/>
      <c r="E985" s="21"/>
    </row>
    <row r="986" spans="1:5" x14ac:dyDescent="0.2">
      <c r="A986" s="23" t="s">
        <v>983</v>
      </c>
      <c r="B986" s="26">
        <v>747.69</v>
      </c>
      <c r="C986" s="26">
        <v>379509904.44999999</v>
      </c>
      <c r="D986" s="21"/>
      <c r="E986" s="21"/>
    </row>
    <row r="987" spans="1:5" x14ac:dyDescent="0.2">
      <c r="A987" s="23" t="s">
        <v>984</v>
      </c>
      <c r="B987" s="26">
        <v>743.34</v>
      </c>
      <c r="C987" s="26">
        <v>377264676.52999997</v>
      </c>
      <c r="D987" s="21"/>
      <c r="E987" s="21"/>
    </row>
    <row r="988" spans="1:5" x14ac:dyDescent="0.2">
      <c r="A988" s="23" t="s">
        <v>985</v>
      </c>
      <c r="B988" s="26">
        <v>796.81</v>
      </c>
      <c r="C988" s="26">
        <v>404894151.50999999</v>
      </c>
      <c r="D988" s="21"/>
      <c r="E988" s="21"/>
    </row>
    <row r="989" spans="1:5" x14ac:dyDescent="0.2">
      <c r="A989" s="23" t="s">
        <v>986</v>
      </c>
      <c r="B989" s="26">
        <v>845.19</v>
      </c>
      <c r="C989" s="26">
        <v>428506511.45999998</v>
      </c>
      <c r="D989" s="21"/>
      <c r="E989" s="21"/>
    </row>
    <row r="990" spans="1:5" x14ac:dyDescent="0.2">
      <c r="A990" s="23" t="s">
        <v>987</v>
      </c>
      <c r="B990" s="26">
        <v>857.1</v>
      </c>
      <c r="C990" s="26">
        <v>435046131.93000001</v>
      </c>
      <c r="D990" s="21"/>
      <c r="E990" s="21"/>
    </row>
    <row r="991" spans="1:5" x14ac:dyDescent="0.2">
      <c r="A991" s="23" t="s">
        <v>988</v>
      </c>
      <c r="B991" s="26">
        <v>861.67</v>
      </c>
      <c r="C991" s="26">
        <v>437317849.95999998</v>
      </c>
      <c r="D991" s="21"/>
      <c r="E991" s="21"/>
    </row>
    <row r="992" spans="1:5" x14ac:dyDescent="0.2">
      <c r="A992" s="23" t="s">
        <v>989</v>
      </c>
      <c r="B992" s="26">
        <v>885.2</v>
      </c>
      <c r="C992" s="26">
        <v>451249933.75</v>
      </c>
      <c r="D992" s="21"/>
      <c r="E992" s="21"/>
    </row>
    <row r="993" spans="1:5" x14ac:dyDescent="0.2">
      <c r="A993" s="23" t="s">
        <v>990</v>
      </c>
      <c r="B993" s="26">
        <v>894.66</v>
      </c>
      <c r="C993" s="26">
        <v>458217430.68000001</v>
      </c>
      <c r="D993" s="21"/>
      <c r="E993" s="21"/>
    </row>
    <row r="994" spans="1:5" x14ac:dyDescent="0.2">
      <c r="A994" s="23" t="s">
        <v>991</v>
      </c>
      <c r="B994" s="26">
        <v>907.93</v>
      </c>
      <c r="C994" s="26">
        <v>467045937.73000002</v>
      </c>
      <c r="D994" s="21"/>
      <c r="E994" s="21"/>
    </row>
    <row r="995" spans="1:5" x14ac:dyDescent="0.2">
      <c r="A995" s="23" t="s">
        <v>992</v>
      </c>
      <c r="B995" s="26">
        <v>926.68</v>
      </c>
      <c r="C995" s="26">
        <v>476320097.88</v>
      </c>
      <c r="D995" s="21"/>
      <c r="E995" s="21"/>
    </row>
    <row r="996" spans="1:5" x14ac:dyDescent="0.2">
      <c r="A996" s="23" t="s">
        <v>993</v>
      </c>
      <c r="B996" s="26">
        <v>944.53</v>
      </c>
      <c r="C996" s="26">
        <v>485748204.5</v>
      </c>
      <c r="D996" s="21"/>
      <c r="E996" s="21"/>
    </row>
    <row r="997" spans="1:5" x14ac:dyDescent="0.2">
      <c r="A997" s="23" t="s">
        <v>994</v>
      </c>
      <c r="B997" s="26">
        <v>948.32</v>
      </c>
      <c r="C997" s="26">
        <v>487831687.31999999</v>
      </c>
      <c r="D997" s="21"/>
      <c r="E997" s="21"/>
    </row>
    <row r="998" spans="1:5" x14ac:dyDescent="0.2">
      <c r="A998" s="23" t="s">
        <v>995</v>
      </c>
      <c r="B998" s="26">
        <v>954.14</v>
      </c>
      <c r="C998" s="26">
        <v>487479750.44</v>
      </c>
      <c r="D998" s="21"/>
      <c r="E998" s="21"/>
    </row>
    <row r="999" spans="1:5" x14ac:dyDescent="0.2">
      <c r="A999" s="23" t="s">
        <v>996</v>
      </c>
      <c r="B999" s="26">
        <v>944.28</v>
      </c>
      <c r="C999" s="26">
        <v>480819398.92000002</v>
      </c>
      <c r="D999" s="21"/>
      <c r="E999" s="21"/>
    </row>
    <row r="1000" spans="1:5" x14ac:dyDescent="0.2">
      <c r="A1000" s="23" t="s">
        <v>997</v>
      </c>
      <c r="B1000" s="26">
        <v>932.93</v>
      </c>
      <c r="C1000" s="26">
        <v>477796858.48000002</v>
      </c>
      <c r="D1000" s="21"/>
      <c r="E1000" s="21"/>
    </row>
    <row r="1001" spans="1:5" x14ac:dyDescent="0.2">
      <c r="A1001" s="23" t="s">
        <v>998</v>
      </c>
      <c r="B1001" s="26">
        <v>973.58</v>
      </c>
      <c r="C1001" s="26">
        <v>505265900.81</v>
      </c>
      <c r="D1001" s="21"/>
      <c r="E1001" s="21"/>
    </row>
    <row r="1002" spans="1:5" x14ac:dyDescent="0.2">
      <c r="A1002" s="23" t="s">
        <v>999</v>
      </c>
      <c r="B1002" s="26">
        <v>1014.04</v>
      </c>
      <c r="C1002" s="26">
        <v>529883531.73000002</v>
      </c>
      <c r="D1002" s="21"/>
      <c r="E1002" s="21"/>
    </row>
    <row r="1003" spans="1:5" x14ac:dyDescent="0.2">
      <c r="A1003" s="23" t="s">
        <v>1000</v>
      </c>
      <c r="B1003" s="26">
        <v>1026.3399999999999</v>
      </c>
      <c r="C1003" s="26">
        <v>537066223.25</v>
      </c>
      <c r="D1003" s="21"/>
      <c r="E1003" s="21"/>
    </row>
    <row r="1004" spans="1:5" x14ac:dyDescent="0.2">
      <c r="A1004" s="23" t="s">
        <v>1001</v>
      </c>
      <c r="B1004" s="26">
        <v>1035.5999999999999</v>
      </c>
      <c r="C1004" s="26">
        <v>542054277.25</v>
      </c>
      <c r="D1004" s="21"/>
      <c r="E1004" s="21"/>
    </row>
    <row r="1005" spans="1:5" x14ac:dyDescent="0.2">
      <c r="A1005" s="23" t="s">
        <v>1002</v>
      </c>
      <c r="B1005" s="26">
        <v>1033.98</v>
      </c>
      <c r="C1005" s="26">
        <v>542402155.96000004</v>
      </c>
      <c r="D1005" s="21"/>
      <c r="E1005" s="21"/>
    </row>
    <row r="1006" spans="1:5" x14ac:dyDescent="0.2">
      <c r="A1006" s="23" t="s">
        <v>1003</v>
      </c>
      <c r="B1006" s="26">
        <v>1039.3399999999999</v>
      </c>
      <c r="C1006" s="26">
        <v>546859988.67999995</v>
      </c>
      <c r="D1006" s="21"/>
      <c r="E1006" s="21"/>
    </row>
    <row r="1007" spans="1:5" x14ac:dyDescent="0.2">
      <c r="A1007" s="23" t="s">
        <v>1004</v>
      </c>
      <c r="B1007" s="26">
        <v>1037.6500000000001</v>
      </c>
      <c r="C1007" s="26">
        <v>549979472.99000001</v>
      </c>
      <c r="D1007" s="21"/>
      <c r="E1007" s="21"/>
    </row>
    <row r="1008" spans="1:5" x14ac:dyDescent="0.2">
      <c r="A1008" s="23" t="s">
        <v>1005</v>
      </c>
      <c r="B1008" s="26">
        <v>1070.17</v>
      </c>
      <c r="C1008" s="26">
        <v>567290503.15999997</v>
      </c>
      <c r="D1008" s="21"/>
      <c r="E1008" s="21"/>
    </row>
    <row r="1009" spans="1:5" x14ac:dyDescent="0.2">
      <c r="A1009" s="23" t="s">
        <v>1006</v>
      </c>
      <c r="B1009" s="26">
        <v>1073.3599999999999</v>
      </c>
      <c r="C1009" s="26">
        <v>571845157.23000002</v>
      </c>
      <c r="D1009" s="21"/>
      <c r="E1009" s="21"/>
    </row>
    <row r="1010" spans="1:5" x14ac:dyDescent="0.2">
      <c r="A1010" s="23" t="s">
        <v>1007</v>
      </c>
      <c r="B1010" s="26">
        <v>1080.76</v>
      </c>
      <c r="C1010" s="26">
        <v>578298726.20000005</v>
      </c>
      <c r="D1010" s="21"/>
      <c r="E1010" s="21"/>
    </row>
    <row r="1011" spans="1:5" x14ac:dyDescent="0.2">
      <c r="A1011" s="23" t="s">
        <v>1008</v>
      </c>
      <c r="B1011" s="26">
        <v>1080.6600000000001</v>
      </c>
      <c r="C1011" s="26">
        <v>578816846.73000002</v>
      </c>
      <c r="D1011" s="21"/>
      <c r="E1011" s="21"/>
    </row>
    <row r="1012" spans="1:5" x14ac:dyDescent="0.2">
      <c r="A1012" s="23" t="s">
        <v>1009</v>
      </c>
      <c r="B1012" s="26">
        <v>1100.0999999999999</v>
      </c>
      <c r="C1012" s="26">
        <v>589987043.94000006</v>
      </c>
      <c r="D1012" s="21"/>
      <c r="E1012" s="21"/>
    </row>
    <row r="1013" spans="1:5" x14ac:dyDescent="0.2">
      <c r="A1013" s="23" t="s">
        <v>1010</v>
      </c>
      <c r="B1013" s="26">
        <v>1095.43</v>
      </c>
      <c r="C1013" s="26">
        <v>594184718.35000002</v>
      </c>
      <c r="D1013" s="21"/>
      <c r="E1013" s="21"/>
    </row>
    <row r="1014" spans="1:5" x14ac:dyDescent="0.2">
      <c r="A1014" s="23" t="s">
        <v>1011</v>
      </c>
      <c r="B1014" s="26">
        <v>1097.6099999999999</v>
      </c>
      <c r="C1014" s="26">
        <v>591793641.36000001</v>
      </c>
      <c r="D1014" s="21"/>
      <c r="E1014" s="21"/>
    </row>
    <row r="1015" spans="1:5" x14ac:dyDescent="0.2">
      <c r="A1015" s="23" t="s">
        <v>1012</v>
      </c>
      <c r="B1015" s="26">
        <v>1078.8699999999999</v>
      </c>
      <c r="C1015" s="26">
        <v>582361320.82000005</v>
      </c>
      <c r="D1015" s="21"/>
      <c r="E1015" s="21"/>
    </row>
    <row r="1016" spans="1:5" x14ac:dyDescent="0.2">
      <c r="A1016" s="23" t="s">
        <v>1013</v>
      </c>
      <c r="B1016" s="26">
        <v>1069.51</v>
      </c>
      <c r="C1016" s="26">
        <v>578933638.38</v>
      </c>
      <c r="D1016" s="21"/>
      <c r="E1016" s="21"/>
    </row>
    <row r="1017" spans="1:5" x14ac:dyDescent="0.2">
      <c r="A1017" s="23" t="s">
        <v>1014</v>
      </c>
      <c r="B1017" s="26">
        <v>1080.77</v>
      </c>
      <c r="C1017" s="26">
        <v>587323755.80999994</v>
      </c>
      <c r="D1017" s="21"/>
      <c r="E1017" s="21"/>
    </row>
    <row r="1018" spans="1:5" x14ac:dyDescent="0.2">
      <c r="A1018" s="23" t="s">
        <v>1015</v>
      </c>
      <c r="B1018" s="26">
        <v>1100.17</v>
      </c>
      <c r="C1018" s="26">
        <v>598327560.88</v>
      </c>
      <c r="D1018" s="21"/>
      <c r="E1018" s="21"/>
    </row>
    <row r="1019" spans="1:5" x14ac:dyDescent="0.2">
      <c r="A1019" s="23" t="s">
        <v>1016</v>
      </c>
      <c r="B1019" s="26">
        <v>1096.22</v>
      </c>
      <c r="C1019" s="26">
        <v>602216030.47000003</v>
      </c>
      <c r="D1019" s="21"/>
      <c r="E1019" s="21"/>
    </row>
    <row r="1020" spans="1:5" x14ac:dyDescent="0.2">
      <c r="A1020" s="23" t="s">
        <v>1017</v>
      </c>
      <c r="B1020" s="26">
        <v>1100.1600000000001</v>
      </c>
      <c r="C1020" s="26">
        <v>604429523.5</v>
      </c>
      <c r="D1020" s="21"/>
      <c r="E1020" s="21"/>
    </row>
    <row r="1021" spans="1:5" x14ac:dyDescent="0.2">
      <c r="A1021" s="23" t="s">
        <v>1018</v>
      </c>
      <c r="B1021" s="26">
        <v>1115.03</v>
      </c>
      <c r="C1021" s="26">
        <v>611983283.77999997</v>
      </c>
      <c r="D1021" s="21"/>
      <c r="E1021" s="21"/>
    </row>
    <row r="1022" spans="1:5" x14ac:dyDescent="0.2">
      <c r="A1022" s="23" t="s">
        <v>1019</v>
      </c>
      <c r="B1022" s="26">
        <v>1109.05</v>
      </c>
      <c r="C1022" s="26">
        <v>612190614.83000004</v>
      </c>
      <c r="D1022" s="21"/>
      <c r="E1022" s="21"/>
    </row>
    <row r="1023" spans="1:5" x14ac:dyDescent="0.2">
      <c r="A1023" s="23" t="s">
        <v>1020</v>
      </c>
      <c r="B1023" s="26">
        <v>1105.93</v>
      </c>
      <c r="C1023" s="26">
        <v>614556784.42999995</v>
      </c>
      <c r="D1023" s="21"/>
      <c r="E1023" s="21"/>
    </row>
    <row r="1024" spans="1:5" x14ac:dyDescent="0.2">
      <c r="A1024" s="23" t="s">
        <v>1021</v>
      </c>
      <c r="B1024" s="26">
        <v>1133.32</v>
      </c>
      <c r="C1024" s="26">
        <v>629627366.08000004</v>
      </c>
      <c r="D1024" s="21"/>
      <c r="E1024" s="21"/>
    </row>
    <row r="1025" spans="1:5" x14ac:dyDescent="0.2">
      <c r="A1025" s="23" t="s">
        <v>1022</v>
      </c>
      <c r="B1025" s="26">
        <v>1143.99</v>
      </c>
      <c r="C1025" s="26">
        <v>638198958.36000001</v>
      </c>
      <c r="D1025" s="21"/>
      <c r="E1025" s="21"/>
    </row>
    <row r="1026" spans="1:5" x14ac:dyDescent="0.2">
      <c r="A1026" s="23" t="s">
        <v>1023</v>
      </c>
      <c r="B1026" s="26">
        <v>1141.6199999999999</v>
      </c>
      <c r="C1026" s="26">
        <v>638852889.26999998</v>
      </c>
      <c r="D1026" s="21"/>
      <c r="E1026" s="21"/>
    </row>
    <row r="1027" spans="1:5" x14ac:dyDescent="0.2">
      <c r="A1027" s="23" t="s">
        <v>1024</v>
      </c>
      <c r="B1027" s="26">
        <v>1149.51</v>
      </c>
      <c r="C1027" s="26">
        <v>643317854.53999996</v>
      </c>
      <c r="D1027" s="21"/>
      <c r="E1027" s="21"/>
    </row>
    <row r="1028" spans="1:5" x14ac:dyDescent="0.2">
      <c r="A1028" s="23" t="s">
        <v>1025</v>
      </c>
      <c r="B1028" s="26">
        <v>1160.01</v>
      </c>
      <c r="C1028" s="26">
        <v>646123297.84000003</v>
      </c>
      <c r="D1028" s="21"/>
      <c r="E1028" s="21"/>
    </row>
    <row r="1029" spans="1:5" x14ac:dyDescent="0.2">
      <c r="A1029" s="23" t="s">
        <v>1026</v>
      </c>
      <c r="B1029" s="26">
        <v>1148.26</v>
      </c>
      <c r="C1029" s="26">
        <v>636823935.36000001</v>
      </c>
      <c r="D1029" s="21"/>
      <c r="E1029" s="21"/>
    </row>
    <row r="1030" spans="1:5" x14ac:dyDescent="0.2">
      <c r="A1030" s="23" t="s">
        <v>1027</v>
      </c>
      <c r="B1030" s="26">
        <v>1124.27</v>
      </c>
      <c r="C1030" s="26">
        <v>629504466.73000002</v>
      </c>
      <c r="D1030" s="21"/>
      <c r="E1030" s="21"/>
    </row>
    <row r="1031" spans="1:5" x14ac:dyDescent="0.2">
      <c r="A1031" s="23" t="s">
        <v>1028</v>
      </c>
      <c r="B1031" s="26">
        <v>1122.0999999999999</v>
      </c>
      <c r="C1031" s="26">
        <v>628993463.99000001</v>
      </c>
      <c r="D1031" s="21"/>
      <c r="E1031" s="21"/>
    </row>
    <row r="1032" spans="1:5" x14ac:dyDescent="0.2">
      <c r="A1032" s="23" t="s">
        <v>1029</v>
      </c>
      <c r="B1032" s="26">
        <v>1120</v>
      </c>
      <c r="C1032" s="26">
        <v>630974520.35000002</v>
      </c>
      <c r="D1032" s="21"/>
      <c r="E1032" s="21"/>
    </row>
    <row r="1033" spans="1:5" x14ac:dyDescent="0.2">
      <c r="A1033" s="23" t="s">
        <v>1030</v>
      </c>
      <c r="B1033" s="26">
        <v>1123.81</v>
      </c>
      <c r="C1033" s="26">
        <v>635090313.28999996</v>
      </c>
      <c r="D1033" s="21"/>
      <c r="E1033" s="21"/>
    </row>
    <row r="1034" spans="1:5" x14ac:dyDescent="0.2">
      <c r="A1034" s="23" t="s">
        <v>1031</v>
      </c>
      <c r="B1034" s="26">
        <v>1123.76</v>
      </c>
      <c r="C1034" s="26">
        <v>638360777.58000004</v>
      </c>
      <c r="D1034" s="21"/>
      <c r="E1034" s="21"/>
    </row>
    <row r="1035" spans="1:5" x14ac:dyDescent="0.2">
      <c r="A1035" s="23" t="s">
        <v>1032</v>
      </c>
      <c r="B1035" s="26">
        <v>1107.99</v>
      </c>
      <c r="C1035" s="26">
        <v>641113272.90999997</v>
      </c>
      <c r="D1035" s="21"/>
      <c r="E1035" s="21"/>
    </row>
    <row r="1036" spans="1:5" x14ac:dyDescent="0.2">
      <c r="A1036" s="23" t="s">
        <v>1033</v>
      </c>
      <c r="B1036" s="26">
        <v>1120.68</v>
      </c>
      <c r="C1036" s="26">
        <v>649940489.77999997</v>
      </c>
      <c r="D1036" s="21"/>
      <c r="E1036" s="21"/>
    </row>
    <row r="1037" spans="1:5" x14ac:dyDescent="0.2">
      <c r="A1037" s="23" t="s">
        <v>1034</v>
      </c>
      <c r="B1037" s="26">
        <v>1129.8399999999999</v>
      </c>
      <c r="C1037" s="26">
        <v>658580044.35000002</v>
      </c>
      <c r="D1037" s="21"/>
      <c r="E1037" s="21"/>
    </row>
    <row r="1038" spans="1:5" x14ac:dyDescent="0.2">
      <c r="A1038" s="23" t="s">
        <v>1035</v>
      </c>
      <c r="B1038" s="26">
        <v>1128.07</v>
      </c>
      <c r="C1038" s="26">
        <v>659603119.65999997</v>
      </c>
      <c r="D1038" s="21"/>
      <c r="E1038" s="21"/>
    </row>
    <row r="1039" spans="1:5" x14ac:dyDescent="0.2">
      <c r="A1039" s="23" t="s">
        <v>1036</v>
      </c>
      <c r="B1039" s="26">
        <v>1149.3800000000001</v>
      </c>
      <c r="C1039" s="26">
        <v>673551672.59000003</v>
      </c>
      <c r="D1039" s="21"/>
      <c r="E1039" s="21"/>
    </row>
    <row r="1040" spans="1:5" x14ac:dyDescent="0.2">
      <c r="A1040" s="23" t="s">
        <v>1037</v>
      </c>
      <c r="B1040" s="26">
        <v>1155.8699999999999</v>
      </c>
      <c r="C1040" s="26">
        <v>686497276.16999996</v>
      </c>
      <c r="D1040" s="21"/>
      <c r="E1040" s="21"/>
    </row>
    <row r="1041" spans="1:5" x14ac:dyDescent="0.2">
      <c r="A1041" s="23" t="s">
        <v>1038</v>
      </c>
      <c r="B1041" s="26">
        <v>1157.56</v>
      </c>
      <c r="C1041" s="26">
        <v>678282288.90999997</v>
      </c>
      <c r="D1041" s="21"/>
      <c r="E1041" s="21"/>
    </row>
    <row r="1042" spans="1:5" x14ac:dyDescent="0.2">
      <c r="A1042" s="23" t="s">
        <v>1039</v>
      </c>
      <c r="B1042" s="26">
        <v>1159.8499999999999</v>
      </c>
      <c r="C1042" s="26">
        <v>670976568.22000003</v>
      </c>
      <c r="D1042" s="21"/>
      <c r="E1042" s="21"/>
    </row>
    <row r="1043" spans="1:5" x14ac:dyDescent="0.2">
      <c r="A1043" s="23" t="s">
        <v>1040</v>
      </c>
      <c r="B1043" s="26">
        <v>1159.6099999999999</v>
      </c>
      <c r="C1043" s="26">
        <v>663974779.98000002</v>
      </c>
      <c r="D1043" s="21"/>
      <c r="E1043" s="21"/>
    </row>
    <row r="1044" spans="1:5" x14ac:dyDescent="0.2">
      <c r="A1044" s="23" t="s">
        <v>1041</v>
      </c>
      <c r="B1044" s="26">
        <v>1161.77</v>
      </c>
      <c r="C1044" s="26">
        <v>665516722.55999994</v>
      </c>
      <c r="D1044" s="21"/>
      <c r="E1044" s="21"/>
    </row>
    <row r="1045" spans="1:5" x14ac:dyDescent="0.2">
      <c r="A1045" s="23" t="s">
        <v>1042</v>
      </c>
      <c r="B1045" s="26">
        <v>1146.9100000000001</v>
      </c>
      <c r="C1045" s="26">
        <v>655015274.23000002</v>
      </c>
      <c r="D1045" s="21"/>
      <c r="E1045" s="21"/>
    </row>
    <row r="1046" spans="1:5" x14ac:dyDescent="0.2">
      <c r="A1046" s="23" t="s">
        <v>1043</v>
      </c>
      <c r="B1046" s="26">
        <v>1150.51</v>
      </c>
      <c r="C1046" s="26">
        <v>670483699.00999999</v>
      </c>
      <c r="D1046" s="21"/>
      <c r="E1046" s="21"/>
    </row>
    <row r="1047" spans="1:5" x14ac:dyDescent="0.2">
      <c r="A1047" s="23" t="s">
        <v>1044</v>
      </c>
      <c r="B1047" s="26">
        <v>1149.98</v>
      </c>
      <c r="C1047" s="26">
        <v>659766934.74000001</v>
      </c>
      <c r="D1047" s="21"/>
      <c r="E1047" s="21"/>
    </row>
    <row r="1048" spans="1:5" x14ac:dyDescent="0.2">
      <c r="A1048" s="23" t="s">
        <v>1045</v>
      </c>
      <c r="B1048" s="26">
        <v>1135.6400000000001</v>
      </c>
      <c r="C1048" s="26">
        <v>641238904.79999995</v>
      </c>
      <c r="D1048" s="21"/>
      <c r="E1048" s="21"/>
    </row>
    <row r="1049" spans="1:5" x14ac:dyDescent="0.2">
      <c r="A1049" s="23" t="s">
        <v>1046</v>
      </c>
      <c r="B1049" s="26">
        <v>1125.3399999999999</v>
      </c>
      <c r="C1049" s="26">
        <v>635560561.50999999</v>
      </c>
      <c r="D1049" s="21"/>
      <c r="E1049" s="21"/>
    </row>
    <row r="1050" spans="1:5" x14ac:dyDescent="0.2">
      <c r="A1050" s="23" t="s">
        <v>1047</v>
      </c>
      <c r="B1050" s="26">
        <v>1111.51</v>
      </c>
      <c r="C1050" s="26">
        <v>622566545.63999999</v>
      </c>
      <c r="D1050" s="21"/>
      <c r="E1050" s="21"/>
    </row>
    <row r="1051" spans="1:5" x14ac:dyDescent="0.2">
      <c r="A1051" s="23" t="s">
        <v>1048</v>
      </c>
      <c r="B1051" s="26">
        <v>1106.51</v>
      </c>
      <c r="C1051" s="26">
        <v>619595599.57000005</v>
      </c>
      <c r="D1051" s="21"/>
      <c r="E1051" s="21"/>
    </row>
    <row r="1052" spans="1:5" x14ac:dyDescent="0.2">
      <c r="A1052" s="23" t="s">
        <v>1049</v>
      </c>
      <c r="B1052" s="26">
        <v>1096.3699999999999</v>
      </c>
      <c r="C1052" s="26">
        <v>614402577.64999998</v>
      </c>
      <c r="D1052" s="21"/>
      <c r="E1052" s="21"/>
    </row>
    <row r="1053" spans="1:5" x14ac:dyDescent="0.2">
      <c r="A1053" s="23" t="s">
        <v>1050</v>
      </c>
      <c r="B1053" s="26">
        <v>1085.8800000000001</v>
      </c>
      <c r="C1053" s="26">
        <v>608821483.19000006</v>
      </c>
      <c r="D1053" s="21"/>
      <c r="E1053" s="21"/>
    </row>
    <row r="1054" spans="1:5" x14ac:dyDescent="0.2">
      <c r="A1054" s="23" t="s">
        <v>1051</v>
      </c>
      <c r="B1054" s="26">
        <v>1077.08</v>
      </c>
      <c r="C1054" s="26">
        <v>603589599.60000002</v>
      </c>
      <c r="D1054" s="21"/>
      <c r="E1054" s="21"/>
    </row>
    <row r="1055" spans="1:5" x14ac:dyDescent="0.2">
      <c r="A1055" s="23" t="s">
        <v>1052</v>
      </c>
      <c r="B1055" s="26">
        <v>1046.47</v>
      </c>
      <c r="C1055" s="26">
        <v>581478824.25</v>
      </c>
      <c r="D1055" s="21"/>
      <c r="E1055" s="21"/>
    </row>
    <row r="1056" spans="1:5" x14ac:dyDescent="0.2">
      <c r="A1056" s="23" t="s">
        <v>1053</v>
      </c>
      <c r="B1056" s="26">
        <v>1046.58</v>
      </c>
      <c r="C1056" s="26">
        <v>581933767.13</v>
      </c>
      <c r="D1056" s="21"/>
      <c r="E1056" s="21"/>
    </row>
    <row r="1057" spans="1:5" x14ac:dyDescent="0.2">
      <c r="A1057" s="23" t="s">
        <v>1054</v>
      </c>
      <c r="B1057" s="26">
        <v>1049.52</v>
      </c>
      <c r="C1057" s="26">
        <v>582661277.00999999</v>
      </c>
      <c r="D1057" s="21"/>
      <c r="E1057" s="21"/>
    </row>
    <row r="1058" spans="1:5" x14ac:dyDescent="0.2">
      <c r="A1058" s="23" t="s">
        <v>1055</v>
      </c>
      <c r="B1058" s="26">
        <v>1048.1600000000001</v>
      </c>
      <c r="C1058" s="26">
        <v>582885805.17999995</v>
      </c>
      <c r="D1058" s="21"/>
      <c r="E1058" s="21"/>
    </row>
    <row r="1059" spans="1:5" x14ac:dyDescent="0.2">
      <c r="A1059" s="23" t="s">
        <v>1056</v>
      </c>
      <c r="B1059" s="26">
        <v>1042.78</v>
      </c>
      <c r="C1059" s="26">
        <v>584581576.05999994</v>
      </c>
      <c r="D1059" s="21"/>
      <c r="E1059" s="21"/>
    </row>
    <row r="1060" spans="1:5" x14ac:dyDescent="0.2">
      <c r="A1060" s="23" t="s">
        <v>1057</v>
      </c>
      <c r="B1060" s="26">
        <v>1056.75</v>
      </c>
      <c r="C1060" s="26">
        <v>596502268.13</v>
      </c>
      <c r="D1060" s="21"/>
      <c r="E1060" s="21"/>
    </row>
    <row r="1061" spans="1:5" x14ac:dyDescent="0.2">
      <c r="A1061" s="23" t="s">
        <v>1058</v>
      </c>
      <c r="B1061" s="26">
        <v>1055.3</v>
      </c>
      <c r="C1061" s="26">
        <v>594699784.36000001</v>
      </c>
      <c r="D1061" s="21"/>
      <c r="E1061" s="21"/>
    </row>
    <row r="1062" spans="1:5" x14ac:dyDescent="0.2">
      <c r="A1062" s="23" t="s">
        <v>1059</v>
      </c>
      <c r="B1062" s="26">
        <v>1061.6300000000001</v>
      </c>
      <c r="C1062" s="26">
        <v>609849947.79999995</v>
      </c>
      <c r="D1062" s="21"/>
      <c r="E1062" s="21"/>
    </row>
    <row r="1063" spans="1:5" x14ac:dyDescent="0.2">
      <c r="A1063" s="23" t="s">
        <v>1060</v>
      </c>
      <c r="B1063" s="26">
        <v>1071.48</v>
      </c>
      <c r="C1063" s="26">
        <v>612916730.25</v>
      </c>
      <c r="D1063" s="21"/>
      <c r="E1063" s="21"/>
    </row>
    <row r="1064" spans="1:5" x14ac:dyDescent="0.2">
      <c r="A1064" s="23" t="s">
        <v>1061</v>
      </c>
      <c r="B1064" s="26">
        <v>1049.3499999999999</v>
      </c>
      <c r="C1064" s="26">
        <v>603105696.05999994</v>
      </c>
      <c r="D1064" s="21"/>
      <c r="E1064" s="21"/>
    </row>
    <row r="1065" spans="1:5" x14ac:dyDescent="0.2">
      <c r="A1065" s="23" t="s">
        <v>1062</v>
      </c>
      <c r="B1065" s="26">
        <v>1028.47</v>
      </c>
      <c r="C1065" s="26">
        <v>591794423.88</v>
      </c>
      <c r="D1065" s="21"/>
      <c r="E1065" s="21"/>
    </row>
    <row r="1066" spans="1:5" x14ac:dyDescent="0.2">
      <c r="A1066" s="23" t="s">
        <v>1063</v>
      </c>
      <c r="B1066" s="26">
        <v>1033.08</v>
      </c>
      <c r="C1066" s="26">
        <v>598762931.48000002</v>
      </c>
      <c r="D1066" s="21"/>
      <c r="E1066" s="21"/>
    </row>
    <row r="1067" spans="1:5" x14ac:dyDescent="0.2">
      <c r="A1067" s="23" t="s">
        <v>1064</v>
      </c>
      <c r="B1067" s="26">
        <v>1026.3800000000001</v>
      </c>
      <c r="C1067" s="26">
        <v>593670619.86000001</v>
      </c>
      <c r="D1067" s="21"/>
      <c r="E1067" s="21"/>
    </row>
    <row r="1068" spans="1:5" x14ac:dyDescent="0.2">
      <c r="A1068" s="23" t="s">
        <v>1065</v>
      </c>
      <c r="B1068" s="26">
        <v>1024.7</v>
      </c>
      <c r="C1068" s="26">
        <v>593275914.91999996</v>
      </c>
      <c r="D1068" s="21"/>
      <c r="E1068" s="21"/>
    </row>
    <row r="1069" spans="1:5" x14ac:dyDescent="0.2">
      <c r="A1069" s="23" t="s">
        <v>1066</v>
      </c>
      <c r="B1069" s="26">
        <v>1013.38</v>
      </c>
      <c r="C1069" s="26">
        <v>586960696.34000003</v>
      </c>
      <c r="D1069" s="21"/>
      <c r="E1069" s="21"/>
    </row>
    <row r="1070" spans="1:5" x14ac:dyDescent="0.2">
      <c r="A1070" s="23" t="s">
        <v>1067</v>
      </c>
      <c r="B1070" s="26">
        <v>1008.6</v>
      </c>
      <c r="C1070" s="26">
        <v>584611262.60000002</v>
      </c>
      <c r="D1070" s="21"/>
      <c r="E1070" s="21"/>
    </row>
    <row r="1071" spans="1:5" x14ac:dyDescent="0.2">
      <c r="A1071" s="23" t="s">
        <v>1068</v>
      </c>
      <c r="B1071" s="26">
        <v>1000.5</v>
      </c>
      <c r="C1071" s="26">
        <v>580416898.95000005</v>
      </c>
      <c r="D1071" s="21"/>
      <c r="E1071" s="21"/>
    </row>
    <row r="1072" spans="1:5" x14ac:dyDescent="0.2">
      <c r="A1072" s="23" t="s">
        <v>1069</v>
      </c>
      <c r="B1072" s="26">
        <v>1009.41</v>
      </c>
      <c r="C1072" s="26">
        <v>592370353.41999996</v>
      </c>
      <c r="D1072" s="21"/>
      <c r="E1072" s="21"/>
    </row>
    <row r="1073" spans="1:5" x14ac:dyDescent="0.2">
      <c r="A1073" s="23" t="s">
        <v>1070</v>
      </c>
      <c r="B1073" s="26">
        <v>1012.6</v>
      </c>
      <c r="C1073" s="26">
        <v>597932605.69000006</v>
      </c>
      <c r="D1073" s="21"/>
      <c r="E1073" s="21"/>
    </row>
    <row r="1074" spans="1:5" x14ac:dyDescent="0.2">
      <c r="A1074" s="23" t="s">
        <v>1071</v>
      </c>
      <c r="B1074" s="26">
        <v>1001.93</v>
      </c>
      <c r="C1074" s="26">
        <v>591119914.59000003</v>
      </c>
      <c r="D1074" s="21"/>
      <c r="E1074" s="21"/>
    </row>
    <row r="1075" spans="1:5" x14ac:dyDescent="0.2">
      <c r="A1075" s="23" t="s">
        <v>1072</v>
      </c>
      <c r="B1075" s="26">
        <v>1003.85</v>
      </c>
      <c r="C1075" s="26">
        <v>590943548.05999994</v>
      </c>
      <c r="D1075" s="21"/>
      <c r="E1075" s="21"/>
    </row>
    <row r="1076" spans="1:5" x14ac:dyDescent="0.2">
      <c r="A1076" s="23" t="s">
        <v>1073</v>
      </c>
      <c r="B1076" s="26">
        <v>1002.36</v>
      </c>
      <c r="C1076" s="26">
        <v>591200343.21000004</v>
      </c>
      <c r="D1076" s="21"/>
      <c r="E1076" s="21"/>
    </row>
    <row r="1077" spans="1:5" x14ac:dyDescent="0.2">
      <c r="A1077" s="23" t="s">
        <v>1074</v>
      </c>
      <c r="B1077" s="26">
        <v>997.35</v>
      </c>
      <c r="C1077" s="26">
        <v>591434292.09000003</v>
      </c>
      <c r="D1077" s="21"/>
      <c r="E1077" s="21"/>
    </row>
    <row r="1078" spans="1:5" x14ac:dyDescent="0.2">
      <c r="A1078" s="23" t="s">
        <v>1075</v>
      </c>
      <c r="B1078" s="26">
        <v>996.82</v>
      </c>
      <c r="C1078" s="26">
        <v>595027999.96000004</v>
      </c>
      <c r="D1078" s="21"/>
      <c r="E1078" s="21"/>
    </row>
    <row r="1079" spans="1:5" x14ac:dyDescent="0.2">
      <c r="A1079" s="23" t="s">
        <v>1076</v>
      </c>
      <c r="B1079" s="26">
        <v>1009.44</v>
      </c>
      <c r="C1079" s="26">
        <v>603548127.97000003</v>
      </c>
      <c r="D1079" s="21"/>
      <c r="E1079" s="21"/>
    </row>
    <row r="1080" spans="1:5" x14ac:dyDescent="0.2">
      <c r="A1080" s="23" t="s">
        <v>1077</v>
      </c>
      <c r="B1080" s="26">
        <v>1020.11</v>
      </c>
      <c r="C1080" s="26">
        <v>602767566.83000004</v>
      </c>
      <c r="D1080" s="21"/>
      <c r="E1080" s="21"/>
    </row>
    <row r="1081" spans="1:5" x14ac:dyDescent="0.2">
      <c r="A1081" s="23" t="s">
        <v>1078</v>
      </c>
      <c r="B1081" s="26">
        <v>1022.9</v>
      </c>
      <c r="C1081" s="26">
        <v>603664230.78999996</v>
      </c>
      <c r="D1081" s="21"/>
      <c r="E1081" s="21"/>
    </row>
    <row r="1082" spans="1:5" x14ac:dyDescent="0.2">
      <c r="A1082" s="23" t="s">
        <v>1079</v>
      </c>
      <c r="B1082" s="26">
        <v>1007.08</v>
      </c>
      <c r="C1082" s="26">
        <v>594265245.74000001</v>
      </c>
      <c r="D1082" s="21"/>
      <c r="E1082" s="21"/>
    </row>
    <row r="1083" spans="1:5" x14ac:dyDescent="0.2">
      <c r="A1083" s="23" t="s">
        <v>1080</v>
      </c>
      <c r="B1083" s="26">
        <v>998.08</v>
      </c>
      <c r="C1083" s="26">
        <v>587467471.69000006</v>
      </c>
      <c r="D1083" s="21"/>
      <c r="E1083" s="21"/>
    </row>
    <row r="1084" spans="1:5" x14ac:dyDescent="0.2">
      <c r="A1084" s="23" t="s">
        <v>1081</v>
      </c>
      <c r="B1084" s="26">
        <v>1000.38</v>
      </c>
      <c r="C1084" s="26">
        <v>587852664.55999994</v>
      </c>
      <c r="D1084" s="21"/>
      <c r="E1084" s="21"/>
    </row>
    <row r="1085" spans="1:5" x14ac:dyDescent="0.2">
      <c r="A1085" s="23" t="s">
        <v>1082</v>
      </c>
      <c r="B1085" s="26">
        <v>1004.93</v>
      </c>
      <c r="C1085" s="26">
        <v>591232211.23000002</v>
      </c>
      <c r="D1085" s="21"/>
      <c r="E1085" s="21"/>
    </row>
    <row r="1086" spans="1:5" x14ac:dyDescent="0.2">
      <c r="A1086" s="23" t="s">
        <v>1083</v>
      </c>
      <c r="B1086" s="26">
        <v>998.11</v>
      </c>
      <c r="C1086" s="26">
        <v>588571006.63</v>
      </c>
      <c r="D1086" s="21"/>
      <c r="E1086" s="21"/>
    </row>
    <row r="1087" spans="1:5" x14ac:dyDescent="0.2">
      <c r="A1087" s="23" t="s">
        <v>1084</v>
      </c>
      <c r="B1087" s="26">
        <v>991.56</v>
      </c>
      <c r="C1087" s="26">
        <v>587099857.5</v>
      </c>
      <c r="D1087" s="21"/>
      <c r="E1087" s="21"/>
    </row>
    <row r="1088" spans="1:5" x14ac:dyDescent="0.2">
      <c r="A1088" s="23" t="s">
        <v>1085</v>
      </c>
      <c r="B1088" s="26">
        <v>994.55</v>
      </c>
      <c r="C1088" s="26">
        <v>592645427.27999997</v>
      </c>
      <c r="D1088" s="21"/>
      <c r="E1088" s="21"/>
    </row>
    <row r="1089" spans="1:5" x14ac:dyDescent="0.2">
      <c r="A1089" s="23" t="s">
        <v>1086</v>
      </c>
      <c r="B1089" s="26">
        <v>1006.15</v>
      </c>
      <c r="C1089" s="26">
        <v>599681295.14999998</v>
      </c>
      <c r="D1089" s="21"/>
      <c r="E1089" s="21"/>
    </row>
    <row r="1090" spans="1:5" x14ac:dyDescent="0.2">
      <c r="A1090" s="23" t="s">
        <v>1087</v>
      </c>
      <c r="B1090" s="26">
        <v>1014.63</v>
      </c>
      <c r="C1090" s="26">
        <v>604263652.09000003</v>
      </c>
      <c r="D1090" s="21"/>
      <c r="E1090" s="21"/>
    </row>
    <row r="1091" spans="1:5" x14ac:dyDescent="0.2">
      <c r="A1091" s="23" t="s">
        <v>1088</v>
      </c>
      <c r="B1091" s="26">
        <v>1010.56</v>
      </c>
      <c r="C1091" s="26">
        <v>602683258.53999996</v>
      </c>
      <c r="D1091" s="21"/>
      <c r="E1091" s="21"/>
    </row>
    <row r="1092" spans="1:5" x14ac:dyDescent="0.2">
      <c r="A1092" s="23" t="s">
        <v>1089</v>
      </c>
      <c r="B1092" s="26">
        <v>1026.3</v>
      </c>
      <c r="C1092" s="26">
        <v>610982680.35000002</v>
      </c>
      <c r="D1092" s="21"/>
      <c r="E1092" s="21"/>
    </row>
    <row r="1093" spans="1:5" x14ac:dyDescent="0.2">
      <c r="A1093" s="23" t="s">
        <v>1090</v>
      </c>
      <c r="B1093" s="26">
        <v>1049.17</v>
      </c>
      <c r="C1093" s="26">
        <v>626782722.65999997</v>
      </c>
      <c r="D1093" s="21"/>
      <c r="E1093" s="21"/>
    </row>
    <row r="1094" spans="1:5" x14ac:dyDescent="0.2">
      <c r="A1094" s="23" t="s">
        <v>1091</v>
      </c>
      <c r="B1094" s="26">
        <v>1054.47</v>
      </c>
      <c r="C1094" s="26">
        <v>629641789.20000005</v>
      </c>
      <c r="D1094" s="21"/>
      <c r="E1094" s="21"/>
    </row>
    <row r="1095" spans="1:5" x14ac:dyDescent="0.2">
      <c r="A1095" s="23" t="s">
        <v>1092</v>
      </c>
      <c r="B1095" s="26">
        <v>1042.08</v>
      </c>
      <c r="C1095" s="26">
        <v>623002094.07000005</v>
      </c>
      <c r="D1095" s="21"/>
      <c r="E1095" s="21"/>
    </row>
    <row r="1096" spans="1:5" x14ac:dyDescent="0.2">
      <c r="A1096" s="23" t="s">
        <v>1093</v>
      </c>
      <c r="B1096" s="26">
        <v>1035.9000000000001</v>
      </c>
      <c r="C1096" s="26">
        <v>621393918.12</v>
      </c>
      <c r="D1096" s="21"/>
      <c r="E1096" s="21"/>
    </row>
    <row r="1097" spans="1:5" x14ac:dyDescent="0.2">
      <c r="A1097" s="23" t="s">
        <v>1094</v>
      </c>
      <c r="B1097" s="26">
        <v>1040.07</v>
      </c>
      <c r="C1097" s="26">
        <v>623380866.78999996</v>
      </c>
      <c r="D1097" s="21"/>
      <c r="E1097" s="21"/>
    </row>
    <row r="1098" spans="1:5" x14ac:dyDescent="0.2">
      <c r="A1098" s="23" t="s">
        <v>1095</v>
      </c>
      <c r="B1098" s="26">
        <v>1035.17</v>
      </c>
      <c r="C1098" s="26">
        <v>623598500.40999997</v>
      </c>
      <c r="D1098" s="21"/>
      <c r="E1098" s="21"/>
    </row>
    <row r="1099" spans="1:5" x14ac:dyDescent="0.2">
      <c r="A1099" s="23" t="s">
        <v>1096</v>
      </c>
      <c r="B1099" s="26">
        <v>1028.83</v>
      </c>
      <c r="C1099" s="26">
        <v>618946795.22000003</v>
      </c>
      <c r="D1099" s="21"/>
      <c r="E1099" s="21"/>
    </row>
    <row r="1100" spans="1:5" x14ac:dyDescent="0.2">
      <c r="A1100" s="23" t="s">
        <v>1097</v>
      </c>
      <c r="B1100" s="26">
        <v>1036.6300000000001</v>
      </c>
      <c r="C1100" s="26">
        <v>623585113.66999996</v>
      </c>
      <c r="D1100" s="21"/>
      <c r="E1100" s="21"/>
    </row>
    <row r="1101" spans="1:5" x14ac:dyDescent="0.2">
      <c r="A1101" s="23" t="s">
        <v>1098</v>
      </c>
      <c r="B1101" s="26">
        <v>1062.9000000000001</v>
      </c>
      <c r="C1101" s="26">
        <v>641285431.38999999</v>
      </c>
      <c r="D1101" s="21"/>
      <c r="E1101" s="21"/>
    </row>
    <row r="1102" spans="1:5" x14ac:dyDescent="0.2">
      <c r="A1102" s="23" t="s">
        <v>1099</v>
      </c>
      <c r="B1102" s="26">
        <v>1077.0899999999999</v>
      </c>
      <c r="C1102" s="26">
        <v>651395268.65999997</v>
      </c>
      <c r="D1102" s="21"/>
      <c r="E1102" s="21"/>
    </row>
    <row r="1103" spans="1:5" x14ac:dyDescent="0.2">
      <c r="A1103" s="23" t="s">
        <v>1100</v>
      </c>
      <c r="B1103" s="26">
        <v>1099.75</v>
      </c>
      <c r="C1103" s="26">
        <v>663956769.14999998</v>
      </c>
      <c r="D1103" s="21"/>
      <c r="E1103" s="21"/>
    </row>
    <row r="1104" spans="1:5" x14ac:dyDescent="0.2">
      <c r="A1104" s="23" t="s">
        <v>1101</v>
      </c>
      <c r="B1104" s="26">
        <v>1103.8800000000001</v>
      </c>
      <c r="C1104" s="26">
        <v>665899442.33000004</v>
      </c>
      <c r="D1104" s="21"/>
      <c r="E1104" s="21"/>
    </row>
    <row r="1105" spans="1:5" x14ac:dyDescent="0.2">
      <c r="A1105" s="23" t="s">
        <v>1102</v>
      </c>
      <c r="B1105" s="26">
        <v>1108.32</v>
      </c>
      <c r="C1105" s="26">
        <v>669419402.97000003</v>
      </c>
      <c r="D1105" s="21"/>
      <c r="E1105" s="21"/>
    </row>
    <row r="1106" spans="1:5" x14ac:dyDescent="0.2">
      <c r="A1106" s="23" t="s">
        <v>1103</v>
      </c>
      <c r="B1106" s="26">
        <v>1122.03</v>
      </c>
      <c r="C1106" s="26">
        <v>676753094.67999995</v>
      </c>
      <c r="D1106" s="21"/>
      <c r="E1106" s="21"/>
    </row>
    <row r="1107" spans="1:5" x14ac:dyDescent="0.2">
      <c r="A1107" s="23" t="s">
        <v>1104</v>
      </c>
      <c r="B1107" s="26">
        <v>1113.6400000000001</v>
      </c>
      <c r="C1107" s="26">
        <v>670003105.65999997</v>
      </c>
      <c r="D1107" s="21"/>
      <c r="E1107" s="21"/>
    </row>
    <row r="1108" spans="1:5" x14ac:dyDescent="0.2">
      <c r="A1108" s="23" t="s">
        <v>1105</v>
      </c>
      <c r="B1108" s="26">
        <v>1106.95</v>
      </c>
      <c r="C1108" s="26">
        <v>666896644.80999994</v>
      </c>
      <c r="D1108" s="21"/>
      <c r="E1108" s="21"/>
    </row>
    <row r="1109" spans="1:5" x14ac:dyDescent="0.2">
      <c r="A1109" s="23" t="s">
        <v>1106</v>
      </c>
      <c r="B1109" s="26">
        <v>1108.8599999999999</v>
      </c>
      <c r="C1109" s="26">
        <v>672934499.21000004</v>
      </c>
      <c r="D1109" s="21"/>
      <c r="E1109" s="21"/>
    </row>
    <row r="1110" spans="1:5" x14ac:dyDescent="0.2">
      <c r="A1110" s="23" t="s">
        <v>1107</v>
      </c>
      <c r="B1110" s="26">
        <v>1106.7</v>
      </c>
      <c r="C1110" s="26">
        <v>674328902.29999995</v>
      </c>
      <c r="D1110" s="21"/>
      <c r="E1110" s="21"/>
    </row>
    <row r="1111" spans="1:5" x14ac:dyDescent="0.2">
      <c r="A1111" s="23" t="s">
        <v>1108</v>
      </c>
      <c r="B1111" s="26">
        <v>1118.3599999999999</v>
      </c>
      <c r="C1111" s="26">
        <v>687640355.55999994</v>
      </c>
      <c r="D1111" s="21"/>
      <c r="E1111" s="21"/>
    </row>
    <row r="1112" spans="1:5" x14ac:dyDescent="0.2">
      <c r="A1112" s="23" t="s">
        <v>1109</v>
      </c>
      <c r="B1112" s="26">
        <v>1114.8399999999999</v>
      </c>
      <c r="C1112" s="26">
        <v>686065575.20000005</v>
      </c>
      <c r="D1112" s="21"/>
      <c r="E1112" s="21"/>
    </row>
    <row r="1113" spans="1:5" x14ac:dyDescent="0.2">
      <c r="A1113" s="23" t="s">
        <v>1110</v>
      </c>
      <c r="B1113" s="26">
        <v>1130.8399999999999</v>
      </c>
      <c r="C1113" s="26">
        <v>697039436.38</v>
      </c>
      <c r="D1113" s="21"/>
      <c r="E1113" s="21"/>
    </row>
    <row r="1114" spans="1:5" x14ac:dyDescent="0.2">
      <c r="A1114" s="23" t="s">
        <v>1111</v>
      </c>
      <c r="B1114" s="26">
        <v>1127.8399999999999</v>
      </c>
      <c r="C1114" s="26">
        <v>700349274.24000001</v>
      </c>
      <c r="D1114" s="21"/>
      <c r="E1114" s="21"/>
    </row>
    <row r="1115" spans="1:5" x14ac:dyDescent="0.2">
      <c r="A1115" s="23" t="s">
        <v>1112</v>
      </c>
      <c r="B1115" s="26">
        <v>1131.03</v>
      </c>
      <c r="C1115" s="26">
        <v>702466848.59000003</v>
      </c>
      <c r="D1115" s="21"/>
      <c r="E1115" s="21"/>
    </row>
    <row r="1116" spans="1:5" x14ac:dyDescent="0.2">
      <c r="A1116" s="23" t="s">
        <v>1113</v>
      </c>
      <c r="B1116" s="26">
        <v>1125.43</v>
      </c>
      <c r="C1116" s="26">
        <v>700100279.42999995</v>
      </c>
      <c r="D1116" s="21"/>
      <c r="E1116" s="21"/>
    </row>
    <row r="1117" spans="1:5" x14ac:dyDescent="0.2">
      <c r="A1117" s="23" t="s">
        <v>1114</v>
      </c>
      <c r="B1117" s="26">
        <v>1140.1400000000001</v>
      </c>
      <c r="C1117" s="26">
        <v>706034732.67999995</v>
      </c>
      <c r="D1117" s="21"/>
      <c r="E1117" s="21"/>
    </row>
    <row r="1118" spans="1:5" x14ac:dyDescent="0.2">
      <c r="A1118" s="23" t="s">
        <v>1115</v>
      </c>
      <c r="B1118" s="26">
        <v>1143.18</v>
      </c>
      <c r="C1118" s="26">
        <v>711911152.11000001</v>
      </c>
      <c r="D1118" s="21"/>
      <c r="E1118" s="21"/>
    </row>
    <row r="1119" spans="1:5" x14ac:dyDescent="0.2">
      <c r="A1119" s="23" t="s">
        <v>1116</v>
      </c>
      <c r="B1119" s="26">
        <v>1134</v>
      </c>
      <c r="C1119" s="26">
        <v>705400273.03999996</v>
      </c>
      <c r="D1119" s="21"/>
      <c r="E1119" s="21"/>
    </row>
    <row r="1120" spans="1:5" x14ac:dyDescent="0.2">
      <c r="A1120" s="23" t="s">
        <v>1117</v>
      </c>
      <c r="B1120" s="26">
        <v>1124.04</v>
      </c>
      <c r="C1120" s="26">
        <v>692177076.26999998</v>
      </c>
      <c r="D1120" s="21"/>
      <c r="E1120" s="21"/>
    </row>
    <row r="1121" spans="1:5" x14ac:dyDescent="0.2">
      <c r="A1121" s="23" t="s">
        <v>1118</v>
      </c>
      <c r="B1121" s="26">
        <v>1114.77</v>
      </c>
      <c r="C1121" s="26">
        <v>686502955.53999996</v>
      </c>
      <c r="D1121" s="21"/>
      <c r="E1121" s="21"/>
    </row>
    <row r="1122" spans="1:5" x14ac:dyDescent="0.2">
      <c r="A1122" s="23" t="s">
        <v>1119</v>
      </c>
      <c r="B1122" s="26">
        <v>1116.31</v>
      </c>
      <c r="C1122" s="26">
        <v>687665657.15999997</v>
      </c>
      <c r="D1122" s="21"/>
      <c r="E1122" s="21"/>
    </row>
    <row r="1123" spans="1:5" x14ac:dyDescent="0.2">
      <c r="A1123" s="23" t="s">
        <v>1120</v>
      </c>
      <c r="B1123" s="26">
        <v>1139.5</v>
      </c>
      <c r="C1123" s="26">
        <v>702391326.51999998</v>
      </c>
      <c r="D1123" s="21"/>
      <c r="E1123" s="21"/>
    </row>
    <row r="1124" spans="1:5" x14ac:dyDescent="0.2">
      <c r="A1124" s="23" t="s">
        <v>1121</v>
      </c>
      <c r="B1124" s="26">
        <v>1133.07</v>
      </c>
      <c r="C1124" s="26">
        <v>705275098.71000004</v>
      </c>
      <c r="D1124" s="21"/>
      <c r="E1124" s="21"/>
    </row>
    <row r="1125" spans="1:5" x14ac:dyDescent="0.2">
      <c r="A1125" s="23" t="s">
        <v>1122</v>
      </c>
      <c r="B1125" s="26">
        <v>1147.47</v>
      </c>
      <c r="C1125" s="26">
        <v>713555421.38</v>
      </c>
      <c r="D1125" s="21"/>
      <c r="E1125" s="21"/>
    </row>
    <row r="1126" spans="1:5" x14ac:dyDescent="0.2">
      <c r="A1126" s="23" t="s">
        <v>1123</v>
      </c>
      <c r="B1126" s="26">
        <v>1140.6099999999999</v>
      </c>
      <c r="C1126" s="26">
        <v>704103599.25</v>
      </c>
      <c r="D1126" s="21"/>
      <c r="E1126" s="21"/>
    </row>
    <row r="1127" spans="1:5" x14ac:dyDescent="0.2">
      <c r="A1127" s="23" t="s">
        <v>1124</v>
      </c>
      <c r="B1127" s="26">
        <v>1156.9100000000001</v>
      </c>
      <c r="C1127" s="26">
        <v>704141511.67999995</v>
      </c>
      <c r="D1127" s="21"/>
      <c r="E1127" s="21"/>
    </row>
    <row r="1128" spans="1:5" x14ac:dyDescent="0.2">
      <c r="A1128" s="23" t="s">
        <v>1125</v>
      </c>
      <c r="B1128" s="26">
        <v>1173.02</v>
      </c>
      <c r="C1128" s="26">
        <v>708571195.38</v>
      </c>
      <c r="D1128" s="21"/>
      <c r="E1128" s="21"/>
    </row>
    <row r="1129" spans="1:5" x14ac:dyDescent="0.2">
      <c r="A1129" s="23" t="s">
        <v>1126</v>
      </c>
      <c r="B1129" s="26">
        <v>1167.47</v>
      </c>
      <c r="C1129" s="26">
        <v>700675554.16999996</v>
      </c>
      <c r="D1129" s="21"/>
      <c r="E1129" s="21"/>
    </row>
    <row r="1130" spans="1:5" x14ac:dyDescent="0.2">
      <c r="A1130" s="23" t="s">
        <v>1127</v>
      </c>
      <c r="B1130" s="26">
        <v>1149.58</v>
      </c>
      <c r="C1130" s="26">
        <v>694705237.11000001</v>
      </c>
      <c r="D1130" s="21"/>
      <c r="E1130" s="21"/>
    </row>
    <row r="1131" spans="1:5" x14ac:dyDescent="0.2">
      <c r="A1131" s="23" t="s">
        <v>1128</v>
      </c>
      <c r="B1131" s="26">
        <v>1101.44</v>
      </c>
      <c r="C1131" s="26">
        <v>664816723.88</v>
      </c>
      <c r="D1131" s="21"/>
      <c r="E1131" s="21"/>
    </row>
    <row r="1132" spans="1:5" x14ac:dyDescent="0.2">
      <c r="A1132" s="23" t="s">
        <v>1129</v>
      </c>
      <c r="B1132" s="26">
        <v>1109.8</v>
      </c>
      <c r="C1132" s="26">
        <v>670697718.96000004</v>
      </c>
      <c r="D1132" s="21"/>
      <c r="E1132" s="21"/>
    </row>
    <row r="1133" spans="1:5" x14ac:dyDescent="0.2">
      <c r="A1133" s="23" t="s">
        <v>1130</v>
      </c>
      <c r="B1133" s="26">
        <v>1101.77</v>
      </c>
      <c r="C1133" s="26">
        <v>660506966.05999994</v>
      </c>
      <c r="D1133" s="21"/>
      <c r="E1133" s="21"/>
    </row>
    <row r="1134" spans="1:5" x14ac:dyDescent="0.2">
      <c r="A1134" s="23" t="s">
        <v>1131</v>
      </c>
      <c r="B1134" s="26">
        <v>1088.3499999999999</v>
      </c>
      <c r="C1134" s="26">
        <v>649950128.48000002</v>
      </c>
      <c r="D1134" s="21"/>
      <c r="E1134" s="21"/>
    </row>
    <row r="1135" spans="1:5" x14ac:dyDescent="0.2">
      <c r="A1135" s="23" t="s">
        <v>1132</v>
      </c>
      <c r="B1135" s="26">
        <v>1072.1199999999999</v>
      </c>
      <c r="C1135" s="26">
        <v>636049100.64999998</v>
      </c>
      <c r="D1135" s="21"/>
      <c r="E1135" s="21"/>
    </row>
    <row r="1136" spans="1:5" x14ac:dyDescent="0.2">
      <c r="A1136" s="23" t="s">
        <v>1133</v>
      </c>
      <c r="B1136" s="26">
        <v>1048.06</v>
      </c>
      <c r="C1136" s="26">
        <v>621034089.61000001</v>
      </c>
      <c r="D1136" s="21"/>
      <c r="E1136" s="21"/>
    </row>
    <row r="1137" spans="1:5" x14ac:dyDescent="0.2">
      <c r="A1137" s="23" t="s">
        <v>1134</v>
      </c>
      <c r="B1137" s="26">
        <v>1037.56</v>
      </c>
      <c r="C1137" s="26">
        <v>612599435.25999999</v>
      </c>
      <c r="D1137" s="21"/>
      <c r="E1137" s="21"/>
    </row>
    <row r="1138" spans="1:5" x14ac:dyDescent="0.2">
      <c r="A1138" s="23" t="s">
        <v>1135</v>
      </c>
      <c r="B1138" s="26">
        <v>1044.69</v>
      </c>
      <c r="C1138" s="26">
        <v>616177697.50999999</v>
      </c>
      <c r="D1138" s="21"/>
      <c r="E1138" s="21"/>
    </row>
    <row r="1139" spans="1:5" x14ac:dyDescent="0.2">
      <c r="A1139" s="23" t="s">
        <v>1136</v>
      </c>
      <c r="B1139" s="26">
        <v>1039.42</v>
      </c>
      <c r="C1139" s="26">
        <v>608384836.52999997</v>
      </c>
      <c r="D1139" s="21"/>
      <c r="E1139" s="21"/>
    </row>
    <row r="1140" spans="1:5" x14ac:dyDescent="0.2">
      <c r="A1140" s="23" t="s">
        <v>1137</v>
      </c>
      <c r="B1140" s="26">
        <v>1032.71</v>
      </c>
      <c r="C1140" s="26">
        <v>607091798.11000001</v>
      </c>
      <c r="D1140" s="21"/>
      <c r="E1140" s="21"/>
    </row>
    <row r="1141" spans="1:5" x14ac:dyDescent="0.2">
      <c r="A1141" s="23" t="s">
        <v>1138</v>
      </c>
      <c r="B1141" s="26">
        <v>1029.56</v>
      </c>
      <c r="C1141" s="26">
        <v>608147777.74000001</v>
      </c>
      <c r="D1141" s="21"/>
      <c r="E1141" s="21"/>
    </row>
    <row r="1142" spans="1:5" x14ac:dyDescent="0.2">
      <c r="A1142" s="23" t="s">
        <v>1139</v>
      </c>
      <c r="B1142" s="26">
        <v>1046.45</v>
      </c>
      <c r="C1142" s="26">
        <v>621627468.38999999</v>
      </c>
      <c r="D1142" s="21"/>
      <c r="E1142" s="21"/>
    </row>
    <row r="1143" spans="1:5" x14ac:dyDescent="0.2">
      <c r="A1143" s="23" t="s">
        <v>1140</v>
      </c>
      <c r="B1143" s="26">
        <v>1066.7</v>
      </c>
      <c r="C1143" s="26">
        <v>633819867.95000005</v>
      </c>
      <c r="D1143" s="21"/>
      <c r="E1143" s="21"/>
    </row>
    <row r="1144" spans="1:5" x14ac:dyDescent="0.2">
      <c r="A1144" s="23" t="s">
        <v>1141</v>
      </c>
      <c r="B1144" s="26">
        <v>1079.5999999999999</v>
      </c>
      <c r="C1144" s="26">
        <v>646464475.35000002</v>
      </c>
      <c r="D1144" s="21"/>
      <c r="E1144" s="21"/>
    </row>
    <row r="1145" spans="1:5" x14ac:dyDescent="0.2">
      <c r="A1145" s="23" t="s">
        <v>1142</v>
      </c>
      <c r="B1145" s="26">
        <v>1072.71</v>
      </c>
      <c r="C1145" s="26">
        <v>642892665.40999997</v>
      </c>
      <c r="D1145" s="21"/>
      <c r="E1145" s="21"/>
    </row>
    <row r="1146" spans="1:5" x14ac:dyDescent="0.2">
      <c r="A1146" s="23" t="s">
        <v>1143</v>
      </c>
      <c r="B1146" s="26">
        <v>1076.3800000000001</v>
      </c>
      <c r="C1146" s="26">
        <v>643060484.97000003</v>
      </c>
      <c r="D1146" s="21"/>
      <c r="E1146" s="21"/>
    </row>
    <row r="1147" spans="1:5" x14ac:dyDescent="0.2">
      <c r="A1147" s="23" t="s">
        <v>1144</v>
      </c>
      <c r="B1147" s="26">
        <v>1054.93</v>
      </c>
      <c r="C1147" s="26">
        <v>630406125.25</v>
      </c>
      <c r="D1147" s="21"/>
      <c r="E1147" s="21"/>
    </row>
    <row r="1148" spans="1:5" x14ac:dyDescent="0.2">
      <c r="A1148" s="23" t="s">
        <v>1145</v>
      </c>
      <c r="B1148" s="26">
        <v>1059.3699999999999</v>
      </c>
      <c r="C1148" s="26">
        <v>636775376.44000006</v>
      </c>
      <c r="D1148" s="21"/>
      <c r="E1148" s="21"/>
    </row>
    <row r="1149" spans="1:5" x14ac:dyDescent="0.2">
      <c r="A1149" s="23" t="s">
        <v>1146</v>
      </c>
      <c r="B1149" s="26">
        <v>1039.1300000000001</v>
      </c>
      <c r="C1149" s="26">
        <v>630383570.51999998</v>
      </c>
      <c r="D1149" s="21"/>
      <c r="E1149" s="21"/>
    </row>
    <row r="1150" spans="1:5" x14ac:dyDescent="0.2">
      <c r="A1150" s="23" t="s">
        <v>1147</v>
      </c>
      <c r="B1150" s="26">
        <v>1047.05</v>
      </c>
      <c r="C1150" s="26">
        <v>631910019.40999997</v>
      </c>
      <c r="D1150" s="21"/>
      <c r="E1150" s="21"/>
    </row>
    <row r="1151" spans="1:5" x14ac:dyDescent="0.2">
      <c r="A1151" s="23" t="s">
        <v>1148</v>
      </c>
      <c r="B1151" s="26">
        <v>1046.22</v>
      </c>
      <c r="C1151" s="26">
        <v>632039379.47000003</v>
      </c>
      <c r="D1151" s="21"/>
      <c r="E1151" s="21"/>
    </row>
    <row r="1152" spans="1:5" x14ac:dyDescent="0.2">
      <c r="A1152" s="23" t="s">
        <v>1149</v>
      </c>
      <c r="B1152" s="26">
        <v>1048.46</v>
      </c>
      <c r="C1152" s="26">
        <v>634550359.65999997</v>
      </c>
      <c r="D1152" s="21"/>
      <c r="E1152" s="21"/>
    </row>
    <row r="1153" spans="1:5" x14ac:dyDescent="0.2">
      <c r="A1153" s="23" t="s">
        <v>1150</v>
      </c>
      <c r="B1153" s="26">
        <v>1048.6099999999999</v>
      </c>
      <c r="C1153" s="26">
        <v>634867185.75999999</v>
      </c>
      <c r="D1153" s="21"/>
      <c r="E1153" s="21"/>
    </row>
    <row r="1154" spans="1:5" x14ac:dyDescent="0.2">
      <c r="A1154" s="23" t="s">
        <v>1151</v>
      </c>
      <c r="B1154" s="26">
        <v>1045.8800000000001</v>
      </c>
      <c r="C1154" s="26">
        <v>635083727.53999996</v>
      </c>
      <c r="D1154" s="21"/>
      <c r="E1154" s="21"/>
    </row>
    <row r="1155" spans="1:5" x14ac:dyDescent="0.2">
      <c r="A1155" s="23" t="s">
        <v>1152</v>
      </c>
      <c r="B1155" s="26">
        <v>1046.0999999999999</v>
      </c>
      <c r="C1155" s="26">
        <v>630736926.20000005</v>
      </c>
      <c r="D1155" s="21"/>
      <c r="E1155" s="21"/>
    </row>
    <row r="1156" spans="1:5" x14ac:dyDescent="0.2">
      <c r="A1156" s="23" t="s">
        <v>1153</v>
      </c>
      <c r="B1156" s="26">
        <v>1066.8900000000001</v>
      </c>
      <c r="C1156" s="26">
        <v>642270613.03999996</v>
      </c>
      <c r="D1156" s="21"/>
      <c r="E1156" s="21"/>
    </row>
    <row r="1157" spans="1:5" x14ac:dyDescent="0.2">
      <c r="A1157" s="23" t="s">
        <v>1154</v>
      </c>
      <c r="B1157" s="26">
        <v>1053.3699999999999</v>
      </c>
      <c r="C1157" s="26">
        <v>638406671.78999996</v>
      </c>
      <c r="D1157" s="21"/>
      <c r="E1157" s="21"/>
    </row>
    <row r="1158" spans="1:5" x14ac:dyDescent="0.2">
      <c r="A1158" s="23" t="s">
        <v>1155</v>
      </c>
      <c r="B1158" s="26">
        <v>1049.8</v>
      </c>
      <c r="C1158" s="26">
        <v>636307746.19000006</v>
      </c>
      <c r="D1158" s="21"/>
      <c r="E1158" s="21"/>
    </row>
    <row r="1159" spans="1:5" x14ac:dyDescent="0.2">
      <c r="A1159" s="23" t="s">
        <v>1156</v>
      </c>
      <c r="B1159" s="26">
        <v>1043.83</v>
      </c>
      <c r="C1159" s="26">
        <v>633554393.84000003</v>
      </c>
      <c r="D1159" s="21"/>
      <c r="E1159" s="21"/>
    </row>
    <row r="1160" spans="1:5" x14ac:dyDescent="0.2">
      <c r="A1160" s="23" t="s">
        <v>1157</v>
      </c>
      <c r="B1160" s="26">
        <v>1027.02</v>
      </c>
      <c r="C1160" s="26">
        <v>625139755.45000005</v>
      </c>
      <c r="D1160" s="21"/>
      <c r="E1160" s="21"/>
    </row>
    <row r="1161" spans="1:5" x14ac:dyDescent="0.2">
      <c r="A1161" s="23" t="s">
        <v>1158</v>
      </c>
      <c r="B1161" s="26">
        <v>1035.8399999999999</v>
      </c>
      <c r="C1161" s="26">
        <v>631990647.25999999</v>
      </c>
      <c r="D1161" s="21"/>
      <c r="E1161" s="21"/>
    </row>
    <row r="1162" spans="1:5" x14ac:dyDescent="0.2">
      <c r="A1162" s="23" t="s">
        <v>1159</v>
      </c>
      <c r="B1162" s="26">
        <v>1038.44</v>
      </c>
      <c r="C1162" s="26">
        <v>640489866.71000004</v>
      </c>
      <c r="D1162" s="21"/>
      <c r="E1162" s="21"/>
    </row>
    <row r="1163" spans="1:5" x14ac:dyDescent="0.2">
      <c r="A1163" s="23" t="s">
        <v>1160</v>
      </c>
      <c r="B1163" s="26">
        <v>1044.94</v>
      </c>
      <c r="C1163" s="26">
        <v>646369294.57000005</v>
      </c>
      <c r="D1163" s="21"/>
      <c r="E1163" s="21"/>
    </row>
    <row r="1164" spans="1:5" x14ac:dyDescent="0.2">
      <c r="A1164" s="23" t="s">
        <v>1161</v>
      </c>
      <c r="B1164" s="26">
        <v>1055.8</v>
      </c>
      <c r="C1164" s="26">
        <v>654893850.55999994</v>
      </c>
      <c r="D1164" s="21"/>
      <c r="E1164" s="21"/>
    </row>
    <row r="1165" spans="1:5" x14ac:dyDescent="0.2">
      <c r="A1165" s="23" t="s">
        <v>1162</v>
      </c>
      <c r="B1165" s="26">
        <v>1047.77</v>
      </c>
      <c r="C1165" s="26">
        <v>646214820.83000004</v>
      </c>
      <c r="D1165" s="21"/>
      <c r="E1165" s="21"/>
    </row>
    <row r="1166" spans="1:5" x14ac:dyDescent="0.2">
      <c r="A1166" s="23" t="s">
        <v>1163</v>
      </c>
      <c r="B1166" s="26">
        <v>1033.1400000000001</v>
      </c>
      <c r="C1166" s="26">
        <v>637866017.23000002</v>
      </c>
      <c r="D1166" s="21"/>
      <c r="E1166" s="21"/>
    </row>
    <row r="1167" spans="1:5" x14ac:dyDescent="0.2">
      <c r="A1167" s="23" t="s">
        <v>1164</v>
      </c>
      <c r="B1167" s="26">
        <v>1031.01</v>
      </c>
      <c r="C1167" s="26">
        <v>639498322.63</v>
      </c>
      <c r="D1167" s="21"/>
      <c r="E1167" s="21"/>
    </row>
    <row r="1168" spans="1:5" x14ac:dyDescent="0.2">
      <c r="A1168" s="23" t="s">
        <v>1165</v>
      </c>
      <c r="B1168" s="26">
        <v>1022.91</v>
      </c>
      <c r="C1168" s="26">
        <v>651379793.89999998</v>
      </c>
      <c r="D1168" s="21"/>
      <c r="E1168" s="21"/>
    </row>
    <row r="1169" spans="1:5" x14ac:dyDescent="0.2">
      <c r="A1169" s="23" t="s">
        <v>1166</v>
      </c>
      <c r="B1169" s="26">
        <v>1035.94</v>
      </c>
      <c r="C1169" s="26">
        <v>665820719.73000002</v>
      </c>
      <c r="D1169" s="21"/>
      <c r="E1169" s="21"/>
    </row>
    <row r="1170" spans="1:5" x14ac:dyDescent="0.2">
      <c r="A1170" s="23" t="s">
        <v>1167</v>
      </c>
      <c r="B1170" s="26">
        <v>1068.7</v>
      </c>
      <c r="C1170" s="26">
        <v>696581802.80999994</v>
      </c>
      <c r="D1170" s="21"/>
      <c r="E1170" s="21"/>
    </row>
    <row r="1171" spans="1:5" x14ac:dyDescent="0.2">
      <c r="A1171" s="23" t="s">
        <v>1168</v>
      </c>
      <c r="B1171" s="26">
        <v>1073.68</v>
      </c>
      <c r="C1171" s="26">
        <v>700250061.95000005</v>
      </c>
      <c r="D1171" s="21"/>
      <c r="E1171" s="21"/>
    </row>
    <row r="1172" spans="1:5" x14ac:dyDescent="0.2">
      <c r="A1172" s="23" t="s">
        <v>1169</v>
      </c>
      <c r="B1172" s="26">
        <v>1064.5899999999999</v>
      </c>
      <c r="C1172" s="26">
        <v>694037918</v>
      </c>
      <c r="D1172" s="21"/>
      <c r="E1172" s="21"/>
    </row>
    <row r="1173" spans="1:5" x14ac:dyDescent="0.2">
      <c r="A1173" s="23" t="s">
        <v>1170</v>
      </c>
      <c r="B1173" s="26">
        <v>1053.33</v>
      </c>
      <c r="C1173" s="26">
        <v>686737994.14999998</v>
      </c>
      <c r="D1173" s="21"/>
      <c r="E1173" s="21"/>
    </row>
    <row r="1174" spans="1:5" x14ac:dyDescent="0.2">
      <c r="A1174" s="23" t="s">
        <v>1171</v>
      </c>
      <c r="B1174" s="26">
        <v>1041.95</v>
      </c>
      <c r="C1174" s="26">
        <v>677015111.26999998</v>
      </c>
      <c r="D1174" s="21"/>
      <c r="E1174" s="21"/>
    </row>
    <row r="1175" spans="1:5" x14ac:dyDescent="0.2">
      <c r="A1175" s="23" t="s">
        <v>1172</v>
      </c>
      <c r="B1175" s="26">
        <v>1026.78</v>
      </c>
      <c r="C1175" s="26">
        <v>659455971.61000001</v>
      </c>
      <c r="D1175" s="21"/>
      <c r="E1175" s="21"/>
    </row>
    <row r="1176" spans="1:5" x14ac:dyDescent="0.2">
      <c r="A1176" s="23" t="s">
        <v>1173</v>
      </c>
      <c r="B1176" s="26">
        <v>1019.52</v>
      </c>
      <c r="C1176" s="26">
        <v>642566510.85000002</v>
      </c>
      <c r="D1176" s="21"/>
      <c r="E1176" s="21"/>
    </row>
    <row r="1177" spans="1:5" x14ac:dyDescent="0.2">
      <c r="A1177" s="23" t="s">
        <v>1174</v>
      </c>
      <c r="B1177" s="26">
        <v>1031.19</v>
      </c>
      <c r="C1177" s="26">
        <v>646760666.59000003</v>
      </c>
      <c r="D1177" s="21"/>
      <c r="E1177" s="21"/>
    </row>
    <row r="1178" spans="1:5" x14ac:dyDescent="0.2">
      <c r="A1178" s="23" t="s">
        <v>1175</v>
      </c>
      <c r="B1178" s="26">
        <v>1023.63</v>
      </c>
      <c r="C1178" s="26">
        <v>637238983.08000004</v>
      </c>
      <c r="D1178" s="21"/>
      <c r="E1178" s="21"/>
    </row>
    <row r="1179" spans="1:5" x14ac:dyDescent="0.2">
      <c r="A1179" s="23" t="s">
        <v>1176</v>
      </c>
      <c r="B1179" s="26">
        <v>1011.44</v>
      </c>
      <c r="C1179" s="26">
        <v>629713234.20000005</v>
      </c>
      <c r="D1179" s="21"/>
      <c r="E1179" s="21"/>
    </row>
    <row r="1180" spans="1:5" x14ac:dyDescent="0.2">
      <c r="A1180" s="23" t="s">
        <v>1177</v>
      </c>
      <c r="B1180" s="26">
        <v>1013.08</v>
      </c>
      <c r="C1180" s="26">
        <v>633506540.99000001</v>
      </c>
      <c r="D1180" s="21"/>
      <c r="E1180" s="21"/>
    </row>
    <row r="1181" spans="1:5" x14ac:dyDescent="0.2">
      <c r="A1181" s="23" t="s">
        <v>1178</v>
      </c>
      <c r="B1181" s="26">
        <v>1022.55</v>
      </c>
      <c r="C1181" s="26">
        <v>654634382.01999998</v>
      </c>
      <c r="D1181" s="21"/>
      <c r="E1181" s="21"/>
    </row>
    <row r="1182" spans="1:5" x14ac:dyDescent="0.2">
      <c r="A1182" s="23" t="s">
        <v>1179</v>
      </c>
      <c r="B1182" s="26">
        <v>1017.97</v>
      </c>
      <c r="C1182" s="26">
        <v>647177188.38999999</v>
      </c>
      <c r="D1182" s="21"/>
      <c r="E1182" s="21"/>
    </row>
    <row r="1183" spans="1:5" x14ac:dyDescent="0.2">
      <c r="A1183" s="23" t="s">
        <v>1180</v>
      </c>
      <c r="B1183" s="26">
        <v>1011.75</v>
      </c>
      <c r="C1183" s="26">
        <v>640089068.32000005</v>
      </c>
      <c r="D1183" s="21"/>
      <c r="E1183" s="21"/>
    </row>
    <row r="1184" spans="1:5" x14ac:dyDescent="0.2">
      <c r="A1184" s="23" t="s">
        <v>1181</v>
      </c>
      <c r="B1184" s="26">
        <v>978.69</v>
      </c>
      <c r="C1184" s="26">
        <v>609361805.50999999</v>
      </c>
      <c r="D1184" s="21"/>
      <c r="E1184" s="21"/>
    </row>
    <row r="1185" spans="1:5" x14ac:dyDescent="0.2">
      <c r="A1185" s="23" t="s">
        <v>1182</v>
      </c>
      <c r="B1185" s="26">
        <v>961.39</v>
      </c>
      <c r="C1185" s="26">
        <v>599477467.57000005</v>
      </c>
      <c r="D1185" s="21"/>
      <c r="E1185" s="21"/>
    </row>
    <row r="1186" spans="1:5" x14ac:dyDescent="0.2">
      <c r="A1186" s="23" t="s">
        <v>1183</v>
      </c>
      <c r="B1186" s="26">
        <v>948.88</v>
      </c>
      <c r="C1186" s="26">
        <v>571951003.05999994</v>
      </c>
      <c r="D1186" s="21"/>
      <c r="E1186" s="21"/>
    </row>
    <row r="1187" spans="1:5" x14ac:dyDescent="0.2">
      <c r="A1187" s="23" t="s">
        <v>1184</v>
      </c>
      <c r="B1187" s="26">
        <v>945.46</v>
      </c>
      <c r="C1187" s="26">
        <v>570046849.35000002</v>
      </c>
      <c r="D1187" s="21"/>
      <c r="E1187" s="21"/>
    </row>
    <row r="1188" spans="1:5" x14ac:dyDescent="0.2">
      <c r="A1188" s="23" t="s">
        <v>1185</v>
      </c>
      <c r="B1188" s="26">
        <v>942.44</v>
      </c>
      <c r="C1188" s="26">
        <v>567505797.25999999</v>
      </c>
      <c r="D1188" s="21"/>
      <c r="E1188" s="21"/>
    </row>
    <row r="1189" spans="1:5" x14ac:dyDescent="0.2">
      <c r="A1189" s="23" t="s">
        <v>1186</v>
      </c>
      <c r="B1189" s="26">
        <v>937.81</v>
      </c>
      <c r="C1189" s="26">
        <v>569077475.08000004</v>
      </c>
      <c r="D1189" s="21"/>
      <c r="E1189" s="21"/>
    </row>
    <row r="1190" spans="1:5" x14ac:dyDescent="0.2">
      <c r="A1190" s="23" t="s">
        <v>1187</v>
      </c>
      <c r="B1190" s="26">
        <v>935.68</v>
      </c>
      <c r="C1190" s="26">
        <v>573082469.28999996</v>
      </c>
      <c r="D1190" s="21"/>
      <c r="E1190" s="21"/>
    </row>
    <row r="1191" spans="1:5" x14ac:dyDescent="0.2">
      <c r="A1191" s="23" t="s">
        <v>1188</v>
      </c>
      <c r="B1191" s="26">
        <v>945.64</v>
      </c>
      <c r="C1191" s="26">
        <v>579333486.00999999</v>
      </c>
      <c r="D1191" s="21"/>
      <c r="E1191" s="21"/>
    </row>
    <row r="1192" spans="1:5" x14ac:dyDescent="0.2">
      <c r="A1192" s="23" t="s">
        <v>1189</v>
      </c>
      <c r="B1192" s="26">
        <v>958.54</v>
      </c>
      <c r="C1192" s="26">
        <v>607349479.30999994</v>
      </c>
      <c r="D1192" s="21"/>
      <c r="E1192" s="21"/>
    </row>
    <row r="1193" spans="1:5" x14ac:dyDescent="0.2">
      <c r="A1193" s="23" t="s">
        <v>1190</v>
      </c>
      <c r="B1193" s="26">
        <v>986.96</v>
      </c>
      <c r="C1193" s="26">
        <v>623296216.74000001</v>
      </c>
      <c r="D1193" s="21"/>
      <c r="E1193" s="21"/>
    </row>
    <row r="1194" spans="1:5" x14ac:dyDescent="0.2">
      <c r="A1194" s="23" t="s">
        <v>1191</v>
      </c>
      <c r="B1194" s="26">
        <v>993.43</v>
      </c>
      <c r="C1194" s="26">
        <v>626536109.35000002</v>
      </c>
      <c r="D1194" s="21"/>
      <c r="E1194" s="21"/>
    </row>
    <row r="1195" spans="1:5" x14ac:dyDescent="0.2">
      <c r="A1195" s="23" t="s">
        <v>1192</v>
      </c>
      <c r="B1195" s="26">
        <v>980.47</v>
      </c>
      <c r="C1195" s="26">
        <v>619275488.5</v>
      </c>
      <c r="D1195" s="21"/>
      <c r="E1195" s="21"/>
    </row>
    <row r="1196" spans="1:5" x14ac:dyDescent="0.2">
      <c r="A1196" s="23" t="s">
        <v>1193</v>
      </c>
      <c r="B1196" s="26">
        <v>960.59</v>
      </c>
      <c r="C1196" s="26">
        <v>606773914.59000003</v>
      </c>
      <c r="D1196" s="21"/>
      <c r="E1196" s="21"/>
    </row>
    <row r="1197" spans="1:5" x14ac:dyDescent="0.2">
      <c r="A1197" s="23" t="s">
        <v>1194</v>
      </c>
      <c r="B1197" s="26">
        <v>972.84</v>
      </c>
      <c r="C1197" s="26">
        <v>607571512.12</v>
      </c>
      <c r="D1197" s="21"/>
      <c r="E1197" s="21"/>
    </row>
    <row r="1198" spans="1:5" x14ac:dyDescent="0.2">
      <c r="A1198" s="23" t="s">
        <v>1195</v>
      </c>
      <c r="B1198" s="26">
        <v>974.17</v>
      </c>
      <c r="C1198" s="26">
        <v>608935735.25999999</v>
      </c>
      <c r="D1198" s="21"/>
      <c r="E1198" s="21"/>
    </row>
    <row r="1199" spans="1:5" x14ac:dyDescent="0.2">
      <c r="A1199" s="23" t="s">
        <v>1196</v>
      </c>
      <c r="B1199" s="26">
        <v>951.26</v>
      </c>
      <c r="C1199" s="26">
        <v>589034853.73000002</v>
      </c>
      <c r="D1199" s="21"/>
      <c r="E1199" s="21"/>
    </row>
    <row r="1200" spans="1:5" x14ac:dyDescent="0.2">
      <c r="A1200" s="23" t="s">
        <v>1197</v>
      </c>
      <c r="B1200" s="26">
        <v>934.78</v>
      </c>
      <c r="C1200" s="26">
        <v>572276485.17999995</v>
      </c>
      <c r="D1200" s="21"/>
      <c r="E1200" s="21"/>
    </row>
    <row r="1201" spans="1:5" x14ac:dyDescent="0.2">
      <c r="A1201" s="23" t="s">
        <v>1198</v>
      </c>
      <c r="B1201" s="26">
        <v>910.49</v>
      </c>
      <c r="C1201" s="26">
        <v>553989183.79999995</v>
      </c>
      <c r="D1201" s="21"/>
      <c r="E1201" s="21"/>
    </row>
    <row r="1202" spans="1:5" x14ac:dyDescent="0.2">
      <c r="A1202" s="23" t="s">
        <v>1199</v>
      </c>
      <c r="B1202" s="26">
        <v>886.46</v>
      </c>
      <c r="C1202" s="26">
        <v>540055263.88</v>
      </c>
      <c r="D1202" s="21"/>
      <c r="E1202" s="21"/>
    </row>
    <row r="1203" spans="1:5" x14ac:dyDescent="0.2">
      <c r="A1203" s="23" t="s">
        <v>1200</v>
      </c>
      <c r="B1203" s="26">
        <v>871.24</v>
      </c>
      <c r="C1203" s="26">
        <v>531895365.85000002</v>
      </c>
      <c r="D1203" s="21"/>
      <c r="E1203" s="21"/>
    </row>
    <row r="1204" spans="1:5" x14ac:dyDescent="0.2">
      <c r="A1204" s="23" t="s">
        <v>1201</v>
      </c>
      <c r="B1204" s="26">
        <v>886.34</v>
      </c>
      <c r="C1204" s="26">
        <v>541138647.95000005</v>
      </c>
      <c r="D1204" s="21"/>
      <c r="E1204" s="21"/>
    </row>
    <row r="1205" spans="1:5" x14ac:dyDescent="0.2">
      <c r="A1205" s="23" t="s">
        <v>1202</v>
      </c>
      <c r="B1205" s="26">
        <v>921.05</v>
      </c>
      <c r="C1205" s="26">
        <v>565319230.34000003</v>
      </c>
      <c r="D1205" s="21"/>
      <c r="E1205" s="21"/>
    </row>
    <row r="1206" spans="1:5" x14ac:dyDescent="0.2">
      <c r="A1206" s="23" t="s">
        <v>1203</v>
      </c>
      <c r="B1206" s="26">
        <v>940.48</v>
      </c>
      <c r="C1206" s="26">
        <v>576127295.98000002</v>
      </c>
      <c r="D1206" s="21"/>
      <c r="E1206" s="21"/>
    </row>
    <row r="1207" spans="1:5" x14ac:dyDescent="0.2">
      <c r="A1207" s="23" t="s">
        <v>1204</v>
      </c>
      <c r="B1207" s="26">
        <v>960.54</v>
      </c>
      <c r="C1207" s="26">
        <v>587849104.86000001</v>
      </c>
      <c r="D1207" s="21"/>
      <c r="E1207" s="21"/>
    </row>
    <row r="1208" spans="1:5" x14ac:dyDescent="0.2">
      <c r="A1208" s="23" t="s">
        <v>1205</v>
      </c>
      <c r="B1208" s="26">
        <v>975.21</v>
      </c>
      <c r="C1208" s="26">
        <v>595369985.22000003</v>
      </c>
      <c r="D1208" s="21"/>
      <c r="E1208" s="21"/>
    </row>
    <row r="1209" spans="1:5" x14ac:dyDescent="0.2">
      <c r="A1209" s="23" t="s">
        <v>1206</v>
      </c>
      <c r="B1209" s="26">
        <v>963.7</v>
      </c>
      <c r="C1209" s="26">
        <v>588486813.27999997</v>
      </c>
      <c r="D1209" s="21"/>
      <c r="E1209" s="21"/>
    </row>
    <row r="1210" spans="1:5" x14ac:dyDescent="0.2">
      <c r="A1210" s="23" t="s">
        <v>1207</v>
      </c>
      <c r="B1210" s="26">
        <v>948.76</v>
      </c>
      <c r="C1210" s="26">
        <v>581558840.83000004</v>
      </c>
      <c r="D1210" s="21"/>
      <c r="E1210" s="21"/>
    </row>
    <row r="1211" spans="1:5" x14ac:dyDescent="0.2">
      <c r="A1211" s="23" t="s">
        <v>1208</v>
      </c>
      <c r="B1211" s="26">
        <v>992.69</v>
      </c>
      <c r="C1211" s="26">
        <v>606826414.64999998</v>
      </c>
      <c r="D1211" s="21"/>
      <c r="E1211" s="21"/>
    </row>
    <row r="1212" spans="1:5" x14ac:dyDescent="0.2">
      <c r="A1212" s="23" t="s">
        <v>1209</v>
      </c>
      <c r="B1212" s="26">
        <v>1030.79</v>
      </c>
      <c r="C1212" s="26">
        <v>629972862.20000005</v>
      </c>
      <c r="D1212" s="21"/>
      <c r="E1212" s="21"/>
    </row>
    <row r="1213" spans="1:5" x14ac:dyDescent="0.2">
      <c r="A1213" s="23" t="s">
        <v>1210</v>
      </c>
      <c r="B1213" s="26">
        <v>1029.28</v>
      </c>
      <c r="C1213" s="26">
        <v>630681694.84000003</v>
      </c>
      <c r="D1213" s="21"/>
      <c r="E1213" s="21"/>
    </row>
    <row r="1214" spans="1:5" x14ac:dyDescent="0.2">
      <c r="A1214" s="23" t="s">
        <v>1211</v>
      </c>
      <c r="B1214" s="26">
        <v>1026.6600000000001</v>
      </c>
      <c r="C1214" s="26">
        <v>631695975.38999999</v>
      </c>
      <c r="D1214" s="21"/>
      <c r="E1214" s="21"/>
    </row>
    <row r="1215" spans="1:5" x14ac:dyDescent="0.2">
      <c r="A1215" s="23" t="s">
        <v>1212</v>
      </c>
      <c r="B1215" s="26">
        <v>1052.8599999999999</v>
      </c>
      <c r="C1215" s="26">
        <v>649317303.88999999</v>
      </c>
      <c r="D1215" s="21"/>
      <c r="E1215" s="21"/>
    </row>
    <row r="1216" spans="1:5" x14ac:dyDescent="0.2">
      <c r="A1216" s="23" t="s">
        <v>1213</v>
      </c>
      <c r="B1216" s="26">
        <v>1070.01</v>
      </c>
      <c r="C1216" s="26">
        <v>662117097.02999997</v>
      </c>
      <c r="D1216" s="21"/>
      <c r="E1216" s="21"/>
    </row>
    <row r="1217" spans="1:5" x14ac:dyDescent="0.2">
      <c r="A1217" s="23" t="s">
        <v>1214</v>
      </c>
      <c r="B1217" s="26">
        <v>1059.81</v>
      </c>
      <c r="C1217" s="26">
        <v>661525059.59000003</v>
      </c>
      <c r="D1217" s="21"/>
      <c r="E1217" s="21"/>
    </row>
    <row r="1218" spans="1:5" x14ac:dyDescent="0.2">
      <c r="A1218" s="23" t="s">
        <v>1215</v>
      </c>
      <c r="B1218" s="26">
        <v>1093.5</v>
      </c>
      <c r="C1218" s="26">
        <v>686370054.62</v>
      </c>
      <c r="D1218" s="21"/>
      <c r="E1218" s="21"/>
    </row>
    <row r="1219" spans="1:5" x14ac:dyDescent="0.2">
      <c r="A1219" s="23" t="s">
        <v>1216</v>
      </c>
      <c r="B1219" s="26">
        <v>1127.3</v>
      </c>
      <c r="C1219" s="26">
        <v>706740015.32000005</v>
      </c>
      <c r="D1219" s="21"/>
      <c r="E1219" s="21"/>
    </row>
    <row r="1220" spans="1:5" x14ac:dyDescent="0.2">
      <c r="A1220" s="23" t="s">
        <v>1217</v>
      </c>
      <c r="B1220" s="26">
        <v>1135.78</v>
      </c>
      <c r="C1220" s="26">
        <v>713055165.57000005</v>
      </c>
      <c r="D1220" s="21"/>
      <c r="E1220" s="21"/>
    </row>
    <row r="1221" spans="1:5" x14ac:dyDescent="0.2">
      <c r="A1221" s="23" t="s">
        <v>1218</v>
      </c>
      <c r="B1221" s="26">
        <v>1180.0899999999999</v>
      </c>
      <c r="C1221" s="26">
        <v>742456448.61000001</v>
      </c>
      <c r="D1221" s="21"/>
      <c r="E1221" s="21"/>
    </row>
    <row r="1222" spans="1:5" x14ac:dyDescent="0.2">
      <c r="A1222" s="23" t="s">
        <v>1219</v>
      </c>
      <c r="B1222" s="26">
        <v>1186.17</v>
      </c>
      <c r="C1222" s="26">
        <v>747164422.76999998</v>
      </c>
      <c r="D1222" s="21"/>
      <c r="E1222" s="21"/>
    </row>
    <row r="1223" spans="1:5" x14ac:dyDescent="0.2">
      <c r="A1223" s="23" t="s">
        <v>1220</v>
      </c>
      <c r="B1223" s="26">
        <v>1211.55</v>
      </c>
      <c r="C1223" s="26">
        <v>763906970.37</v>
      </c>
      <c r="D1223" s="21"/>
      <c r="E1223" s="21"/>
    </row>
    <row r="1224" spans="1:5" x14ac:dyDescent="0.2">
      <c r="A1224" s="23" t="s">
        <v>1221</v>
      </c>
      <c r="B1224" s="26">
        <v>1242.96</v>
      </c>
      <c r="C1224" s="26">
        <v>799336564.36000001</v>
      </c>
      <c r="D1224" s="21"/>
      <c r="E1224" s="21"/>
    </row>
    <row r="1225" spans="1:5" x14ac:dyDescent="0.2">
      <c r="A1225" s="23" t="s">
        <v>1222</v>
      </c>
      <c r="B1225" s="26">
        <v>1273.57</v>
      </c>
      <c r="C1225" s="26">
        <v>822464167.39999998</v>
      </c>
      <c r="D1225" s="21"/>
      <c r="E1225" s="21"/>
    </row>
    <row r="1226" spans="1:5" x14ac:dyDescent="0.2">
      <c r="A1226" s="23" t="s">
        <v>1223</v>
      </c>
      <c r="B1226" s="26">
        <v>1277.8599999999999</v>
      </c>
      <c r="C1226" s="26">
        <v>825738973.07000005</v>
      </c>
      <c r="D1226" s="21"/>
      <c r="E1226" s="21"/>
    </row>
    <row r="1227" spans="1:5" x14ac:dyDescent="0.2">
      <c r="A1227" s="23" t="s">
        <v>1224</v>
      </c>
      <c r="B1227" s="26">
        <v>1274.74</v>
      </c>
      <c r="C1227" s="26">
        <v>827353059.35000002</v>
      </c>
      <c r="D1227" s="21"/>
      <c r="E1227" s="21"/>
    </row>
    <row r="1228" spans="1:5" x14ac:dyDescent="0.2">
      <c r="A1228" s="23" t="s">
        <v>1225</v>
      </c>
      <c r="B1228" s="26">
        <v>1282.29</v>
      </c>
      <c r="C1228" s="26">
        <v>832853068.25999999</v>
      </c>
      <c r="D1228" s="21"/>
      <c r="E1228" s="21"/>
    </row>
    <row r="1229" spans="1:5" x14ac:dyDescent="0.2">
      <c r="A1229" s="23" t="s">
        <v>1226</v>
      </c>
      <c r="B1229" s="26">
        <v>1312.75</v>
      </c>
      <c r="C1229" s="26">
        <v>853768147.47000003</v>
      </c>
      <c r="D1229" s="21"/>
      <c r="E1229" s="21"/>
    </row>
    <row r="1230" spans="1:5" x14ac:dyDescent="0.2">
      <c r="A1230" s="23" t="s">
        <v>1227</v>
      </c>
      <c r="B1230" s="26">
        <v>1318.47</v>
      </c>
      <c r="C1230" s="26">
        <v>859185619.26999998</v>
      </c>
      <c r="D1230" s="21"/>
      <c r="E1230" s="21"/>
    </row>
    <row r="1231" spans="1:5" x14ac:dyDescent="0.2">
      <c r="A1231" s="23" t="s">
        <v>1228</v>
      </c>
      <c r="B1231" s="26">
        <v>1338.53</v>
      </c>
      <c r="C1231" s="26">
        <v>874797579.20000005</v>
      </c>
      <c r="D1231" s="21"/>
      <c r="E1231" s="21"/>
    </row>
    <row r="1232" spans="1:5" x14ac:dyDescent="0.2">
      <c r="A1232" s="23" t="s">
        <v>1229</v>
      </c>
      <c r="B1232" s="26">
        <v>1350.27</v>
      </c>
      <c r="C1232" s="26">
        <v>883984825</v>
      </c>
      <c r="D1232" s="21"/>
      <c r="E1232" s="21"/>
    </row>
    <row r="1233" spans="1:5" x14ac:dyDescent="0.2">
      <c r="A1233" s="23" t="s">
        <v>1230</v>
      </c>
      <c r="B1233" s="26">
        <v>1349.15</v>
      </c>
      <c r="C1233" s="26">
        <v>884478908.71000004</v>
      </c>
      <c r="D1233" s="21"/>
      <c r="E1233" s="21"/>
    </row>
    <row r="1234" spans="1:5" x14ac:dyDescent="0.2">
      <c r="A1234" s="23" t="s">
        <v>1231</v>
      </c>
      <c r="B1234" s="26">
        <v>1339.49</v>
      </c>
      <c r="C1234" s="26">
        <v>878937760.33000004</v>
      </c>
      <c r="D1234" s="21"/>
      <c r="E1234" s="21"/>
    </row>
    <row r="1235" spans="1:5" x14ac:dyDescent="0.2">
      <c r="A1235" s="23" t="s">
        <v>1232</v>
      </c>
      <c r="B1235" s="26">
        <v>1339.36</v>
      </c>
      <c r="C1235" s="26">
        <v>881346245.71000004</v>
      </c>
      <c r="D1235" s="21"/>
      <c r="E1235" s="21"/>
    </row>
    <row r="1236" spans="1:5" x14ac:dyDescent="0.2">
      <c r="A1236" s="23" t="s">
        <v>1233</v>
      </c>
      <c r="B1236" s="26">
        <v>1355.16</v>
      </c>
      <c r="C1236" s="26">
        <v>886567888.21000004</v>
      </c>
      <c r="D1236" s="21"/>
      <c r="E1236" s="21"/>
    </row>
    <row r="1237" spans="1:5" x14ac:dyDescent="0.2">
      <c r="A1237" s="23" t="s">
        <v>1234</v>
      </c>
      <c r="B1237" s="26">
        <v>1359.84</v>
      </c>
      <c r="C1237" s="26">
        <v>891676029.24000001</v>
      </c>
      <c r="D1237" s="21"/>
      <c r="E1237" s="21"/>
    </row>
    <row r="1238" spans="1:5" x14ac:dyDescent="0.2">
      <c r="A1238" s="23" t="s">
        <v>1235</v>
      </c>
      <c r="B1238" s="26">
        <v>1362.79</v>
      </c>
      <c r="C1238" s="26">
        <v>894826544.99000001</v>
      </c>
      <c r="D1238" s="21"/>
      <c r="E1238" s="21"/>
    </row>
    <row r="1239" spans="1:5" x14ac:dyDescent="0.2">
      <c r="A1239" s="23" t="s">
        <v>1236</v>
      </c>
      <c r="B1239" s="26">
        <v>1375.49</v>
      </c>
      <c r="C1239" s="26">
        <v>905130263.88</v>
      </c>
      <c r="D1239" s="21"/>
      <c r="E1239" s="21"/>
    </row>
    <row r="1240" spans="1:5" x14ac:dyDescent="0.2">
      <c r="A1240" s="23" t="s">
        <v>1237</v>
      </c>
      <c r="B1240" s="26">
        <v>1391.57</v>
      </c>
      <c r="C1240" s="26">
        <v>916004759.92999995</v>
      </c>
      <c r="D1240" s="21"/>
      <c r="E1240" s="21"/>
    </row>
    <row r="1241" spans="1:5" x14ac:dyDescent="0.2">
      <c r="A1241" s="23" t="s">
        <v>1238</v>
      </c>
      <c r="B1241" s="26">
        <v>1382.32</v>
      </c>
      <c r="C1241" s="26">
        <v>915896142.21000004</v>
      </c>
      <c r="D1241" s="21"/>
      <c r="E1241" s="21"/>
    </row>
    <row r="1242" spans="1:5" x14ac:dyDescent="0.2">
      <c r="A1242" s="23" t="s">
        <v>1239</v>
      </c>
      <c r="B1242" s="26">
        <v>1391.65</v>
      </c>
      <c r="C1242" s="26">
        <v>923966283.33000004</v>
      </c>
      <c r="D1242" s="21"/>
      <c r="E1242" s="21"/>
    </row>
    <row r="1243" spans="1:5" x14ac:dyDescent="0.2">
      <c r="A1243" s="23" t="s">
        <v>1240</v>
      </c>
      <c r="B1243" s="26">
        <v>1393.8</v>
      </c>
      <c r="C1243" s="26">
        <v>930092417.14999998</v>
      </c>
      <c r="D1243" s="21"/>
      <c r="E1243" s="21"/>
    </row>
    <row r="1244" spans="1:5" x14ac:dyDescent="0.2">
      <c r="A1244" s="23" t="s">
        <v>1241</v>
      </c>
      <c r="B1244" s="26">
        <v>1400.8</v>
      </c>
      <c r="C1244" s="26">
        <v>949289287.57000005</v>
      </c>
      <c r="D1244" s="21"/>
      <c r="E1244" s="21"/>
    </row>
    <row r="1245" spans="1:5" x14ac:dyDescent="0.2">
      <c r="A1245" s="23" t="s">
        <v>1242</v>
      </c>
      <c r="B1245" s="26">
        <v>1421.74</v>
      </c>
      <c r="C1245" s="26">
        <v>964301766.94000006</v>
      </c>
      <c r="D1245" s="21"/>
      <c r="E1245" s="21"/>
    </row>
    <row r="1246" spans="1:5" x14ac:dyDescent="0.2">
      <c r="A1246" s="23" t="s">
        <v>1243</v>
      </c>
      <c r="B1246" s="26">
        <v>1415.3</v>
      </c>
      <c r="C1246" s="26">
        <v>956815579.61000001</v>
      </c>
      <c r="D1246" s="21"/>
      <c r="E1246" s="21"/>
    </row>
    <row r="1247" spans="1:5" x14ac:dyDescent="0.2">
      <c r="A1247" s="23" t="s">
        <v>1244</v>
      </c>
      <c r="B1247" s="26">
        <v>1418.76</v>
      </c>
      <c r="C1247" s="26">
        <v>962297932.52999997</v>
      </c>
      <c r="D1247" s="21"/>
      <c r="E1247" s="21"/>
    </row>
    <row r="1248" spans="1:5" x14ac:dyDescent="0.2">
      <c r="A1248" s="23" t="s">
        <v>1245</v>
      </c>
      <c r="B1248" s="26">
        <v>1412.92</v>
      </c>
      <c r="C1248" s="26">
        <v>962151958.17999995</v>
      </c>
      <c r="D1248" s="21"/>
      <c r="E1248" s="21"/>
    </row>
    <row r="1249" spans="1:5" x14ac:dyDescent="0.2">
      <c r="A1249" s="23" t="s">
        <v>1246</v>
      </c>
      <c r="B1249" s="26">
        <v>1435.04</v>
      </c>
      <c r="C1249" s="26">
        <v>967552983.07000005</v>
      </c>
      <c r="D1249" s="21"/>
      <c r="E1249" s="21"/>
    </row>
    <row r="1250" spans="1:5" x14ac:dyDescent="0.2">
      <c r="A1250" s="23" t="s">
        <v>1247</v>
      </c>
      <c r="B1250" s="26">
        <v>1449.88</v>
      </c>
      <c r="C1250" s="26">
        <v>971234029.54999995</v>
      </c>
      <c r="D1250" s="21"/>
      <c r="E1250" s="21"/>
    </row>
    <row r="1251" spans="1:5" x14ac:dyDescent="0.2">
      <c r="A1251" s="23" t="s">
        <v>1248</v>
      </c>
      <c r="B1251" s="26">
        <v>1425.77</v>
      </c>
      <c r="C1251" s="26">
        <v>933403215.10000002</v>
      </c>
      <c r="D1251" s="21"/>
      <c r="E1251" s="21"/>
    </row>
    <row r="1252" spans="1:5" x14ac:dyDescent="0.2">
      <c r="A1252" s="23" t="s">
        <v>1249</v>
      </c>
      <c r="B1252" s="26">
        <v>1393.92</v>
      </c>
      <c r="C1252" s="26">
        <v>920553420.96000004</v>
      </c>
      <c r="D1252" s="21"/>
      <c r="E1252" s="21"/>
    </row>
    <row r="1253" spans="1:5" x14ac:dyDescent="0.2">
      <c r="A1253" s="23" t="s">
        <v>1250</v>
      </c>
      <c r="B1253" s="26">
        <v>1401.58</v>
      </c>
      <c r="C1253" s="26">
        <v>951303339.07000005</v>
      </c>
      <c r="D1253" s="21"/>
      <c r="E1253" s="21"/>
    </row>
    <row r="1254" spans="1:5" x14ac:dyDescent="0.2">
      <c r="A1254" s="23" t="s">
        <v>1251</v>
      </c>
      <c r="B1254" s="26">
        <v>1417.26</v>
      </c>
      <c r="C1254" s="26">
        <v>961707709.97000003</v>
      </c>
      <c r="D1254" s="21"/>
      <c r="E1254" s="21"/>
    </row>
    <row r="1255" spans="1:5" x14ac:dyDescent="0.2">
      <c r="A1255" s="23" t="s">
        <v>1252</v>
      </c>
      <c r="B1255" s="26">
        <v>1429.28</v>
      </c>
      <c r="C1255" s="26">
        <v>974411804.63</v>
      </c>
      <c r="D1255" s="21"/>
      <c r="E1255" s="21"/>
    </row>
    <row r="1256" spans="1:5" x14ac:dyDescent="0.2">
      <c r="A1256" s="23" t="s">
        <v>1253</v>
      </c>
      <c r="B1256" s="26">
        <v>1448.23</v>
      </c>
      <c r="C1256" s="26">
        <v>989501583.27999997</v>
      </c>
      <c r="D1256" s="21"/>
      <c r="E1256" s="21"/>
    </row>
    <row r="1257" spans="1:5" x14ac:dyDescent="0.2">
      <c r="A1257" s="23" t="s">
        <v>1254</v>
      </c>
      <c r="B1257" s="26">
        <v>1465.28</v>
      </c>
      <c r="C1257" s="26">
        <v>997479530.07000005</v>
      </c>
      <c r="D1257" s="21"/>
      <c r="E1257" s="21"/>
    </row>
    <row r="1258" spans="1:5" x14ac:dyDescent="0.2">
      <c r="A1258" s="23" t="s">
        <v>1255</v>
      </c>
      <c r="B1258" s="26">
        <v>1473.5</v>
      </c>
      <c r="C1258" s="26">
        <v>1004652333.72</v>
      </c>
      <c r="D1258" s="21"/>
      <c r="E1258" s="21"/>
    </row>
    <row r="1259" spans="1:5" x14ac:dyDescent="0.2">
      <c r="A1259" s="23" t="s">
        <v>1256</v>
      </c>
      <c r="B1259" s="26">
        <v>1469.01</v>
      </c>
      <c r="C1259" s="26">
        <v>1000723888.79</v>
      </c>
      <c r="D1259" s="21"/>
      <c r="E1259" s="21"/>
    </row>
    <row r="1260" spans="1:5" x14ac:dyDescent="0.2">
      <c r="A1260" s="23" t="s">
        <v>1257</v>
      </c>
      <c r="B1260" s="26">
        <v>1457.51</v>
      </c>
      <c r="C1260" s="26">
        <v>995608456.45000005</v>
      </c>
      <c r="D1260" s="21"/>
      <c r="E1260" s="21"/>
    </row>
    <row r="1261" spans="1:5" x14ac:dyDescent="0.2">
      <c r="A1261" s="23" t="s">
        <v>1258</v>
      </c>
      <c r="B1261" s="26">
        <v>1442.22</v>
      </c>
      <c r="C1261" s="26">
        <v>980217802.23000002</v>
      </c>
      <c r="D1261" s="21"/>
      <c r="E1261" s="21"/>
    </row>
    <row r="1262" spans="1:5" x14ac:dyDescent="0.2">
      <c r="A1262" s="23" t="s">
        <v>1259</v>
      </c>
      <c r="B1262" s="26">
        <v>1442.21</v>
      </c>
      <c r="C1262" s="26">
        <v>975324462.30999994</v>
      </c>
      <c r="D1262" s="21"/>
      <c r="E1262" s="21"/>
    </row>
    <row r="1263" spans="1:5" x14ac:dyDescent="0.2">
      <c r="A1263" s="23" t="s">
        <v>1260</v>
      </c>
      <c r="B1263" s="26">
        <v>1401.56</v>
      </c>
      <c r="C1263" s="26">
        <v>948866527.19000006</v>
      </c>
      <c r="D1263" s="21"/>
      <c r="E1263" s="21"/>
    </row>
    <row r="1264" spans="1:5" x14ac:dyDescent="0.2">
      <c r="A1264" s="23" t="s">
        <v>1261</v>
      </c>
      <c r="B1264" s="26">
        <v>1400.8</v>
      </c>
      <c r="C1264" s="26">
        <v>939693551.74000001</v>
      </c>
      <c r="D1264" s="21"/>
      <c r="E1264" s="21"/>
    </row>
    <row r="1265" spans="1:5" x14ac:dyDescent="0.2">
      <c r="A1265" s="23" t="s">
        <v>1262</v>
      </c>
      <c r="B1265" s="26">
        <v>1422.21</v>
      </c>
      <c r="C1265" s="26">
        <v>953149817.26999998</v>
      </c>
      <c r="D1265" s="21"/>
      <c r="E1265" s="21"/>
    </row>
    <row r="1266" spans="1:5" x14ac:dyDescent="0.2">
      <c r="A1266" s="23" t="s">
        <v>1263</v>
      </c>
      <c r="B1266" s="26">
        <v>1406.42</v>
      </c>
      <c r="C1266" s="26">
        <v>945885161.62</v>
      </c>
      <c r="D1266" s="21"/>
      <c r="E1266" s="21"/>
    </row>
    <row r="1267" spans="1:5" x14ac:dyDescent="0.2">
      <c r="A1267" s="23" t="s">
        <v>1264</v>
      </c>
      <c r="B1267" s="26">
        <v>1393.29</v>
      </c>
      <c r="C1267" s="26">
        <v>936837438.09000003</v>
      </c>
      <c r="D1267" s="21"/>
      <c r="E1267" s="21"/>
    </row>
    <row r="1268" spans="1:5" x14ac:dyDescent="0.2">
      <c r="A1268" s="23" t="s">
        <v>1265</v>
      </c>
      <c r="B1268" s="26">
        <v>1387.87</v>
      </c>
      <c r="C1268" s="26">
        <v>941873014.96000004</v>
      </c>
      <c r="D1268" s="21"/>
      <c r="E1268" s="21"/>
    </row>
    <row r="1269" spans="1:5" x14ac:dyDescent="0.2">
      <c r="A1269" s="23" t="s">
        <v>1266</v>
      </c>
      <c r="B1269" s="26">
        <v>1392.37</v>
      </c>
      <c r="C1269" s="26">
        <v>920392775.46000004</v>
      </c>
      <c r="D1269" s="21"/>
      <c r="E1269" s="21"/>
    </row>
    <row r="1270" spans="1:5" x14ac:dyDescent="0.2">
      <c r="A1270" s="23" t="s">
        <v>1267</v>
      </c>
      <c r="B1270" s="26">
        <v>1399.16</v>
      </c>
      <c r="C1270" s="26">
        <v>929814839.02999997</v>
      </c>
      <c r="D1270" s="21"/>
      <c r="E1270" s="21"/>
    </row>
    <row r="1271" spans="1:5" x14ac:dyDescent="0.2">
      <c r="A1271" s="23" t="s">
        <v>1268</v>
      </c>
      <c r="B1271" s="26">
        <v>1388.84</v>
      </c>
      <c r="C1271" s="26">
        <v>929270516.79999995</v>
      </c>
      <c r="D1271" s="21"/>
      <c r="E1271" s="21"/>
    </row>
    <row r="1272" spans="1:5" x14ac:dyDescent="0.2">
      <c r="A1272" s="23" t="s">
        <v>1269</v>
      </c>
      <c r="B1272" s="26">
        <v>1380.04</v>
      </c>
      <c r="C1272" s="26">
        <v>928002560.02999997</v>
      </c>
      <c r="D1272" s="21"/>
      <c r="E1272" s="21"/>
    </row>
    <row r="1273" spans="1:5" x14ac:dyDescent="0.2">
      <c r="A1273" s="23" t="s">
        <v>1270</v>
      </c>
      <c r="B1273" s="26">
        <v>1391.31</v>
      </c>
      <c r="C1273" s="26">
        <v>938655377.73000002</v>
      </c>
      <c r="D1273" s="21"/>
      <c r="E1273" s="21"/>
    </row>
    <row r="1274" spans="1:5" x14ac:dyDescent="0.2">
      <c r="A1274" s="23" t="s">
        <v>1271</v>
      </c>
      <c r="B1274" s="26">
        <v>1396.5</v>
      </c>
      <c r="C1274" s="26">
        <v>941046491.46000004</v>
      </c>
      <c r="D1274" s="21"/>
      <c r="E1274" s="21"/>
    </row>
    <row r="1275" spans="1:5" x14ac:dyDescent="0.2">
      <c r="A1275" s="23" t="s">
        <v>1272</v>
      </c>
      <c r="B1275" s="26">
        <v>1384.72</v>
      </c>
      <c r="C1275" s="26">
        <v>930344524.54999995</v>
      </c>
      <c r="D1275" s="21"/>
      <c r="E1275" s="21"/>
    </row>
    <row r="1276" spans="1:5" x14ac:dyDescent="0.2">
      <c r="A1276" s="23" t="s">
        <v>1273</v>
      </c>
      <c r="B1276" s="26">
        <v>1383.65</v>
      </c>
      <c r="C1276" s="26">
        <v>940716399.52999997</v>
      </c>
      <c r="D1276" s="21"/>
      <c r="E1276" s="21"/>
    </row>
    <row r="1277" spans="1:5" x14ac:dyDescent="0.2">
      <c r="A1277" s="23" t="s">
        <v>1274</v>
      </c>
      <c r="B1277" s="26">
        <v>1390.45</v>
      </c>
      <c r="C1277" s="26">
        <v>954002070.38</v>
      </c>
      <c r="D1277" s="21"/>
      <c r="E1277" s="21"/>
    </row>
    <row r="1278" spans="1:5" x14ac:dyDescent="0.2">
      <c r="A1278" s="23" t="s">
        <v>1275</v>
      </c>
      <c r="B1278" s="26">
        <v>1387.77</v>
      </c>
      <c r="C1278" s="26">
        <v>950468119.78999996</v>
      </c>
      <c r="D1278" s="21"/>
      <c r="E1278" s="21"/>
    </row>
    <row r="1279" spans="1:5" x14ac:dyDescent="0.2">
      <c r="A1279" s="23" t="s">
        <v>1276</v>
      </c>
      <c r="B1279" s="26">
        <v>1388.95</v>
      </c>
      <c r="C1279" s="26">
        <v>954844834.51999998</v>
      </c>
      <c r="D1279" s="21"/>
      <c r="E1279" s="21"/>
    </row>
    <row r="1280" spans="1:5" x14ac:dyDescent="0.2">
      <c r="A1280" s="23" t="s">
        <v>1277</v>
      </c>
      <c r="B1280" s="26">
        <v>1376.91</v>
      </c>
      <c r="C1280" s="26">
        <v>937931541.47000003</v>
      </c>
      <c r="D1280" s="21"/>
      <c r="E1280" s="21"/>
    </row>
    <row r="1281" spans="1:5" x14ac:dyDescent="0.2">
      <c r="A1281" s="23" t="s">
        <v>1278</v>
      </c>
      <c r="B1281" s="26">
        <v>1409.19</v>
      </c>
      <c r="C1281" s="26">
        <v>952839653.5</v>
      </c>
      <c r="D1281" s="21"/>
      <c r="E1281" s="21"/>
    </row>
    <row r="1282" spans="1:5" x14ac:dyDescent="0.2">
      <c r="A1282" s="23" t="s">
        <v>1279</v>
      </c>
      <c r="B1282" s="26">
        <v>1423.72</v>
      </c>
      <c r="C1282" s="26">
        <v>953287741.52999997</v>
      </c>
      <c r="D1282" s="21"/>
      <c r="E1282" s="21"/>
    </row>
    <row r="1283" spans="1:5" x14ac:dyDescent="0.2">
      <c r="A1283" s="23" t="s">
        <v>1280</v>
      </c>
      <c r="B1283" s="26">
        <v>1414.11</v>
      </c>
      <c r="C1283" s="26">
        <v>924527174.90999997</v>
      </c>
      <c r="D1283" s="21"/>
      <c r="E1283" s="21"/>
    </row>
    <row r="1284" spans="1:5" x14ac:dyDescent="0.2">
      <c r="A1284" s="23" t="s">
        <v>1281</v>
      </c>
      <c r="B1284" s="26">
        <v>1405.59</v>
      </c>
      <c r="C1284" s="26">
        <v>901017033.28999996</v>
      </c>
      <c r="D1284" s="21"/>
      <c r="E1284" s="21"/>
    </row>
    <row r="1285" spans="1:5" x14ac:dyDescent="0.2">
      <c r="A1285" s="23" t="s">
        <v>1282</v>
      </c>
      <c r="B1285" s="26">
        <v>1375.89</v>
      </c>
      <c r="C1285" s="26">
        <v>877114161.45000005</v>
      </c>
      <c r="D1285" s="21"/>
      <c r="E1285" s="21"/>
    </row>
    <row r="1286" spans="1:5" x14ac:dyDescent="0.2">
      <c r="A1286" s="23" t="s">
        <v>1283</v>
      </c>
      <c r="B1286" s="26">
        <v>1353.08</v>
      </c>
      <c r="C1286" s="26">
        <v>840172433.65999997</v>
      </c>
      <c r="D1286" s="21"/>
      <c r="E1286" s="21"/>
    </row>
    <row r="1287" spans="1:5" x14ac:dyDescent="0.2">
      <c r="A1287" s="23" t="s">
        <v>1284</v>
      </c>
      <c r="B1287" s="26">
        <v>1335.35</v>
      </c>
      <c r="C1287" s="26">
        <v>828483228.55999994</v>
      </c>
      <c r="D1287" s="21"/>
      <c r="E1287" s="21"/>
    </row>
    <row r="1288" spans="1:5" x14ac:dyDescent="0.2">
      <c r="A1288" s="23" t="s">
        <v>1285</v>
      </c>
      <c r="B1288" s="26">
        <v>1299.3599999999999</v>
      </c>
      <c r="C1288" s="26">
        <v>807517486.00999999</v>
      </c>
      <c r="D1288" s="21"/>
      <c r="E1288" s="21"/>
    </row>
    <row r="1289" spans="1:5" x14ac:dyDescent="0.2">
      <c r="A1289" s="23" t="s">
        <v>1286</v>
      </c>
      <c r="B1289" s="26">
        <v>1270.0999999999999</v>
      </c>
      <c r="C1289" s="26">
        <v>786891117.84000003</v>
      </c>
      <c r="D1289" s="21"/>
      <c r="E1289" s="21"/>
    </row>
    <row r="1290" spans="1:5" x14ac:dyDescent="0.2">
      <c r="A1290" s="23" t="s">
        <v>1287</v>
      </c>
      <c r="B1290" s="26">
        <v>1278.5</v>
      </c>
      <c r="C1290" s="26">
        <v>794707153.13</v>
      </c>
      <c r="D1290" s="21"/>
      <c r="E1290" s="21"/>
    </row>
    <row r="1291" spans="1:5" x14ac:dyDescent="0.2">
      <c r="A1291" s="23" t="s">
        <v>1288</v>
      </c>
      <c r="B1291" s="26">
        <v>1276.49</v>
      </c>
      <c r="C1291" s="26">
        <v>794318186.75</v>
      </c>
      <c r="D1291" s="21"/>
      <c r="E1291" s="21"/>
    </row>
    <row r="1292" spans="1:5" x14ac:dyDescent="0.2">
      <c r="A1292" s="23" t="s">
        <v>1289</v>
      </c>
      <c r="B1292" s="26">
        <v>1262.96</v>
      </c>
      <c r="C1292" s="26">
        <v>788935482.69000006</v>
      </c>
      <c r="D1292" s="21"/>
      <c r="E1292" s="21"/>
    </row>
    <row r="1293" spans="1:5" x14ac:dyDescent="0.2">
      <c r="A1293" s="23" t="s">
        <v>1290</v>
      </c>
      <c r="B1293" s="26">
        <v>1261.75</v>
      </c>
      <c r="C1293" s="26">
        <v>789304179.85000002</v>
      </c>
      <c r="D1293" s="21"/>
      <c r="E1293" s="21"/>
    </row>
    <row r="1294" spans="1:5" x14ac:dyDescent="0.2">
      <c r="A1294" s="23" t="s">
        <v>1291</v>
      </c>
      <c r="B1294" s="26">
        <v>1259.81</v>
      </c>
      <c r="C1294" s="26">
        <v>792355958.48000002</v>
      </c>
      <c r="D1294" s="21"/>
      <c r="E1294" s="21"/>
    </row>
    <row r="1295" spans="1:5" x14ac:dyDescent="0.2">
      <c r="A1295" s="23" t="s">
        <v>1292</v>
      </c>
      <c r="B1295" s="26">
        <v>1263.52</v>
      </c>
      <c r="C1295" s="26">
        <v>795394729.38999999</v>
      </c>
      <c r="D1295" s="21"/>
      <c r="E1295" s="21"/>
    </row>
    <row r="1296" spans="1:5" x14ac:dyDescent="0.2">
      <c r="A1296" s="23" t="s">
        <v>1293</v>
      </c>
      <c r="B1296" s="26">
        <v>1267.01</v>
      </c>
      <c r="C1296" s="26">
        <v>796381337.77999997</v>
      </c>
      <c r="D1296" s="21"/>
      <c r="E1296" s="21"/>
    </row>
    <row r="1297" spans="1:5" x14ac:dyDescent="0.2">
      <c r="A1297" s="23" t="s">
        <v>1294</v>
      </c>
      <c r="B1297" s="26">
        <v>1260.21</v>
      </c>
      <c r="C1297" s="26">
        <v>791493565.36000001</v>
      </c>
      <c r="D1297" s="21"/>
      <c r="E1297" s="21"/>
    </row>
    <row r="1298" spans="1:5" x14ac:dyDescent="0.2">
      <c r="A1298" s="23" t="s">
        <v>1295</v>
      </c>
      <c r="B1298" s="26">
        <v>1257.2</v>
      </c>
      <c r="C1298" s="26">
        <v>789949561.37</v>
      </c>
      <c r="D1298" s="21"/>
      <c r="E1298" s="21"/>
    </row>
    <row r="1299" spans="1:5" x14ac:dyDescent="0.2">
      <c r="A1299" s="23" t="s">
        <v>1296</v>
      </c>
      <c r="B1299" s="26">
        <v>1240.98</v>
      </c>
      <c r="C1299" s="26">
        <v>781346520.83000004</v>
      </c>
      <c r="D1299" s="21"/>
      <c r="E1299" s="21"/>
    </row>
    <row r="1300" spans="1:5" x14ac:dyDescent="0.2">
      <c r="A1300" s="23" t="s">
        <v>1297</v>
      </c>
      <c r="B1300" s="26">
        <v>1247.3900000000001</v>
      </c>
      <c r="C1300" s="26">
        <v>786439232.55999994</v>
      </c>
      <c r="D1300" s="21"/>
      <c r="E1300" s="21"/>
    </row>
    <row r="1301" spans="1:5" x14ac:dyDescent="0.2">
      <c r="A1301" s="23" t="s">
        <v>1298</v>
      </c>
      <c r="B1301" s="26">
        <v>1256.5999999999999</v>
      </c>
      <c r="C1301" s="26">
        <v>791849707.22000003</v>
      </c>
      <c r="D1301" s="21"/>
      <c r="E1301" s="21"/>
    </row>
    <row r="1302" spans="1:5" x14ac:dyDescent="0.2">
      <c r="A1302" s="23" t="s">
        <v>1299</v>
      </c>
      <c r="B1302" s="26">
        <v>1261.57</v>
      </c>
      <c r="C1302" s="26">
        <v>793817870.59000003</v>
      </c>
      <c r="D1302" s="21"/>
      <c r="E1302" s="21"/>
    </row>
    <row r="1303" spans="1:5" x14ac:dyDescent="0.2">
      <c r="A1303" s="23" t="s">
        <v>1300</v>
      </c>
      <c r="B1303" s="26">
        <v>1271.47</v>
      </c>
      <c r="C1303" s="26">
        <v>802508003.15999997</v>
      </c>
      <c r="D1303" s="21"/>
      <c r="E1303" s="21"/>
    </row>
    <row r="1304" spans="1:5" x14ac:dyDescent="0.2">
      <c r="A1304" s="23" t="s">
        <v>1301</v>
      </c>
      <c r="B1304" s="26">
        <v>1180.56</v>
      </c>
      <c r="C1304" s="26">
        <v>745946721</v>
      </c>
      <c r="D1304" s="21"/>
      <c r="E1304" s="21"/>
    </row>
    <row r="1305" spans="1:5" x14ac:dyDescent="0.2">
      <c r="A1305" s="23" t="s">
        <v>1302</v>
      </c>
      <c r="B1305" s="26">
        <v>1156.55</v>
      </c>
      <c r="C1305" s="26">
        <v>729558570.65999997</v>
      </c>
      <c r="D1305" s="21"/>
      <c r="E1305" s="21"/>
    </row>
    <row r="1306" spans="1:5" x14ac:dyDescent="0.2">
      <c r="A1306" s="23" t="s">
        <v>1303</v>
      </c>
      <c r="B1306" s="26">
        <v>1179.47</v>
      </c>
      <c r="C1306" s="26">
        <v>747101785.37</v>
      </c>
      <c r="D1306" s="21"/>
      <c r="E1306" s="21"/>
    </row>
    <row r="1307" spans="1:5" x14ac:dyDescent="0.2">
      <c r="A1307" s="23" t="s">
        <v>1304</v>
      </c>
      <c r="B1307" s="26">
        <v>1189.7</v>
      </c>
      <c r="C1307" s="26">
        <v>754376636.75999999</v>
      </c>
      <c r="D1307" s="21"/>
      <c r="E1307" s="21"/>
    </row>
    <row r="1308" spans="1:5" x14ac:dyDescent="0.2">
      <c r="A1308" s="23" t="s">
        <v>1305</v>
      </c>
      <c r="B1308" s="26">
        <v>1203.17</v>
      </c>
      <c r="C1308" s="26">
        <v>764354591.29999995</v>
      </c>
      <c r="D1308" s="21"/>
      <c r="E1308" s="21"/>
    </row>
    <row r="1309" spans="1:5" x14ac:dyDescent="0.2">
      <c r="A1309" s="23" t="s">
        <v>1306</v>
      </c>
      <c r="B1309" s="26">
        <v>1206.21</v>
      </c>
      <c r="C1309" s="26">
        <v>764999753.70000005</v>
      </c>
      <c r="D1309" s="21"/>
      <c r="E1309" s="21"/>
    </row>
    <row r="1310" spans="1:5" x14ac:dyDescent="0.2">
      <c r="A1310" s="23" t="s">
        <v>1307</v>
      </c>
      <c r="B1310" s="26">
        <v>1227.07</v>
      </c>
      <c r="C1310" s="26">
        <v>779267199.42999995</v>
      </c>
      <c r="D1310" s="21"/>
      <c r="E1310" s="21"/>
    </row>
    <row r="1311" spans="1:5" x14ac:dyDescent="0.2">
      <c r="A1311" s="23" t="s">
        <v>1308</v>
      </c>
      <c r="B1311" s="26">
        <v>1256.3900000000001</v>
      </c>
      <c r="C1311" s="26">
        <v>800295818</v>
      </c>
      <c r="D1311" s="21"/>
      <c r="E1311" s="21"/>
    </row>
    <row r="1312" spans="1:5" x14ac:dyDescent="0.2">
      <c r="A1312" s="23" t="s">
        <v>1309</v>
      </c>
      <c r="B1312" s="26">
        <v>1255.27</v>
      </c>
      <c r="C1312" s="26">
        <v>810394976.63</v>
      </c>
      <c r="D1312" s="21"/>
      <c r="E1312" s="21"/>
    </row>
    <row r="1313" spans="1:5" x14ac:dyDescent="0.2">
      <c r="A1313" s="23" t="s">
        <v>1310</v>
      </c>
      <c r="B1313" s="26">
        <v>1266.81</v>
      </c>
      <c r="C1313" s="26">
        <v>819398232.27999997</v>
      </c>
      <c r="D1313" s="21"/>
      <c r="E1313" s="21"/>
    </row>
    <row r="1314" spans="1:5" x14ac:dyDescent="0.2">
      <c r="A1314" s="23" t="s">
        <v>1311</v>
      </c>
      <c r="B1314" s="26">
        <v>1274.51</v>
      </c>
      <c r="C1314" s="26">
        <v>822917959.24000001</v>
      </c>
      <c r="D1314" s="21"/>
      <c r="E1314" s="21"/>
    </row>
    <row r="1315" spans="1:5" x14ac:dyDescent="0.2">
      <c r="A1315" s="23" t="s">
        <v>1312</v>
      </c>
      <c r="B1315" s="26">
        <v>1271.46</v>
      </c>
      <c r="C1315" s="26">
        <v>827193576.01999998</v>
      </c>
      <c r="D1315" s="21"/>
      <c r="E1315" s="21"/>
    </row>
    <row r="1316" spans="1:5" x14ac:dyDescent="0.2">
      <c r="A1316" s="23" t="s">
        <v>1313</v>
      </c>
      <c r="B1316" s="26">
        <v>1274.6199999999999</v>
      </c>
      <c r="C1316" s="26">
        <v>830872190.08000004</v>
      </c>
      <c r="D1316" s="21"/>
      <c r="E1316" s="21"/>
    </row>
    <row r="1317" spans="1:5" x14ac:dyDescent="0.2">
      <c r="A1317" s="23" t="s">
        <v>1314</v>
      </c>
      <c r="B1317" s="26">
        <v>1265.3</v>
      </c>
      <c r="C1317" s="26">
        <v>823705122.74000001</v>
      </c>
      <c r="D1317" s="21"/>
      <c r="E1317" s="21"/>
    </row>
    <row r="1318" spans="1:5" x14ac:dyDescent="0.2">
      <c r="A1318" s="23" t="s">
        <v>1315</v>
      </c>
      <c r="B1318" s="26">
        <v>1298.43</v>
      </c>
      <c r="C1318" s="26">
        <v>837688046.89999998</v>
      </c>
      <c r="D1318" s="21"/>
      <c r="E1318" s="21"/>
    </row>
    <row r="1319" spans="1:5" x14ac:dyDescent="0.2">
      <c r="A1319" s="23" t="s">
        <v>1316</v>
      </c>
      <c r="B1319" s="26">
        <v>1312.18</v>
      </c>
      <c r="C1319" s="26">
        <v>852710248.12</v>
      </c>
      <c r="D1319" s="21"/>
      <c r="E1319" s="21"/>
    </row>
    <row r="1320" spans="1:5" x14ac:dyDescent="0.2">
      <c r="A1320" s="23" t="s">
        <v>1317</v>
      </c>
      <c r="B1320" s="26">
        <v>1369.41</v>
      </c>
      <c r="C1320" s="26">
        <v>889588433.13999999</v>
      </c>
      <c r="D1320" s="21"/>
      <c r="E1320" s="21"/>
    </row>
    <row r="1321" spans="1:5" x14ac:dyDescent="0.2">
      <c r="A1321" s="23" t="s">
        <v>1318</v>
      </c>
      <c r="B1321" s="26">
        <v>1371.45</v>
      </c>
      <c r="C1321" s="26">
        <v>893900386.79999995</v>
      </c>
      <c r="D1321" s="21"/>
      <c r="E1321" s="21"/>
    </row>
    <row r="1322" spans="1:5" x14ac:dyDescent="0.2">
      <c r="A1322" s="23" t="s">
        <v>1319</v>
      </c>
      <c r="B1322" s="26">
        <v>1393.18</v>
      </c>
      <c r="C1322" s="26">
        <v>911170624.63</v>
      </c>
      <c r="D1322" s="21"/>
      <c r="E1322" s="21"/>
    </row>
    <row r="1323" spans="1:5" x14ac:dyDescent="0.2">
      <c r="A1323" s="23" t="s">
        <v>1320</v>
      </c>
      <c r="B1323" s="26">
        <v>1408.51</v>
      </c>
      <c r="C1323" s="26">
        <v>920084046.17999995</v>
      </c>
      <c r="D1323" s="21"/>
      <c r="E1323" s="21"/>
    </row>
    <row r="1324" spans="1:5" x14ac:dyDescent="0.2">
      <c r="A1324" s="23" t="s">
        <v>1321</v>
      </c>
      <c r="B1324" s="26">
        <v>1414.12</v>
      </c>
      <c r="C1324" s="26">
        <v>923268043.00999999</v>
      </c>
      <c r="D1324" s="21"/>
      <c r="E1324" s="21"/>
    </row>
    <row r="1325" spans="1:5" x14ac:dyDescent="0.2">
      <c r="A1325" s="23" t="s">
        <v>1322</v>
      </c>
      <c r="B1325" s="26">
        <v>1417.45</v>
      </c>
      <c r="C1325" s="26">
        <v>925984992.58000004</v>
      </c>
      <c r="D1325" s="21"/>
      <c r="E1325" s="21"/>
    </row>
    <row r="1326" spans="1:5" x14ac:dyDescent="0.2">
      <c r="A1326" s="23" t="s">
        <v>1323</v>
      </c>
      <c r="B1326" s="26">
        <v>1381.86</v>
      </c>
      <c r="C1326" s="26">
        <v>883115293.32000005</v>
      </c>
      <c r="D1326" s="21"/>
      <c r="E1326" s="21"/>
    </row>
    <row r="1327" spans="1:5" x14ac:dyDescent="0.2">
      <c r="A1327" s="23" t="s">
        <v>1324</v>
      </c>
      <c r="B1327" s="26">
        <v>1365.75</v>
      </c>
      <c r="C1327" s="26">
        <v>870077744.57000005</v>
      </c>
      <c r="D1327" s="21"/>
      <c r="E1327" s="21"/>
    </row>
    <row r="1328" spans="1:5" x14ac:dyDescent="0.2">
      <c r="A1328" s="23" t="s">
        <v>1325</v>
      </c>
      <c r="B1328" s="26">
        <v>1351.79</v>
      </c>
      <c r="C1328" s="26">
        <v>861940162.69000006</v>
      </c>
      <c r="D1328" s="21"/>
      <c r="E1328" s="21"/>
    </row>
    <row r="1329" spans="1:5" x14ac:dyDescent="0.2">
      <c r="A1329" s="23" t="s">
        <v>1326</v>
      </c>
      <c r="B1329" s="26">
        <v>1313.31</v>
      </c>
      <c r="C1329" s="26">
        <v>839223698.55999994</v>
      </c>
      <c r="D1329" s="21"/>
      <c r="E1329" s="21"/>
    </row>
    <row r="1330" spans="1:5" x14ac:dyDescent="0.2">
      <c r="A1330" s="23" t="s">
        <v>1327</v>
      </c>
      <c r="B1330" s="26">
        <v>1332.25</v>
      </c>
      <c r="C1330" s="26">
        <v>853610960.58000004</v>
      </c>
      <c r="D1330" s="21"/>
      <c r="E1330" s="21"/>
    </row>
    <row r="1331" spans="1:5" x14ac:dyDescent="0.2">
      <c r="A1331" s="23" t="s">
        <v>1328</v>
      </c>
      <c r="B1331" s="26">
        <v>1333.58</v>
      </c>
      <c r="C1331" s="26">
        <v>855990415.77999997</v>
      </c>
      <c r="D1331" s="21"/>
      <c r="E1331" s="21"/>
    </row>
    <row r="1332" spans="1:5" x14ac:dyDescent="0.2">
      <c r="A1332" s="23" t="s">
        <v>1329</v>
      </c>
      <c r="B1332" s="26">
        <v>1337.89</v>
      </c>
      <c r="C1332" s="26">
        <v>861141128.59000003</v>
      </c>
      <c r="D1332" s="21"/>
      <c r="E1332" s="21"/>
    </row>
    <row r="1333" spans="1:5" x14ac:dyDescent="0.2">
      <c r="A1333" s="23" t="s">
        <v>1330</v>
      </c>
      <c r="B1333" s="26">
        <v>1328.35</v>
      </c>
      <c r="C1333" s="26">
        <v>857234483.98000002</v>
      </c>
      <c r="D1333" s="21"/>
      <c r="E1333" s="21"/>
    </row>
    <row r="1334" spans="1:5" x14ac:dyDescent="0.2">
      <c r="A1334" s="23" t="s">
        <v>1331</v>
      </c>
      <c r="B1334" s="26">
        <v>1355.04</v>
      </c>
      <c r="C1334" s="26">
        <v>873687239.55999994</v>
      </c>
      <c r="D1334" s="21"/>
      <c r="E1334" s="21"/>
    </row>
    <row r="1335" spans="1:5" x14ac:dyDescent="0.2">
      <c r="A1335" s="23" t="s">
        <v>1332</v>
      </c>
      <c r="B1335" s="26">
        <v>1368.37</v>
      </c>
      <c r="C1335" s="26">
        <v>882684607.34000003</v>
      </c>
      <c r="D1335" s="21"/>
      <c r="E1335" s="21"/>
    </row>
    <row r="1336" spans="1:5" x14ac:dyDescent="0.2">
      <c r="A1336" s="23" t="s">
        <v>1333</v>
      </c>
      <c r="B1336" s="26">
        <v>1388.95</v>
      </c>
      <c r="C1336" s="26">
        <v>895198726.88999999</v>
      </c>
      <c r="D1336" s="21"/>
      <c r="E1336" s="21"/>
    </row>
    <row r="1337" spans="1:5" x14ac:dyDescent="0.2">
      <c r="A1337" s="23" t="s">
        <v>1334</v>
      </c>
      <c r="B1337" s="26">
        <v>1385.06</v>
      </c>
      <c r="C1337" s="26">
        <v>890895517.90999997</v>
      </c>
      <c r="D1337" s="21"/>
      <c r="E1337" s="21"/>
    </row>
    <row r="1338" spans="1:5" x14ac:dyDescent="0.2">
      <c r="A1338" s="23" t="s">
        <v>1335</v>
      </c>
      <c r="B1338" s="26">
        <v>1388.65</v>
      </c>
      <c r="C1338" s="26">
        <v>893112482.86000001</v>
      </c>
      <c r="D1338" s="21"/>
      <c r="E1338" s="21"/>
    </row>
    <row r="1339" spans="1:5" x14ac:dyDescent="0.2">
      <c r="A1339" s="23" t="s">
        <v>1336</v>
      </c>
      <c r="B1339" s="26">
        <v>1359.8</v>
      </c>
      <c r="C1339" s="26">
        <v>877180716.80999994</v>
      </c>
      <c r="D1339" s="21"/>
      <c r="E1339" s="21"/>
    </row>
    <row r="1340" spans="1:5" x14ac:dyDescent="0.2">
      <c r="A1340" s="23" t="s">
        <v>1337</v>
      </c>
      <c r="B1340" s="26">
        <v>1343.81</v>
      </c>
      <c r="C1340" s="26">
        <v>868099885.85000002</v>
      </c>
      <c r="D1340" s="21"/>
      <c r="E1340" s="21"/>
    </row>
    <row r="1341" spans="1:5" x14ac:dyDescent="0.2">
      <c r="A1341" s="23" t="s">
        <v>1338</v>
      </c>
      <c r="B1341" s="26">
        <v>1374.24</v>
      </c>
      <c r="C1341" s="26">
        <v>885095170.61000001</v>
      </c>
      <c r="D1341" s="21"/>
      <c r="E1341" s="21"/>
    </row>
    <row r="1342" spans="1:5" x14ac:dyDescent="0.2">
      <c r="A1342" s="23" t="s">
        <v>1339</v>
      </c>
      <c r="B1342" s="26">
        <v>1403.1</v>
      </c>
      <c r="C1342" s="26">
        <v>904502203.80999994</v>
      </c>
      <c r="D1342" s="21"/>
      <c r="E1342" s="21"/>
    </row>
    <row r="1343" spans="1:5" x14ac:dyDescent="0.2">
      <c r="A1343" s="23" t="s">
        <v>1340</v>
      </c>
      <c r="B1343" s="26">
        <v>1373.19</v>
      </c>
      <c r="C1343" s="26">
        <v>885622756.34000003</v>
      </c>
      <c r="D1343" s="21"/>
      <c r="E1343" s="21"/>
    </row>
    <row r="1344" spans="1:5" x14ac:dyDescent="0.2">
      <c r="A1344" s="23" t="s">
        <v>1341</v>
      </c>
      <c r="B1344" s="26">
        <v>1335.99</v>
      </c>
      <c r="C1344" s="26">
        <v>867167431.29999995</v>
      </c>
      <c r="D1344" s="21"/>
      <c r="E1344" s="21"/>
    </row>
    <row r="1345" spans="1:5" x14ac:dyDescent="0.2">
      <c r="A1345" s="23" t="s">
        <v>1342</v>
      </c>
      <c r="B1345" s="26">
        <v>1335.46</v>
      </c>
      <c r="C1345" s="26">
        <v>874608482.75</v>
      </c>
      <c r="D1345" s="21"/>
      <c r="E1345" s="21"/>
    </row>
    <row r="1346" spans="1:5" x14ac:dyDescent="0.2">
      <c r="A1346" s="23" t="s">
        <v>1343</v>
      </c>
      <c r="B1346" s="26">
        <v>1338.47</v>
      </c>
      <c r="C1346" s="26">
        <v>874502250.94000006</v>
      </c>
      <c r="D1346" s="21"/>
      <c r="E1346" s="21"/>
    </row>
    <row r="1347" spans="1:5" x14ac:dyDescent="0.2">
      <c r="A1347" s="23" t="s">
        <v>1344</v>
      </c>
      <c r="B1347" s="26">
        <v>1354.71</v>
      </c>
      <c r="C1347" s="26">
        <v>882954138.71000004</v>
      </c>
      <c r="D1347" s="21"/>
      <c r="E1347" s="21"/>
    </row>
    <row r="1348" spans="1:5" x14ac:dyDescent="0.2">
      <c r="A1348" s="23" t="s">
        <v>1345</v>
      </c>
      <c r="B1348" s="26">
        <v>1351.2</v>
      </c>
      <c r="C1348" s="26">
        <v>880181909.48000002</v>
      </c>
      <c r="D1348" s="21"/>
      <c r="E1348" s="21"/>
    </row>
    <row r="1349" spans="1:5" x14ac:dyDescent="0.2">
      <c r="A1349" s="23" t="s">
        <v>1346</v>
      </c>
      <c r="B1349" s="26">
        <v>1347.31</v>
      </c>
      <c r="C1349" s="26">
        <v>883262820.44000006</v>
      </c>
      <c r="D1349" s="21"/>
      <c r="E1349" s="21"/>
    </row>
    <row r="1350" spans="1:5" x14ac:dyDescent="0.2">
      <c r="A1350" s="23" t="s">
        <v>1347</v>
      </c>
      <c r="B1350" s="26">
        <v>1326.22</v>
      </c>
      <c r="C1350" s="26">
        <v>863790504.52999997</v>
      </c>
      <c r="D1350" s="21"/>
      <c r="E1350" s="21"/>
    </row>
    <row r="1351" spans="1:5" x14ac:dyDescent="0.2">
      <c r="A1351" s="23" t="s">
        <v>1348</v>
      </c>
      <c r="B1351" s="26">
        <v>1321.56</v>
      </c>
      <c r="C1351" s="26">
        <v>859222670.13</v>
      </c>
      <c r="D1351" s="21"/>
      <c r="E1351" s="21"/>
    </row>
    <row r="1352" spans="1:5" x14ac:dyDescent="0.2">
      <c r="A1352" s="23" t="s">
        <v>1349</v>
      </c>
      <c r="B1352" s="26">
        <v>1324.51</v>
      </c>
      <c r="C1352" s="26">
        <v>862269107.57000005</v>
      </c>
      <c r="D1352" s="21"/>
      <c r="E1352" s="21"/>
    </row>
    <row r="1353" spans="1:5" x14ac:dyDescent="0.2">
      <c r="A1353" s="23" t="s">
        <v>1350</v>
      </c>
      <c r="B1353" s="26">
        <v>1308.93</v>
      </c>
      <c r="C1353" s="26">
        <v>853148582.75</v>
      </c>
      <c r="D1353" s="21"/>
      <c r="E1353" s="21"/>
    </row>
    <row r="1354" spans="1:5" x14ac:dyDescent="0.2">
      <c r="A1354" s="23" t="s">
        <v>1351</v>
      </c>
      <c r="B1354" s="26">
        <v>1300.0899999999999</v>
      </c>
      <c r="C1354" s="26">
        <v>846171499.54999995</v>
      </c>
      <c r="D1354" s="21"/>
      <c r="E1354" s="21"/>
    </row>
    <row r="1355" spans="1:5" x14ac:dyDescent="0.2">
      <c r="A1355" s="23" t="s">
        <v>1352</v>
      </c>
      <c r="B1355" s="26">
        <v>1302.24</v>
      </c>
      <c r="C1355" s="26">
        <v>847618054.30999994</v>
      </c>
      <c r="D1355" s="21"/>
      <c r="E1355" s="21"/>
    </row>
    <row r="1356" spans="1:5" x14ac:dyDescent="0.2">
      <c r="A1356" s="23" t="s">
        <v>1353</v>
      </c>
      <c r="B1356" s="26">
        <v>1288.32</v>
      </c>
      <c r="C1356" s="26">
        <v>840043991.69000006</v>
      </c>
      <c r="D1356" s="21"/>
      <c r="E1356" s="21"/>
    </row>
    <row r="1357" spans="1:5" x14ac:dyDescent="0.2">
      <c r="A1357" s="23" t="s">
        <v>1354</v>
      </c>
      <c r="B1357" s="26">
        <v>1300.31</v>
      </c>
      <c r="C1357" s="26">
        <v>845873055.80999994</v>
      </c>
      <c r="D1357" s="21"/>
      <c r="E1357" s="21"/>
    </row>
    <row r="1358" spans="1:5" x14ac:dyDescent="0.2">
      <c r="A1358" s="23" t="s">
        <v>1355</v>
      </c>
      <c r="B1358" s="26">
        <v>1291.07</v>
      </c>
      <c r="C1358" s="26">
        <v>838628343.58000004</v>
      </c>
      <c r="D1358" s="21"/>
      <c r="E1358" s="21"/>
    </row>
    <row r="1359" spans="1:5" x14ac:dyDescent="0.2">
      <c r="A1359" s="23" t="s">
        <v>1356</v>
      </c>
      <c r="B1359" s="26">
        <v>1273.7</v>
      </c>
      <c r="C1359" s="26">
        <v>835293074.87</v>
      </c>
      <c r="D1359" s="21"/>
      <c r="E1359" s="21"/>
    </row>
    <row r="1360" spans="1:5" x14ac:dyDescent="0.2">
      <c r="A1360" s="23" t="s">
        <v>1357</v>
      </c>
      <c r="B1360" s="26">
        <v>1268.33</v>
      </c>
      <c r="C1360" s="26">
        <v>821400447.24000001</v>
      </c>
      <c r="D1360" s="21"/>
      <c r="E1360" s="21"/>
    </row>
    <row r="1361" spans="1:5" x14ac:dyDescent="0.2">
      <c r="A1361" s="23" t="s">
        <v>1358</v>
      </c>
      <c r="B1361" s="26">
        <v>1254.1099999999999</v>
      </c>
      <c r="C1361" s="26">
        <v>810240286.17999995</v>
      </c>
      <c r="D1361" s="21"/>
      <c r="E1361" s="21"/>
    </row>
    <row r="1362" spans="1:5" x14ac:dyDescent="0.2">
      <c r="A1362" s="23" t="s">
        <v>1359</v>
      </c>
      <c r="B1362" s="26">
        <v>1247.52</v>
      </c>
      <c r="C1362" s="26">
        <v>809138911.76999998</v>
      </c>
      <c r="D1362" s="21"/>
      <c r="E1362" s="21"/>
    </row>
    <row r="1363" spans="1:5" x14ac:dyDescent="0.2">
      <c r="A1363" s="23" t="s">
        <v>1360</v>
      </c>
      <c r="B1363" s="26">
        <v>1234.53</v>
      </c>
      <c r="C1363" s="26">
        <v>798074953.57000005</v>
      </c>
      <c r="D1363" s="21"/>
      <c r="E1363" s="21"/>
    </row>
    <row r="1364" spans="1:5" x14ac:dyDescent="0.2">
      <c r="A1364" s="23" t="s">
        <v>1361</v>
      </c>
      <c r="B1364" s="26">
        <v>1220.19</v>
      </c>
      <c r="C1364" s="26">
        <v>792486664.95000005</v>
      </c>
      <c r="D1364" s="21"/>
      <c r="E1364" s="21"/>
    </row>
    <row r="1365" spans="1:5" x14ac:dyDescent="0.2">
      <c r="A1365" s="23" t="s">
        <v>1362</v>
      </c>
      <c r="B1365" s="26">
        <v>1191.77</v>
      </c>
      <c r="C1365" s="26">
        <v>775968830.11000001</v>
      </c>
      <c r="D1365" s="21"/>
      <c r="E1365" s="21"/>
    </row>
    <row r="1366" spans="1:5" x14ac:dyDescent="0.2">
      <c r="A1366" s="23" t="s">
        <v>1363</v>
      </c>
      <c r="B1366" s="26">
        <v>1210.25</v>
      </c>
      <c r="C1366" s="26">
        <v>793683917.35000002</v>
      </c>
      <c r="D1366" s="21"/>
      <c r="E1366" s="21"/>
    </row>
    <row r="1367" spans="1:5" x14ac:dyDescent="0.2">
      <c r="A1367" s="23" t="s">
        <v>1364</v>
      </c>
      <c r="B1367" s="26">
        <v>1247.95</v>
      </c>
      <c r="C1367" s="26">
        <v>817268696.82000005</v>
      </c>
      <c r="D1367" s="21"/>
      <c r="E1367" s="21"/>
    </row>
    <row r="1368" spans="1:5" x14ac:dyDescent="0.2">
      <c r="A1368" s="23" t="s">
        <v>1365</v>
      </c>
      <c r="B1368" s="26">
        <v>1252.24</v>
      </c>
      <c r="C1368" s="26">
        <v>816881203</v>
      </c>
      <c r="D1368" s="21"/>
      <c r="E1368" s="21"/>
    </row>
    <row r="1369" spans="1:5" x14ac:dyDescent="0.2">
      <c r="A1369" s="23" t="s">
        <v>1366</v>
      </c>
      <c r="B1369" s="26">
        <v>1259.8900000000001</v>
      </c>
      <c r="C1369" s="26">
        <v>826984011</v>
      </c>
      <c r="D1369" s="21"/>
      <c r="E1369" s="21"/>
    </row>
    <row r="1370" spans="1:5" x14ac:dyDescent="0.2">
      <c r="A1370" s="23" t="s">
        <v>1367</v>
      </c>
      <c r="B1370" s="26">
        <v>1246.19</v>
      </c>
      <c r="C1370" s="26">
        <v>815535096</v>
      </c>
      <c r="D1370" s="21"/>
      <c r="E1370" s="21"/>
    </row>
    <row r="1371" spans="1:5" x14ac:dyDescent="0.2">
      <c r="A1371" s="23" t="s">
        <v>1368</v>
      </c>
      <c r="B1371" s="26">
        <v>1265.93</v>
      </c>
      <c r="C1371" s="26">
        <v>831508900</v>
      </c>
      <c r="D1371" s="21"/>
      <c r="E1371" s="21"/>
    </row>
    <row r="1372" spans="1:5" x14ac:dyDescent="0.2">
      <c r="A1372" s="23" t="s">
        <v>1369</v>
      </c>
      <c r="B1372" s="26">
        <v>1242.5</v>
      </c>
      <c r="C1372" s="26">
        <v>821777722</v>
      </c>
      <c r="D1372" s="21"/>
      <c r="E1372" s="21"/>
    </row>
    <row r="1373" spans="1:5" x14ac:dyDescent="0.2">
      <c r="A1373" s="23" t="s">
        <v>1370</v>
      </c>
      <c r="B1373" s="26">
        <v>1246.1500000000001</v>
      </c>
      <c r="C1373" s="26">
        <v>832042828</v>
      </c>
      <c r="D1373" s="21"/>
      <c r="E1373" s="21"/>
    </row>
    <row r="1374" spans="1:5" x14ac:dyDescent="0.2">
      <c r="A1374" s="23" t="s">
        <v>1371</v>
      </c>
      <c r="B1374" s="26">
        <v>1337.8</v>
      </c>
      <c r="C1374" s="26">
        <v>900844061</v>
      </c>
      <c r="D1374" s="21"/>
      <c r="E1374" s="21"/>
    </row>
    <row r="1375" spans="1:5" x14ac:dyDescent="0.2">
      <c r="A1375" s="23" t="s">
        <v>1372</v>
      </c>
      <c r="B1375" s="26">
        <v>1425.87</v>
      </c>
      <c r="C1375" s="26">
        <v>958693623</v>
      </c>
      <c r="D1375" s="21"/>
      <c r="E1375" s="21"/>
    </row>
    <row r="1376" spans="1:5" x14ac:dyDescent="0.2">
      <c r="A1376" s="23" t="s">
        <v>1373</v>
      </c>
      <c r="B1376" s="26">
        <v>1415.78</v>
      </c>
      <c r="C1376" s="26">
        <v>947893079</v>
      </c>
      <c r="D1376" s="21"/>
      <c r="E1376" s="21"/>
    </row>
    <row r="1377" spans="1:5" x14ac:dyDescent="0.2">
      <c r="A1377" s="23" t="s">
        <v>1374</v>
      </c>
      <c r="B1377" s="26">
        <v>1416.75</v>
      </c>
      <c r="C1377" s="26">
        <v>944101445</v>
      </c>
      <c r="D1377" s="21"/>
      <c r="E1377" s="21"/>
    </row>
    <row r="1378" spans="1:5" x14ac:dyDescent="0.2">
      <c r="A1378" s="23" t="s">
        <v>1375</v>
      </c>
      <c r="B1378" s="26">
        <v>1412.62</v>
      </c>
      <c r="C1378" s="26">
        <v>939813664</v>
      </c>
      <c r="D1378" s="21"/>
      <c r="E1378" s="21"/>
    </row>
    <row r="1379" spans="1:5" x14ac:dyDescent="0.2">
      <c r="A1379" s="23" t="s">
        <v>1376</v>
      </c>
      <c r="B1379" s="26">
        <v>1424.72</v>
      </c>
      <c r="C1379" s="26">
        <v>949072024</v>
      </c>
      <c r="D1379" s="21"/>
      <c r="E1379" s="21"/>
    </row>
    <row r="1380" spans="1:5" x14ac:dyDescent="0.2">
      <c r="A1380" s="23" t="s">
        <v>1377</v>
      </c>
      <c r="B1380" s="26">
        <v>1378.37</v>
      </c>
      <c r="C1380" s="26">
        <v>916825891</v>
      </c>
      <c r="D1380" s="21"/>
      <c r="E1380" s="21"/>
    </row>
    <row r="1381" spans="1:5" x14ac:dyDescent="0.2">
      <c r="A1381" s="23" t="s">
        <v>1378</v>
      </c>
      <c r="B1381" s="26">
        <v>1373.44</v>
      </c>
      <c r="C1381" s="26">
        <v>916656942</v>
      </c>
      <c r="D1381" s="21"/>
      <c r="E1381" s="21"/>
    </row>
    <row r="1382" spans="1:5" x14ac:dyDescent="0.2">
      <c r="A1382" s="23" t="s">
        <v>1379</v>
      </c>
      <c r="B1382" s="26">
        <v>1369.13</v>
      </c>
      <c r="C1382" s="26">
        <v>914035140</v>
      </c>
      <c r="D1382" s="21"/>
      <c r="E1382" s="21"/>
    </row>
    <row r="1383" spans="1:5" x14ac:dyDescent="0.2">
      <c r="A1383" s="23" t="s">
        <v>1380</v>
      </c>
      <c r="B1383" s="26">
        <v>1425.3</v>
      </c>
      <c r="C1383" s="26">
        <v>958593451</v>
      </c>
      <c r="D1383" s="21"/>
      <c r="E1383" s="21"/>
    </row>
    <row r="1384" spans="1:5" x14ac:dyDescent="0.2">
      <c r="A1384" s="23" t="s">
        <v>1381</v>
      </c>
      <c r="B1384" s="26">
        <v>1443.34</v>
      </c>
      <c r="C1384" s="26">
        <v>956335395</v>
      </c>
      <c r="D1384" s="21"/>
      <c r="E1384" s="21"/>
    </row>
    <row r="1385" spans="1:5" x14ac:dyDescent="0.2">
      <c r="A1385" s="23" t="s">
        <v>1382</v>
      </c>
      <c r="B1385" s="26">
        <v>1410.37</v>
      </c>
      <c r="C1385" s="26">
        <v>937102331</v>
      </c>
      <c r="D1385" s="21"/>
      <c r="E1385" s="21"/>
    </row>
    <row r="1386" spans="1:5" x14ac:dyDescent="0.2">
      <c r="A1386" s="23" t="s">
        <v>1383</v>
      </c>
      <c r="B1386" s="26">
        <v>1370.08</v>
      </c>
      <c r="C1386" s="26">
        <v>912457863</v>
      </c>
      <c r="D1386" s="21"/>
      <c r="E1386" s="21"/>
    </row>
    <row r="1387" spans="1:5" x14ac:dyDescent="0.2">
      <c r="A1387" s="23" t="s">
        <v>1384</v>
      </c>
      <c r="B1387" s="26">
        <v>1374.53</v>
      </c>
      <c r="C1387" s="26">
        <v>916288778</v>
      </c>
      <c r="D1387" s="21"/>
      <c r="E1387" s="21"/>
    </row>
    <row r="1388" spans="1:5" x14ac:dyDescent="0.2">
      <c r="A1388" s="23" t="s">
        <v>1385</v>
      </c>
      <c r="B1388" s="26">
        <v>1394.66</v>
      </c>
      <c r="C1388" s="26">
        <v>934246525</v>
      </c>
      <c r="D1388" s="21"/>
      <c r="E1388" s="21"/>
    </row>
    <row r="1389" spans="1:5" x14ac:dyDescent="0.2">
      <c r="A1389" s="23" t="s">
        <v>1386</v>
      </c>
      <c r="B1389" s="26">
        <v>1392.56</v>
      </c>
      <c r="C1389" s="26">
        <v>926678130</v>
      </c>
      <c r="D1389" s="21"/>
      <c r="E1389" s="21"/>
    </row>
    <row r="1390" spans="1:5" x14ac:dyDescent="0.2">
      <c r="A1390" s="23" t="s">
        <v>1387</v>
      </c>
      <c r="B1390" s="26">
        <v>1402.4</v>
      </c>
      <c r="C1390" s="26">
        <v>934101141</v>
      </c>
      <c r="D1390" s="21"/>
      <c r="E1390" s="21"/>
    </row>
    <row r="1391" spans="1:5" x14ac:dyDescent="0.2">
      <c r="A1391" s="23" t="s">
        <v>1388</v>
      </c>
      <c r="B1391" s="26">
        <v>1371.15</v>
      </c>
      <c r="C1391" s="26">
        <v>909125488</v>
      </c>
      <c r="D1391" s="21"/>
      <c r="E1391" s="21"/>
    </row>
    <row r="1392" spans="1:5" x14ac:dyDescent="0.2">
      <c r="A1392" s="23" t="s">
        <v>1389</v>
      </c>
      <c r="B1392" s="26">
        <v>1363.23</v>
      </c>
      <c r="C1392" s="26">
        <v>904467423</v>
      </c>
      <c r="D1392" s="21"/>
      <c r="E1392" s="21"/>
    </row>
    <row r="1393" spans="1:5" x14ac:dyDescent="0.2">
      <c r="A1393" s="23" t="s">
        <v>1390</v>
      </c>
      <c r="B1393" s="26">
        <v>1321.75</v>
      </c>
      <c r="C1393" s="26">
        <v>881362047</v>
      </c>
      <c r="D1393" s="21"/>
      <c r="E1393" s="21"/>
    </row>
    <row r="1394" spans="1:5" x14ac:dyDescent="0.2">
      <c r="A1394" s="23" t="s">
        <v>1391</v>
      </c>
      <c r="B1394" s="26">
        <v>1349.87</v>
      </c>
      <c r="C1394" s="26">
        <v>900410432</v>
      </c>
      <c r="D1394" s="21"/>
      <c r="E1394" s="21"/>
    </row>
    <row r="1395" spans="1:5" x14ac:dyDescent="0.2">
      <c r="A1395" s="23" t="s">
        <v>1392</v>
      </c>
      <c r="B1395" s="26">
        <v>1352.1</v>
      </c>
      <c r="C1395" s="26">
        <v>899371248</v>
      </c>
      <c r="D1395" s="21"/>
      <c r="E1395" s="21"/>
    </row>
    <row r="1396" spans="1:5" x14ac:dyDescent="0.2">
      <c r="A1396" s="23" t="s">
        <v>1393</v>
      </c>
      <c r="B1396" s="26">
        <v>1367.32</v>
      </c>
      <c r="C1396" s="26">
        <v>908994568</v>
      </c>
      <c r="D1396" s="21"/>
      <c r="E1396" s="21"/>
    </row>
    <row r="1397" spans="1:5" x14ac:dyDescent="0.2">
      <c r="A1397" s="23" t="s">
        <v>1394</v>
      </c>
      <c r="B1397" s="26">
        <v>1365.85</v>
      </c>
      <c r="C1397" s="26">
        <v>902596027</v>
      </c>
      <c r="D1397" s="21"/>
      <c r="E1397" s="21"/>
    </row>
    <row r="1398" spans="1:5" x14ac:dyDescent="0.2">
      <c r="A1398" s="23" t="s">
        <v>1395</v>
      </c>
      <c r="B1398" s="26">
        <v>1353.47</v>
      </c>
      <c r="C1398" s="26">
        <v>886100111</v>
      </c>
      <c r="D1398" s="21"/>
      <c r="E1398" s="21"/>
    </row>
    <row r="1399" spans="1:5" x14ac:dyDescent="0.2">
      <c r="A1399" s="23" t="s">
        <v>1396</v>
      </c>
      <c r="B1399" s="26">
        <v>1416.26</v>
      </c>
      <c r="C1399" s="26">
        <v>915054314</v>
      </c>
      <c r="D1399" s="21"/>
      <c r="E1399" s="21"/>
    </row>
    <row r="1400" spans="1:5" x14ac:dyDescent="0.2">
      <c r="A1400" s="23" t="s">
        <v>1397</v>
      </c>
      <c r="B1400" s="26">
        <v>1416.36</v>
      </c>
      <c r="C1400" s="26">
        <v>910982511</v>
      </c>
      <c r="D1400" s="21"/>
      <c r="E1400" s="21"/>
    </row>
    <row r="1401" spans="1:5" x14ac:dyDescent="0.2">
      <c r="A1401" s="23" t="s">
        <v>1398</v>
      </c>
      <c r="B1401" s="26">
        <v>1360.62</v>
      </c>
      <c r="C1401" s="26">
        <v>867967559</v>
      </c>
      <c r="D1401" s="21"/>
      <c r="E1401" s="21"/>
    </row>
    <row r="1402" spans="1:5" x14ac:dyDescent="0.2">
      <c r="A1402" s="23" t="s">
        <v>1399</v>
      </c>
      <c r="B1402" s="26">
        <v>1358.35</v>
      </c>
      <c r="C1402" s="26">
        <v>865881525</v>
      </c>
      <c r="D1402" s="21"/>
      <c r="E1402" s="21"/>
    </row>
    <row r="1403" spans="1:5" x14ac:dyDescent="0.2">
      <c r="A1403" s="23" t="s">
        <v>1400</v>
      </c>
      <c r="B1403" s="26">
        <v>1308.2</v>
      </c>
      <c r="C1403" s="26">
        <v>831160018</v>
      </c>
      <c r="D1403" s="21"/>
      <c r="E1403" s="21"/>
    </row>
    <row r="1404" spans="1:5" x14ac:dyDescent="0.2">
      <c r="A1404" s="23" t="s">
        <v>1401</v>
      </c>
      <c r="B1404" s="26">
        <v>1285.3599999999999</v>
      </c>
      <c r="C1404" s="26">
        <v>815705001</v>
      </c>
      <c r="D1404" s="21"/>
      <c r="E1404" s="21"/>
    </row>
    <row r="1405" spans="1:5" x14ac:dyDescent="0.2">
      <c r="A1405" s="23" t="s">
        <v>1402</v>
      </c>
      <c r="B1405" s="26">
        <v>1373.9</v>
      </c>
      <c r="C1405" s="26">
        <v>886346986</v>
      </c>
      <c r="D1405" s="21"/>
      <c r="E1405" s="21"/>
    </row>
    <row r="1406" spans="1:5" x14ac:dyDescent="0.2">
      <c r="A1406" s="23" t="s">
        <v>1403</v>
      </c>
      <c r="B1406" s="26">
        <v>1358.06</v>
      </c>
      <c r="C1406" s="26">
        <v>884414019</v>
      </c>
      <c r="D1406" s="21"/>
      <c r="E1406" s="21"/>
    </row>
    <row r="1407" spans="1:5" x14ac:dyDescent="0.2">
      <c r="A1407" s="23" t="s">
        <v>1404</v>
      </c>
      <c r="B1407" s="26">
        <v>1478.99</v>
      </c>
      <c r="C1407" s="26">
        <v>970448277</v>
      </c>
      <c r="D1407" s="21"/>
      <c r="E1407" s="21"/>
    </row>
    <row r="1408" spans="1:5" x14ac:dyDescent="0.2">
      <c r="A1408" s="23" t="s">
        <v>1405</v>
      </c>
      <c r="B1408" s="26">
        <v>1560.56</v>
      </c>
      <c r="C1408" s="26">
        <v>1035890333</v>
      </c>
      <c r="D1408" s="21"/>
      <c r="E1408" s="21"/>
    </row>
    <row r="1409" spans="1:5" x14ac:dyDescent="0.2">
      <c r="A1409" s="23" t="s">
        <v>1406</v>
      </c>
      <c r="B1409" s="26">
        <v>1634.19</v>
      </c>
      <c r="C1409" s="26">
        <v>1078744484</v>
      </c>
      <c r="D1409" s="21"/>
      <c r="E1409" s="21"/>
    </row>
    <row r="1410" spans="1:5" x14ac:dyDescent="0.2">
      <c r="A1410" s="23" t="s">
        <v>1407</v>
      </c>
      <c r="B1410" s="26">
        <v>1661.93</v>
      </c>
      <c r="C1410" s="26">
        <v>1098338916</v>
      </c>
      <c r="D1410" s="21"/>
      <c r="E1410" s="21"/>
    </row>
    <row r="1411" spans="1:5" x14ac:dyDescent="0.2">
      <c r="A1411" s="23" t="s">
        <v>1408</v>
      </c>
      <c r="B1411" s="26">
        <v>1690.58</v>
      </c>
      <c r="C1411" s="26">
        <v>1113257292</v>
      </c>
      <c r="D1411" s="21"/>
      <c r="E1411" s="21"/>
    </row>
    <row r="1412" spans="1:5" x14ac:dyDescent="0.2">
      <c r="A1412" s="23" t="s">
        <v>1409</v>
      </c>
      <c r="B1412" s="26">
        <v>1709.34</v>
      </c>
      <c r="C1412" s="26">
        <v>1129103297</v>
      </c>
      <c r="D1412" s="21"/>
      <c r="E1412" s="21"/>
    </row>
    <row r="1413" spans="1:5" x14ac:dyDescent="0.2">
      <c r="A1413" s="23" t="s">
        <v>1410</v>
      </c>
      <c r="B1413" s="26">
        <v>1681</v>
      </c>
      <c r="C1413" s="26">
        <v>1113331031</v>
      </c>
      <c r="D1413" s="21"/>
      <c r="E1413" s="21"/>
    </row>
    <row r="1414" spans="1:5" x14ac:dyDescent="0.2">
      <c r="A1414" s="23" t="s">
        <v>1411</v>
      </c>
      <c r="B1414" s="26">
        <v>1676.7</v>
      </c>
      <c r="C1414" s="26">
        <v>1113894883</v>
      </c>
      <c r="D1414" s="21"/>
      <c r="E1414" s="21"/>
    </row>
    <row r="1415" spans="1:5" x14ac:dyDescent="0.2">
      <c r="A1415" s="23" t="s">
        <v>1412</v>
      </c>
      <c r="B1415" s="26">
        <v>1683.96</v>
      </c>
      <c r="C1415" s="26">
        <v>1121105307</v>
      </c>
      <c r="D1415" s="21"/>
      <c r="E1415" s="21"/>
    </row>
    <row r="1416" spans="1:5" x14ac:dyDescent="0.2">
      <c r="A1416" s="23" t="s">
        <v>1413</v>
      </c>
      <c r="B1416" s="26">
        <v>1691.38</v>
      </c>
      <c r="C1416" s="26">
        <v>1126938122</v>
      </c>
      <c r="D1416" s="21"/>
      <c r="E1416" s="21"/>
    </row>
    <row r="1417" spans="1:5" x14ac:dyDescent="0.2">
      <c r="A1417" s="23" t="s">
        <v>1414</v>
      </c>
      <c r="B1417" s="26">
        <v>1689.52</v>
      </c>
      <c r="C1417" s="26">
        <v>1127408031</v>
      </c>
      <c r="D1417" s="21"/>
      <c r="E1417" s="21"/>
    </row>
    <row r="1418" spans="1:5" x14ac:dyDescent="0.2">
      <c r="A1418" s="23" t="s">
        <v>1415</v>
      </c>
      <c r="B1418" s="26">
        <v>1692.55</v>
      </c>
      <c r="C1418" s="26">
        <v>1126520936</v>
      </c>
      <c r="D1418" s="21"/>
      <c r="E1418" s="21"/>
    </row>
    <row r="1419" spans="1:5" x14ac:dyDescent="0.2">
      <c r="A1419" s="23" t="s">
        <v>1416</v>
      </c>
      <c r="B1419" s="26">
        <v>1673.12</v>
      </c>
      <c r="C1419" s="26">
        <v>1116915520</v>
      </c>
      <c r="D1419" s="21"/>
      <c r="E1419" s="21"/>
    </row>
    <row r="1420" spans="1:5" x14ac:dyDescent="0.2">
      <c r="A1420" s="23" t="s">
        <v>1417</v>
      </c>
      <c r="B1420" s="26">
        <v>1678.51</v>
      </c>
      <c r="C1420" s="26">
        <v>1119317699</v>
      </c>
      <c r="D1420" s="21"/>
      <c r="E1420" s="21"/>
    </row>
    <row r="1421" spans="1:5" x14ac:dyDescent="0.2">
      <c r="A1421" s="23" t="s">
        <v>1418</v>
      </c>
      <c r="B1421" s="26">
        <v>1674.99</v>
      </c>
      <c r="C1421" s="26">
        <v>1118058333</v>
      </c>
      <c r="D1421" s="21"/>
      <c r="E1421" s="21"/>
    </row>
    <row r="1422" spans="1:5" x14ac:dyDescent="0.2">
      <c r="A1422" s="23" t="s">
        <v>1419</v>
      </c>
      <c r="B1422" s="26">
        <v>1683.26</v>
      </c>
      <c r="C1422" s="26">
        <v>1122887494</v>
      </c>
      <c r="D1422" s="21"/>
      <c r="E1422" s="21"/>
    </row>
    <row r="1423" spans="1:5" x14ac:dyDescent="0.2">
      <c r="A1423" s="23" t="s">
        <v>1420</v>
      </c>
      <c r="B1423" s="26">
        <v>1697.45</v>
      </c>
      <c r="C1423" s="26">
        <v>1134016019</v>
      </c>
      <c r="D1423" s="21"/>
      <c r="E1423" s="21"/>
    </row>
    <row r="1424" spans="1:5" x14ac:dyDescent="0.2">
      <c r="A1424" s="23" t="s">
        <v>1421</v>
      </c>
      <c r="B1424" s="26">
        <v>1697.42</v>
      </c>
      <c r="C1424" s="26">
        <v>1137338870</v>
      </c>
      <c r="D1424" s="21"/>
      <c r="E1424" s="21"/>
    </row>
    <row r="1425" spans="1:5" x14ac:dyDescent="0.2">
      <c r="A1425" s="23" t="s">
        <v>1422</v>
      </c>
      <c r="B1425" s="26">
        <v>1696.57</v>
      </c>
      <c r="C1425" s="26">
        <v>1138283968</v>
      </c>
      <c r="D1425" s="21"/>
      <c r="E1425" s="21"/>
    </row>
    <row r="1426" spans="1:5" x14ac:dyDescent="0.2">
      <c r="A1426" s="23" t="s">
        <v>1423</v>
      </c>
      <c r="B1426" s="26">
        <v>1697.91</v>
      </c>
      <c r="C1426" s="26">
        <v>1149756415</v>
      </c>
      <c r="D1426" s="21"/>
      <c r="E1426" s="21"/>
    </row>
    <row r="1427" spans="1:5" x14ac:dyDescent="0.2">
      <c r="A1427" s="23" t="s">
        <v>1424</v>
      </c>
      <c r="B1427" s="26">
        <v>1717.46</v>
      </c>
      <c r="C1427" s="26">
        <v>1164374037</v>
      </c>
      <c r="D1427" s="21"/>
      <c r="E1427" s="21"/>
    </row>
    <row r="1428" spans="1:5" x14ac:dyDescent="0.2">
      <c r="A1428" s="23" t="s">
        <v>1425</v>
      </c>
      <c r="B1428" s="26">
        <v>1734.08</v>
      </c>
      <c r="C1428" s="26">
        <v>1150677940</v>
      </c>
      <c r="D1428" s="21"/>
      <c r="E1428" s="21"/>
    </row>
    <row r="1429" spans="1:5" x14ac:dyDescent="0.2">
      <c r="A1429" s="23" t="s">
        <v>1426</v>
      </c>
      <c r="B1429" s="26">
        <v>1726.61</v>
      </c>
      <c r="C1429" s="26">
        <v>1137907214</v>
      </c>
      <c r="D1429" s="21"/>
      <c r="E1429" s="21"/>
    </row>
    <row r="1430" spans="1:5" x14ac:dyDescent="0.2">
      <c r="A1430" s="23" t="s">
        <v>1427</v>
      </c>
      <c r="B1430" s="26">
        <v>1703.21</v>
      </c>
      <c r="C1430" s="26">
        <v>1096489837</v>
      </c>
      <c r="D1430" s="21"/>
      <c r="E1430" s="21"/>
    </row>
    <row r="1431" spans="1:5" x14ac:dyDescent="0.2">
      <c r="A1431" s="23" t="s">
        <v>1428</v>
      </c>
      <c r="B1431" s="26">
        <v>1683.54</v>
      </c>
      <c r="C1431" s="26">
        <v>1083279293</v>
      </c>
      <c r="D1431" s="21"/>
      <c r="E1431" s="21"/>
    </row>
    <row r="1432" spans="1:5" x14ac:dyDescent="0.2">
      <c r="A1432" s="23" t="s">
        <v>1429</v>
      </c>
      <c r="B1432" s="26">
        <v>1656</v>
      </c>
      <c r="C1432" s="26">
        <v>1064234621</v>
      </c>
      <c r="D1432" s="21"/>
      <c r="E1432" s="21"/>
    </row>
    <row r="1433" spans="1:5" x14ac:dyDescent="0.2">
      <c r="A1433" s="23" t="s">
        <v>1430</v>
      </c>
      <c r="B1433" s="26">
        <v>1622.51</v>
      </c>
      <c r="C1433" s="26">
        <v>1047684309</v>
      </c>
      <c r="D1433" s="21"/>
      <c r="E1433" s="21"/>
    </row>
    <row r="1434" spans="1:5" x14ac:dyDescent="0.2">
      <c r="A1434" s="23" t="s">
        <v>1431</v>
      </c>
      <c r="B1434" s="26">
        <v>1612.23</v>
      </c>
      <c r="C1434" s="26">
        <v>1044771099</v>
      </c>
      <c r="D1434" s="21"/>
      <c r="E1434" s="21"/>
    </row>
    <row r="1435" spans="1:5" x14ac:dyDescent="0.2">
      <c r="A1435" s="23" t="s">
        <v>1432</v>
      </c>
      <c r="B1435" s="26">
        <v>1634.41</v>
      </c>
      <c r="C1435" s="26">
        <v>1065586010</v>
      </c>
      <c r="D1435" s="21"/>
      <c r="E1435" s="21"/>
    </row>
    <row r="1436" spans="1:5" x14ac:dyDescent="0.2">
      <c r="A1436" s="23" t="s">
        <v>1433</v>
      </c>
      <c r="B1436" s="26">
        <v>1630.98</v>
      </c>
      <c r="C1436" s="26">
        <v>1070237799</v>
      </c>
      <c r="D1436" s="21"/>
      <c r="E1436" s="21"/>
    </row>
    <row r="1437" spans="1:5" x14ac:dyDescent="0.2">
      <c r="A1437" s="23" t="s">
        <v>1434</v>
      </c>
      <c r="B1437" s="26">
        <v>1635.24</v>
      </c>
      <c r="C1437" s="26">
        <v>1078248683</v>
      </c>
      <c r="D1437" s="21"/>
      <c r="E1437" s="21"/>
    </row>
    <row r="1438" spans="1:5" x14ac:dyDescent="0.2">
      <c r="A1438" s="23" t="s">
        <v>1435</v>
      </c>
      <c r="B1438" s="26">
        <v>1650.72</v>
      </c>
      <c r="C1438" s="26">
        <v>1092064327</v>
      </c>
      <c r="D1438" s="21"/>
      <c r="E1438" s="21"/>
    </row>
    <row r="1439" spans="1:5" x14ac:dyDescent="0.2">
      <c r="A1439" s="23" t="s">
        <v>1436</v>
      </c>
      <c r="B1439" s="26">
        <v>1663.53</v>
      </c>
      <c r="C1439" s="26">
        <v>1097350243</v>
      </c>
      <c r="D1439" s="21"/>
      <c r="E1439" s="21"/>
    </row>
    <row r="1440" spans="1:5" x14ac:dyDescent="0.2">
      <c r="A1440" s="23" t="s">
        <v>1437</v>
      </c>
      <c r="B1440" s="26">
        <v>1692.69</v>
      </c>
      <c r="C1440" s="26">
        <v>1116831281</v>
      </c>
      <c r="D1440" s="21"/>
      <c r="E1440" s="21"/>
    </row>
    <row r="1441" spans="1:5" x14ac:dyDescent="0.2">
      <c r="A1441" s="23" t="s">
        <v>1438</v>
      </c>
      <c r="B1441" s="26">
        <v>1697.32</v>
      </c>
      <c r="C1441" s="26">
        <v>1124113500</v>
      </c>
      <c r="D1441" s="21"/>
      <c r="E1441" s="21"/>
    </row>
    <row r="1442" spans="1:5" x14ac:dyDescent="0.2">
      <c r="A1442" s="23" t="s">
        <v>1439</v>
      </c>
      <c r="B1442" s="26">
        <v>1686.22</v>
      </c>
      <c r="C1442" s="26">
        <v>1115026198</v>
      </c>
      <c r="D1442" s="21"/>
      <c r="E1442" s="21"/>
    </row>
    <row r="1443" spans="1:5" x14ac:dyDescent="0.2">
      <c r="A1443" s="23" t="s">
        <v>1440</v>
      </c>
      <c r="B1443" s="26">
        <v>1701.65</v>
      </c>
      <c r="C1443" s="26">
        <v>1125927472</v>
      </c>
      <c r="D1443" s="21"/>
      <c r="E1443" s="21"/>
    </row>
    <row r="1444" spans="1:5" x14ac:dyDescent="0.2">
      <c r="A1444" s="23" t="s">
        <v>1441</v>
      </c>
      <c r="B1444" s="26">
        <v>1709.41</v>
      </c>
      <c r="C1444" s="26">
        <v>1120497838</v>
      </c>
      <c r="D1444" s="21"/>
      <c r="E1444" s="21"/>
    </row>
    <row r="1445" spans="1:5" x14ac:dyDescent="0.2">
      <c r="A1445" s="23" t="s">
        <v>1442</v>
      </c>
      <c r="B1445" s="26">
        <v>1722.13</v>
      </c>
      <c r="C1445" s="26">
        <v>1123784242</v>
      </c>
      <c r="D1445" s="21"/>
      <c r="E1445" s="21"/>
    </row>
    <row r="1446" spans="1:5" x14ac:dyDescent="0.2">
      <c r="A1446" s="23" t="s">
        <v>1443</v>
      </c>
      <c r="B1446" s="26">
        <v>1708.87</v>
      </c>
      <c r="C1446" s="26">
        <v>1111069835</v>
      </c>
      <c r="D1446" s="21"/>
      <c r="E1446" s="21"/>
    </row>
    <row r="1447" spans="1:5" x14ac:dyDescent="0.2">
      <c r="A1447" s="23" t="s">
        <v>1444</v>
      </c>
      <c r="B1447" s="26">
        <v>1689.3</v>
      </c>
      <c r="C1447" s="26">
        <v>1094343970</v>
      </c>
      <c r="D1447" s="21"/>
      <c r="E1447" s="21"/>
    </row>
    <row r="1448" spans="1:5" x14ac:dyDescent="0.2">
      <c r="A1448" s="23" t="s">
        <v>1445</v>
      </c>
      <c r="B1448" s="26">
        <v>1683.96</v>
      </c>
      <c r="C1448" s="26">
        <v>1083571683</v>
      </c>
      <c r="D1448" s="21"/>
      <c r="E1448" s="21"/>
    </row>
    <row r="1449" spans="1:5" x14ac:dyDescent="0.2">
      <c r="A1449" s="23" t="s">
        <v>1446</v>
      </c>
      <c r="B1449" s="26">
        <v>1668.87</v>
      </c>
      <c r="C1449" s="26">
        <v>1070070254</v>
      </c>
      <c r="D1449" s="21"/>
      <c r="E1449" s="21"/>
    </row>
    <row r="1450" spans="1:5" x14ac:dyDescent="0.2">
      <c r="A1450" s="23" t="s">
        <v>1447</v>
      </c>
      <c r="B1450" s="26">
        <v>1664.22</v>
      </c>
      <c r="C1450" s="26">
        <v>1064916113</v>
      </c>
      <c r="D1450" s="21"/>
      <c r="E1450" s="21"/>
    </row>
    <row r="1451" spans="1:5" x14ac:dyDescent="0.2">
      <c r="A1451" s="23" t="s">
        <v>1448</v>
      </c>
      <c r="B1451" s="26">
        <v>1659.69</v>
      </c>
      <c r="C1451" s="26">
        <v>1058228883</v>
      </c>
      <c r="D1451" s="21"/>
      <c r="E1451" s="21"/>
    </row>
    <row r="1452" spans="1:5" x14ac:dyDescent="0.2">
      <c r="A1452" s="23" t="s">
        <v>1449</v>
      </c>
      <c r="B1452" s="26">
        <v>1655.44</v>
      </c>
      <c r="C1452" s="26">
        <v>1050893563</v>
      </c>
      <c r="D1452" s="21"/>
      <c r="E1452" s="21"/>
    </row>
    <row r="1453" spans="1:5" x14ac:dyDescent="0.2">
      <c r="A1453" s="23" t="s">
        <v>1450</v>
      </c>
      <c r="B1453" s="26">
        <v>1637.8</v>
      </c>
      <c r="C1453" s="26">
        <v>1034889574</v>
      </c>
      <c r="D1453" s="21"/>
      <c r="E1453" s="21"/>
    </row>
    <row r="1454" spans="1:5" x14ac:dyDescent="0.2">
      <c r="A1454" s="23" t="s">
        <v>1451</v>
      </c>
      <c r="B1454" s="26">
        <v>1647.74</v>
      </c>
      <c r="C1454" s="26">
        <v>1035095385</v>
      </c>
      <c r="D1454" s="21"/>
      <c r="E1454" s="21"/>
    </row>
    <row r="1455" spans="1:5" x14ac:dyDescent="0.2">
      <c r="A1455" s="23" t="s">
        <v>1452</v>
      </c>
      <c r="B1455" s="26">
        <v>1636.77</v>
      </c>
      <c r="C1455" s="26">
        <v>1023285563</v>
      </c>
      <c r="D1455" s="21"/>
      <c r="E1455" s="21"/>
    </row>
    <row r="1456" spans="1:5" x14ac:dyDescent="0.2">
      <c r="A1456" s="23" t="s">
        <v>1453</v>
      </c>
      <c r="B1456" s="26">
        <v>1613.89</v>
      </c>
      <c r="C1456" s="26">
        <v>1004786053</v>
      </c>
      <c r="D1456" s="21"/>
      <c r="E1456" s="21"/>
    </row>
    <row r="1457" spans="1:5" x14ac:dyDescent="0.2">
      <c r="A1457" s="23" t="s">
        <v>1454</v>
      </c>
      <c r="B1457" s="26">
        <v>1608.41</v>
      </c>
      <c r="C1457" s="26">
        <v>1001680449</v>
      </c>
      <c r="D1457" s="21"/>
      <c r="E1457" s="21"/>
    </row>
    <row r="1458" spans="1:5" x14ac:dyDescent="0.2">
      <c r="A1458" s="23" t="s">
        <v>1455</v>
      </c>
      <c r="B1458" s="26">
        <v>1600.95</v>
      </c>
      <c r="C1458" s="26">
        <v>1000460612</v>
      </c>
      <c r="D1458" s="21"/>
      <c r="E1458" s="21"/>
    </row>
    <row r="1459" spans="1:5" x14ac:dyDescent="0.2">
      <c r="A1459" s="23" t="s">
        <v>1456</v>
      </c>
      <c r="B1459" s="26">
        <v>1615</v>
      </c>
      <c r="C1459" s="26">
        <v>1007247092</v>
      </c>
      <c r="D1459" s="21"/>
      <c r="E1459" s="21"/>
    </row>
    <row r="1460" spans="1:5" x14ac:dyDescent="0.2">
      <c r="A1460" s="23" t="s">
        <v>1457</v>
      </c>
      <c r="B1460" s="26">
        <v>1624.71</v>
      </c>
      <c r="C1460" s="26">
        <v>1011362578</v>
      </c>
      <c r="D1460" s="21"/>
      <c r="E1460" s="21"/>
    </row>
    <row r="1461" spans="1:5" x14ac:dyDescent="0.2">
      <c r="A1461" s="23" t="s">
        <v>1458</v>
      </c>
      <c r="B1461" s="26">
        <v>1623.62</v>
      </c>
      <c r="C1461" s="26">
        <v>1013052021</v>
      </c>
      <c r="D1461" s="21"/>
      <c r="E1461" s="21"/>
    </row>
    <row r="1462" spans="1:5" x14ac:dyDescent="0.2">
      <c r="A1462" s="23" t="s">
        <v>1459</v>
      </c>
      <c r="B1462" s="26">
        <v>1664.74</v>
      </c>
      <c r="C1462" s="26">
        <v>1043777962</v>
      </c>
      <c r="D1462" s="21"/>
      <c r="E1462" s="21"/>
    </row>
    <row r="1463" spans="1:5" x14ac:dyDescent="0.2">
      <c r="A1463" s="23" t="s">
        <v>1460</v>
      </c>
      <c r="B1463" s="26">
        <v>1667.9</v>
      </c>
      <c r="C1463" s="26">
        <v>1062369657</v>
      </c>
      <c r="D1463" s="21"/>
      <c r="E1463" s="21"/>
    </row>
    <row r="1464" spans="1:5" x14ac:dyDescent="0.2">
      <c r="A1464" s="23" t="s">
        <v>1461</v>
      </c>
      <c r="B1464" s="26">
        <v>1672.72</v>
      </c>
      <c r="C1464" s="26">
        <v>1061671208</v>
      </c>
      <c r="D1464" s="21"/>
      <c r="E1464" s="21"/>
    </row>
    <row r="1465" spans="1:5" x14ac:dyDescent="0.2">
      <c r="A1465" s="23" t="s">
        <v>1462</v>
      </c>
      <c r="B1465" s="26">
        <v>1661.31</v>
      </c>
      <c r="C1465" s="26">
        <v>1062583172</v>
      </c>
      <c r="D1465" s="21"/>
      <c r="E1465" s="21"/>
    </row>
    <row r="1466" spans="1:5" x14ac:dyDescent="0.2">
      <c r="A1466" s="23" t="s">
        <v>1463</v>
      </c>
      <c r="B1466" s="26">
        <v>1667.97</v>
      </c>
      <c r="C1466" s="26">
        <v>1063277238</v>
      </c>
      <c r="D1466" s="21"/>
      <c r="E1466" s="21"/>
    </row>
    <row r="1467" spans="1:5" x14ac:dyDescent="0.2">
      <c r="A1467" s="23" t="s">
        <v>1464</v>
      </c>
      <c r="B1467" s="26">
        <v>1690.48</v>
      </c>
      <c r="C1467" s="26">
        <v>1081058490</v>
      </c>
      <c r="D1467" s="21"/>
      <c r="E1467" s="21"/>
    </row>
    <row r="1468" spans="1:5" x14ac:dyDescent="0.2">
      <c r="A1468" s="23" t="s">
        <v>1465</v>
      </c>
      <c r="B1468" s="26">
        <v>1679.11</v>
      </c>
      <c r="C1468" s="26">
        <v>1073256798</v>
      </c>
      <c r="D1468" s="21"/>
      <c r="E1468" s="21"/>
    </row>
    <row r="1469" spans="1:5" x14ac:dyDescent="0.2">
      <c r="A1469" s="23" t="s">
        <v>1466</v>
      </c>
      <c r="B1469" s="26">
        <v>1707.27</v>
      </c>
      <c r="C1469" s="26">
        <v>1090482094</v>
      </c>
      <c r="D1469" s="21"/>
      <c r="E1469" s="21"/>
    </row>
    <row r="1470" spans="1:5" x14ac:dyDescent="0.2">
      <c r="A1470" s="23" t="s">
        <v>1467</v>
      </c>
      <c r="B1470" s="26">
        <v>1715.74</v>
      </c>
      <c r="C1470" s="26">
        <v>1085874622</v>
      </c>
      <c r="D1470" s="21"/>
      <c r="E1470" s="21"/>
    </row>
    <row r="1471" spans="1:5" x14ac:dyDescent="0.2">
      <c r="A1471" s="23" t="s">
        <v>1468</v>
      </c>
      <c r="B1471" s="26">
        <v>1691.03</v>
      </c>
      <c r="C1471" s="26">
        <v>1072373406</v>
      </c>
      <c r="D1471" s="21"/>
      <c r="E1471" s="21"/>
    </row>
    <row r="1472" spans="1:5" x14ac:dyDescent="0.2">
      <c r="A1472" s="23" t="s">
        <v>1469</v>
      </c>
      <c r="B1472" s="26">
        <v>1670.5</v>
      </c>
      <c r="C1472" s="26">
        <v>1066563557</v>
      </c>
      <c r="D1472" s="21"/>
      <c r="E1472" s="21"/>
    </row>
    <row r="1473" spans="1:5" x14ac:dyDescent="0.2">
      <c r="A1473" s="23" t="s">
        <v>1470</v>
      </c>
      <c r="B1473" s="26">
        <v>1692.46</v>
      </c>
      <c r="C1473" s="26">
        <v>1094341188</v>
      </c>
      <c r="D1473" s="21"/>
      <c r="E1473" s="21"/>
    </row>
    <row r="1474" spans="1:5" x14ac:dyDescent="0.2">
      <c r="A1474" s="23" t="s">
        <v>1471</v>
      </c>
      <c r="B1474" s="26">
        <v>1727.3</v>
      </c>
      <c r="C1474" s="26">
        <v>1124149080</v>
      </c>
      <c r="D1474" s="21"/>
      <c r="E1474" s="21"/>
    </row>
    <row r="1475" spans="1:5" x14ac:dyDescent="0.2">
      <c r="A1475" s="23" t="s">
        <v>1472</v>
      </c>
      <c r="B1475" s="26">
        <v>1742.22</v>
      </c>
      <c r="C1475" s="26">
        <v>1138904683</v>
      </c>
      <c r="D1475" s="21"/>
      <c r="E1475" s="21"/>
    </row>
    <row r="1476" spans="1:5" x14ac:dyDescent="0.2">
      <c r="A1476" s="23" t="s">
        <v>1473</v>
      </c>
      <c r="B1476" s="26">
        <v>1766.02</v>
      </c>
      <c r="C1476" s="26">
        <v>1163104586</v>
      </c>
      <c r="D1476" s="21"/>
      <c r="E1476" s="21"/>
    </row>
    <row r="1477" spans="1:5" x14ac:dyDescent="0.2">
      <c r="A1477" s="23" t="s">
        <v>1474</v>
      </c>
      <c r="B1477" s="26">
        <v>1772.96</v>
      </c>
      <c r="C1477" s="26">
        <v>1177335752</v>
      </c>
      <c r="D1477" s="21"/>
      <c r="E1477" s="21"/>
    </row>
    <row r="1478" spans="1:5" x14ac:dyDescent="0.2">
      <c r="A1478" s="23" t="s">
        <v>1475</v>
      </c>
      <c r="B1478" s="26">
        <v>1802.59</v>
      </c>
      <c r="C1478" s="26">
        <v>1232292406</v>
      </c>
      <c r="D1478" s="21"/>
      <c r="E1478" s="21"/>
    </row>
    <row r="1479" spans="1:5" x14ac:dyDescent="0.2">
      <c r="A1479" s="23" t="s">
        <v>1476</v>
      </c>
      <c r="B1479" s="26">
        <v>1827.44</v>
      </c>
      <c r="C1479" s="26">
        <v>1258442355</v>
      </c>
      <c r="D1479" s="21"/>
      <c r="E1479" s="21"/>
    </row>
    <row r="1480" spans="1:5" x14ac:dyDescent="0.2">
      <c r="A1480" s="23" t="s">
        <v>1477</v>
      </c>
      <c r="B1480" s="26">
        <v>1829.51</v>
      </c>
      <c r="C1480" s="26">
        <v>1264220383</v>
      </c>
      <c r="D1480" s="21"/>
      <c r="E1480" s="21"/>
    </row>
    <row r="1481" spans="1:5" x14ac:dyDescent="0.2">
      <c r="A1481" s="23" t="s">
        <v>1478</v>
      </c>
      <c r="B1481" s="26">
        <v>1836.88</v>
      </c>
      <c r="C1481" s="26">
        <v>1265605236</v>
      </c>
      <c r="D1481" s="21"/>
      <c r="E1481" s="21"/>
    </row>
    <row r="1482" spans="1:5" x14ac:dyDescent="0.2">
      <c r="A1482" s="23" t="s">
        <v>1479</v>
      </c>
      <c r="B1482" s="26">
        <v>1840.55</v>
      </c>
      <c r="C1482" s="26">
        <v>1269003147</v>
      </c>
      <c r="D1482" s="21"/>
      <c r="E1482" s="21"/>
    </row>
    <row r="1483" spans="1:5" x14ac:dyDescent="0.2">
      <c r="A1483" s="23" t="s">
        <v>1480</v>
      </c>
      <c r="B1483" s="26">
        <v>1813.9</v>
      </c>
      <c r="C1483" s="26">
        <v>1284721653</v>
      </c>
      <c r="D1483" s="21"/>
      <c r="E1483" s="21"/>
    </row>
    <row r="1484" spans="1:5" x14ac:dyDescent="0.2">
      <c r="A1484" s="23" t="s">
        <v>1481</v>
      </c>
      <c r="B1484" s="26">
        <v>1841.1</v>
      </c>
      <c r="C1484" s="26">
        <v>1299559102</v>
      </c>
      <c r="D1484" s="21"/>
      <c r="E1484" s="21"/>
    </row>
    <row r="1485" spans="1:5" x14ac:dyDescent="0.2">
      <c r="A1485" s="23" t="s">
        <v>1482</v>
      </c>
      <c r="B1485" s="26">
        <v>1879.07</v>
      </c>
      <c r="C1485" s="26">
        <v>1344849017</v>
      </c>
      <c r="D1485" s="21"/>
      <c r="E1485" s="21"/>
    </row>
    <row r="1486" spans="1:5" x14ac:dyDescent="0.2">
      <c r="A1486" s="23" t="s">
        <v>1483</v>
      </c>
      <c r="B1486" s="26">
        <v>1885.86</v>
      </c>
      <c r="C1486" s="26">
        <v>1360168991</v>
      </c>
      <c r="D1486" s="21"/>
      <c r="E1486" s="21"/>
    </row>
    <row r="1487" spans="1:5" x14ac:dyDescent="0.2">
      <c r="A1487" s="23" t="s">
        <v>1484</v>
      </c>
      <c r="B1487" s="26">
        <v>1889.62</v>
      </c>
      <c r="C1487" s="26">
        <v>1390924547</v>
      </c>
      <c r="D1487" s="21"/>
      <c r="E1487" s="21"/>
    </row>
    <row r="1488" spans="1:5" x14ac:dyDescent="0.2">
      <c r="A1488" s="23" t="s">
        <v>1485</v>
      </c>
      <c r="B1488" s="26">
        <v>1895.95</v>
      </c>
      <c r="C1488" s="26">
        <v>1403383903</v>
      </c>
      <c r="D1488" s="21"/>
      <c r="E1488" s="21"/>
    </row>
    <row r="1489" spans="1:5" x14ac:dyDescent="0.2">
      <c r="A1489" s="23" t="s">
        <v>1486</v>
      </c>
      <c r="B1489" s="26">
        <v>1935.88</v>
      </c>
      <c r="C1489" s="26">
        <v>1437256977</v>
      </c>
      <c r="D1489" s="21"/>
      <c r="E1489" s="21"/>
    </row>
    <row r="1490" spans="1:5" x14ac:dyDescent="0.2">
      <c r="A1490" s="23" t="s">
        <v>1487</v>
      </c>
      <c r="B1490" s="26">
        <v>1945.61</v>
      </c>
      <c r="C1490" s="26">
        <v>1453304237</v>
      </c>
      <c r="D1490" s="21"/>
      <c r="E1490" s="21"/>
    </row>
    <row r="1491" spans="1:5" x14ac:dyDescent="0.2">
      <c r="A1491" s="23" t="s">
        <v>1488</v>
      </c>
      <c r="B1491" s="26">
        <v>1952.41</v>
      </c>
      <c r="C1491" s="26">
        <v>1461244907</v>
      </c>
      <c r="D1491" s="21"/>
      <c r="E1491" s="21"/>
    </row>
    <row r="1492" spans="1:5" x14ac:dyDescent="0.2">
      <c r="A1492" s="23" t="s">
        <v>1489</v>
      </c>
      <c r="B1492" s="26">
        <v>1955.65</v>
      </c>
      <c r="C1492" s="26">
        <v>1461432557</v>
      </c>
      <c r="D1492" s="21"/>
      <c r="E1492" s="21"/>
    </row>
    <row r="1493" spans="1:5" x14ac:dyDescent="0.2">
      <c r="A1493" s="23" t="s">
        <v>1490</v>
      </c>
      <c r="B1493" s="26">
        <v>1951.47</v>
      </c>
      <c r="C1493" s="26">
        <v>1449413481</v>
      </c>
      <c r="D1493" s="21"/>
      <c r="E1493" s="21"/>
    </row>
    <row r="1494" spans="1:5" x14ac:dyDescent="0.2">
      <c r="A1494" s="23" t="s">
        <v>1491</v>
      </c>
      <c r="B1494" s="26">
        <v>1963.51</v>
      </c>
      <c r="C1494" s="26">
        <v>1440844344</v>
      </c>
      <c r="D1494" s="21"/>
      <c r="E1494" s="21"/>
    </row>
    <row r="1495" spans="1:5" x14ac:dyDescent="0.2">
      <c r="A1495" s="23" t="s">
        <v>1492</v>
      </c>
      <c r="B1495" s="26">
        <v>1965.8</v>
      </c>
      <c r="C1495" s="26">
        <v>1426620954</v>
      </c>
      <c r="D1495" s="21"/>
      <c r="E1495" s="21"/>
    </row>
    <row r="1496" spans="1:5" x14ac:dyDescent="0.2">
      <c r="A1496" s="23" t="s">
        <v>1493</v>
      </c>
      <c r="B1496" s="26">
        <v>1952.47</v>
      </c>
      <c r="C1496" s="26">
        <v>1405928099</v>
      </c>
      <c r="D1496" s="21"/>
      <c r="E1496" s="21"/>
    </row>
    <row r="1497" spans="1:5" x14ac:dyDescent="0.2">
      <c r="A1497" s="23" t="s">
        <v>1494</v>
      </c>
      <c r="B1497" s="26">
        <v>1926.08</v>
      </c>
      <c r="C1497" s="26">
        <v>1376852736</v>
      </c>
      <c r="D1497" s="21"/>
      <c r="E1497" s="21"/>
    </row>
    <row r="1498" spans="1:5" x14ac:dyDescent="0.2">
      <c r="A1498" s="23" t="s">
        <v>1495</v>
      </c>
      <c r="B1498" s="26">
        <v>1923.71</v>
      </c>
      <c r="C1498" s="26">
        <v>1374327460</v>
      </c>
      <c r="D1498" s="21"/>
      <c r="E1498" s="21"/>
    </row>
    <row r="1499" spans="1:5" x14ac:dyDescent="0.2">
      <c r="A1499" s="23" t="s">
        <v>1496</v>
      </c>
      <c r="B1499" s="26">
        <v>1951.38</v>
      </c>
      <c r="C1499" s="26">
        <v>1347134024</v>
      </c>
      <c r="D1499" s="21"/>
      <c r="E1499" s="21"/>
    </row>
    <row r="1500" spans="1:5" x14ac:dyDescent="0.2">
      <c r="A1500" s="23" t="s">
        <v>1497</v>
      </c>
      <c r="B1500" s="26">
        <v>1939.51</v>
      </c>
      <c r="C1500" s="26">
        <v>1314079613</v>
      </c>
      <c r="D1500" s="21"/>
      <c r="E1500" s="21"/>
    </row>
    <row r="1501" spans="1:5" x14ac:dyDescent="0.2">
      <c r="A1501" s="23" t="s">
        <v>1498</v>
      </c>
      <c r="B1501" s="26">
        <v>1925.86</v>
      </c>
      <c r="C1501" s="26">
        <v>1270741763</v>
      </c>
      <c r="D1501" s="21"/>
      <c r="E1501" s="21"/>
    </row>
    <row r="1502" spans="1:5" x14ac:dyDescent="0.2">
      <c r="A1502" s="23" t="s">
        <v>1499</v>
      </c>
      <c r="B1502" s="26">
        <v>1903.57</v>
      </c>
      <c r="C1502" s="26">
        <v>1225077295</v>
      </c>
      <c r="D1502" s="21"/>
      <c r="E1502" s="21"/>
    </row>
    <row r="1503" spans="1:5" x14ac:dyDescent="0.2">
      <c r="A1503" s="23" t="s">
        <v>1500</v>
      </c>
      <c r="B1503" s="26">
        <v>1871.27</v>
      </c>
      <c r="C1503" s="26">
        <v>1191261181</v>
      </c>
      <c r="D1503" s="21"/>
      <c r="E1503" s="21"/>
    </row>
    <row r="1504" spans="1:5" x14ac:dyDescent="0.2">
      <c r="A1504" s="23" t="s">
        <v>1527</v>
      </c>
      <c r="B1504" s="26">
        <v>1857.84</v>
      </c>
      <c r="C1504" s="26">
        <v>1189013743</v>
      </c>
      <c r="D1504" s="21"/>
      <c r="E1504" s="21"/>
    </row>
    <row r="1505" spans="1:5" x14ac:dyDescent="0.2">
      <c r="A1505" s="23" t="s">
        <v>1528</v>
      </c>
      <c r="B1505" s="26">
        <v>1833.86</v>
      </c>
      <c r="C1505" s="26">
        <v>1183408874</v>
      </c>
      <c r="D1505" s="21"/>
      <c r="E1505" s="21"/>
    </row>
    <row r="1506" spans="1:5" x14ac:dyDescent="0.2">
      <c r="A1506" s="23" t="s">
        <v>1529</v>
      </c>
      <c r="B1506" s="26">
        <v>1816.06</v>
      </c>
      <c r="C1506" s="26">
        <v>1194020473</v>
      </c>
      <c r="D1506" s="21"/>
      <c r="E1506" s="21"/>
    </row>
    <row r="1507" spans="1:5" x14ac:dyDescent="0.2">
      <c r="A1507" s="23" t="s">
        <v>1530</v>
      </c>
      <c r="B1507" s="26">
        <v>1845.95</v>
      </c>
      <c r="C1507" s="26">
        <v>1237720602</v>
      </c>
      <c r="D1507" s="21"/>
      <c r="E1507" s="21"/>
    </row>
    <row r="1508" spans="1:5" x14ac:dyDescent="0.2">
      <c r="A1508" s="23" t="s">
        <v>1531</v>
      </c>
      <c r="B1508" s="26">
        <v>1813.41</v>
      </c>
      <c r="C1508" s="26">
        <v>1235672983</v>
      </c>
      <c r="D1508" s="21"/>
      <c r="E1508" s="21"/>
    </row>
    <row r="1509" spans="1:5" x14ac:dyDescent="0.2">
      <c r="A1509" s="23" t="s">
        <v>1532</v>
      </c>
      <c r="B1509" s="26">
        <v>1881.69</v>
      </c>
      <c r="C1509" s="26">
        <v>1300636604</v>
      </c>
      <c r="D1509" s="21"/>
      <c r="E1509" s="21"/>
    </row>
    <row r="1510" spans="1:5" x14ac:dyDescent="0.2">
      <c r="A1510" s="23" t="s">
        <v>1533</v>
      </c>
      <c r="B1510" s="26">
        <v>1900.29</v>
      </c>
      <c r="C1510" s="26">
        <v>1324190177</v>
      </c>
      <c r="D1510" s="21"/>
      <c r="E1510" s="21"/>
    </row>
    <row r="1511" spans="1:5" x14ac:dyDescent="0.2">
      <c r="A1511" s="23" t="s">
        <v>1534</v>
      </c>
      <c r="B1511" s="26">
        <v>1943.38</v>
      </c>
      <c r="C1511" s="26">
        <v>1399614376</v>
      </c>
      <c r="D1511" s="21"/>
      <c r="E1511" s="21"/>
    </row>
    <row r="1512" spans="1:5" x14ac:dyDescent="0.2">
      <c r="A1512" s="23" t="s">
        <v>1535</v>
      </c>
      <c r="B1512" s="26">
        <v>1965.12</v>
      </c>
      <c r="C1512" s="26">
        <v>1419085450</v>
      </c>
      <c r="D1512" s="21"/>
      <c r="E1512" s="21"/>
    </row>
    <row r="1513" spans="1:5" x14ac:dyDescent="0.2">
      <c r="A1513" s="23" t="s">
        <v>1536</v>
      </c>
      <c r="B1513" s="26">
        <v>1949.06</v>
      </c>
      <c r="C1513" s="26">
        <v>1411720508</v>
      </c>
      <c r="D1513" s="21"/>
      <c r="E1513" s="21"/>
    </row>
    <row r="1514" spans="1:5" x14ac:dyDescent="0.2">
      <c r="A1514" s="23" t="s">
        <v>1537</v>
      </c>
      <c r="B1514" s="26">
        <v>1948.71</v>
      </c>
      <c r="C1514" s="26">
        <v>1380312800</v>
      </c>
      <c r="D1514" s="21"/>
      <c r="E1514" s="21"/>
    </row>
    <row r="1515" spans="1:5" x14ac:dyDescent="0.2">
      <c r="A1515" s="23" t="s">
        <v>1538</v>
      </c>
      <c r="B1515" s="26">
        <v>1978.97</v>
      </c>
      <c r="C1515" s="26">
        <v>1398389553</v>
      </c>
      <c r="D1515" s="21"/>
      <c r="E1515" s="21"/>
    </row>
    <row r="1516" spans="1:5" x14ac:dyDescent="0.2">
      <c r="A1516" s="23" t="s">
        <v>1539</v>
      </c>
      <c r="B1516" s="26">
        <v>1967.44</v>
      </c>
      <c r="C1516" s="26">
        <v>1369879018</v>
      </c>
      <c r="D1516" s="21"/>
      <c r="E1516" s="21"/>
    </row>
    <row r="1517" spans="1:5" x14ac:dyDescent="0.2">
      <c r="A1517" s="23" t="s">
        <v>1540</v>
      </c>
      <c r="B1517" s="26">
        <v>2002.47</v>
      </c>
      <c r="C1517" s="26">
        <v>1377063491</v>
      </c>
      <c r="D1517" s="21"/>
      <c r="E1517" s="21"/>
    </row>
    <row r="1518" spans="1:5" x14ac:dyDescent="0.2">
      <c r="A1518" s="23" t="s">
        <v>1541</v>
      </c>
      <c r="B1518" s="26">
        <v>2004.88</v>
      </c>
      <c r="C1518" s="26">
        <v>1384499984</v>
      </c>
      <c r="D1518" s="21"/>
      <c r="E1518" s="21"/>
    </row>
    <row r="1519" spans="1:5" x14ac:dyDescent="0.2">
      <c r="A1519" s="23" t="s">
        <v>1542</v>
      </c>
      <c r="B1519" s="26">
        <v>1951.69</v>
      </c>
      <c r="C1519" s="26">
        <v>1353983586</v>
      </c>
      <c r="D1519" s="21"/>
      <c r="E1519" s="21"/>
    </row>
    <row r="1520" spans="1:5" x14ac:dyDescent="0.2">
      <c r="A1520" s="23" t="s">
        <v>1543</v>
      </c>
      <c r="B1520" s="26">
        <v>1933.81</v>
      </c>
      <c r="C1520" s="26">
        <v>1351564978</v>
      </c>
      <c r="D1520" s="21"/>
      <c r="E1520" s="21"/>
    </row>
    <row r="1521" spans="1:5" x14ac:dyDescent="0.2">
      <c r="A1521" s="23" t="s">
        <v>1544</v>
      </c>
      <c r="B1521" s="26">
        <v>1974.59</v>
      </c>
      <c r="C1521" s="26">
        <v>1397367960</v>
      </c>
      <c r="D1521" s="21"/>
      <c r="E1521" s="21"/>
    </row>
    <row r="1522" spans="1:5" x14ac:dyDescent="0.2">
      <c r="A1522" s="23" t="s">
        <v>1545</v>
      </c>
      <c r="B1522" s="26">
        <v>2012.23</v>
      </c>
      <c r="C1522" s="26">
        <v>1437205681</v>
      </c>
      <c r="D1522" s="21"/>
      <c r="E1522" s="21"/>
    </row>
    <row r="1523" spans="1:5" x14ac:dyDescent="0.2">
      <c r="A1523" s="23" t="s">
        <v>1546</v>
      </c>
      <c r="B1523" s="26">
        <v>2019.75</v>
      </c>
      <c r="C1523" s="26">
        <v>1455072917</v>
      </c>
      <c r="D1523" s="21"/>
      <c r="E1523" s="21"/>
    </row>
    <row r="1524" spans="1:5" x14ac:dyDescent="0.2">
      <c r="A1524" s="23" t="s">
        <v>1547</v>
      </c>
      <c r="B1524" s="26">
        <v>2078.46</v>
      </c>
      <c r="C1524" s="26">
        <v>1488377122</v>
      </c>
      <c r="D1524" s="21"/>
      <c r="E1524" s="21"/>
    </row>
    <row r="1525" spans="1:5" x14ac:dyDescent="0.2">
      <c r="A1525" s="23" t="s">
        <v>1548</v>
      </c>
      <c r="B1525" s="26">
        <v>2063.3200000000002</v>
      </c>
      <c r="C1525" s="26">
        <v>1477643815</v>
      </c>
      <c r="D1525" s="21"/>
      <c r="E1525" s="21"/>
    </row>
    <row r="1526" spans="1:5" x14ac:dyDescent="0.2">
      <c r="A1526" s="23" t="s">
        <v>1549</v>
      </c>
      <c r="B1526" s="26">
        <v>2055.38</v>
      </c>
      <c r="C1526" s="26">
        <v>1472863956</v>
      </c>
      <c r="D1526" s="21"/>
      <c r="E1526" s="21"/>
    </row>
    <row r="1527" spans="1:5" x14ac:dyDescent="0.2">
      <c r="A1527" s="23" t="s">
        <v>1550</v>
      </c>
      <c r="B1527" s="26">
        <v>2064.2399999999998</v>
      </c>
      <c r="C1527" s="26">
        <v>1480590068</v>
      </c>
      <c r="D1527" s="21"/>
      <c r="E1527" s="21"/>
    </row>
    <row r="1528" spans="1:5" x14ac:dyDescent="0.2">
      <c r="A1528" s="23" t="s">
        <v>1551</v>
      </c>
      <c r="B1528" s="26">
        <v>2058.37</v>
      </c>
      <c r="C1528" s="26">
        <v>1495760421</v>
      </c>
      <c r="D1528" s="21"/>
      <c r="E1528" s="21"/>
    </row>
    <row r="1529" spans="1:5" x14ac:dyDescent="0.2">
      <c r="A1529" s="23" t="s">
        <v>1552</v>
      </c>
      <c r="B1529" s="26">
        <v>2058.5100000000002</v>
      </c>
      <c r="C1529" s="26">
        <v>1494866702</v>
      </c>
      <c r="D1529" s="21"/>
      <c r="E1529" s="21"/>
    </row>
    <row r="1530" spans="1:5" x14ac:dyDescent="0.2">
      <c r="A1530" s="23" t="s">
        <v>1553</v>
      </c>
      <c r="B1530" s="26">
        <v>2086.37</v>
      </c>
      <c r="C1530" s="26">
        <v>1520829142</v>
      </c>
      <c r="D1530" s="21"/>
      <c r="E1530" s="21"/>
    </row>
    <row r="1531" spans="1:5" x14ac:dyDescent="0.2">
      <c r="A1531" s="23" t="s">
        <v>1554</v>
      </c>
      <c r="B1531" s="26">
        <v>2108.17</v>
      </c>
      <c r="C1531" s="26">
        <v>1536939269</v>
      </c>
      <c r="D1531" s="21"/>
      <c r="E1531" s="21"/>
    </row>
    <row r="1532" spans="1:5" x14ac:dyDescent="0.2">
      <c r="A1532" s="23" t="s">
        <v>1555</v>
      </c>
      <c r="B1532" s="26">
        <v>2114.37</v>
      </c>
      <c r="C1532" s="26">
        <v>1553973249</v>
      </c>
      <c r="D1532" s="21"/>
      <c r="E1532" s="21"/>
    </row>
    <row r="1533" spans="1:5" x14ac:dyDescent="0.2">
      <c r="A1533" s="23" t="s">
        <v>1556</v>
      </c>
      <c r="B1533" s="26">
        <v>2124.7800000000002</v>
      </c>
      <c r="C1533" s="26">
        <v>1569001186</v>
      </c>
      <c r="D1533" s="21"/>
      <c r="E1533" s="21"/>
    </row>
    <row r="1534" spans="1:5" x14ac:dyDescent="0.2">
      <c r="A1534" s="23" t="s">
        <v>1557</v>
      </c>
      <c r="B1534" s="26">
        <v>2121.56</v>
      </c>
      <c r="C1534" s="26">
        <v>1571403346</v>
      </c>
      <c r="D1534" s="21"/>
      <c r="E1534" s="21"/>
    </row>
    <row r="1535" spans="1:5" x14ac:dyDescent="0.2">
      <c r="A1535" s="23" t="s">
        <v>1558</v>
      </c>
      <c r="B1535" s="26">
        <v>2134.4899999999998</v>
      </c>
      <c r="C1535" s="26">
        <v>1580098193</v>
      </c>
      <c r="D1535" s="21"/>
      <c r="E1535" s="21"/>
    </row>
    <row r="1536" spans="1:5" x14ac:dyDescent="0.2">
      <c r="A1536" s="23" t="s">
        <v>1559</v>
      </c>
      <c r="B1536" s="26">
        <v>2143.7399999999998</v>
      </c>
      <c r="C1536" s="26">
        <v>1592482232</v>
      </c>
      <c r="D1536" s="21"/>
      <c r="E1536" s="21"/>
    </row>
    <row r="1537" spans="1:5" x14ac:dyDescent="0.2">
      <c r="A1537" s="23" t="s">
        <v>1560</v>
      </c>
      <c r="B1537" s="26">
        <v>2123.31</v>
      </c>
      <c r="C1537" s="26">
        <v>1591162856</v>
      </c>
      <c r="D1537" s="21"/>
      <c r="E1537" s="21"/>
    </row>
    <row r="1538" spans="1:5" x14ac:dyDescent="0.2">
      <c r="A1538" s="23" t="s">
        <v>1561</v>
      </c>
      <c r="B1538" s="26">
        <v>2153.44</v>
      </c>
      <c r="C1538" s="26">
        <v>1596550733</v>
      </c>
      <c r="D1538" s="21"/>
      <c r="E1538" s="21"/>
    </row>
    <row r="1539" spans="1:5" x14ac:dyDescent="0.2">
      <c r="A1539" s="23" t="s">
        <v>1562</v>
      </c>
      <c r="B1539" s="26">
        <v>2172.58</v>
      </c>
      <c r="C1539" s="26">
        <v>1591597099</v>
      </c>
      <c r="D1539" s="21"/>
      <c r="E1539" s="21"/>
    </row>
    <row r="1540" spans="1:5" x14ac:dyDescent="0.2">
      <c r="A1540" s="23" t="s">
        <v>1563</v>
      </c>
      <c r="B1540" s="26">
        <v>2145.2199999999998</v>
      </c>
      <c r="C1540" s="26">
        <v>1566459904</v>
      </c>
      <c r="D1540" s="21"/>
      <c r="E1540" s="21"/>
    </row>
    <row r="1541" spans="1:5" x14ac:dyDescent="0.2">
      <c r="A1541" s="23" t="s">
        <v>1564</v>
      </c>
      <c r="B1541" s="26">
        <v>2116.1999999999998</v>
      </c>
      <c r="C1541" s="26">
        <v>1553731748</v>
      </c>
      <c r="D1541" s="21"/>
      <c r="E1541" s="21"/>
    </row>
    <row r="1542" spans="1:5" x14ac:dyDescent="0.2">
      <c r="A1542" s="23" t="s">
        <v>1565</v>
      </c>
      <c r="B1542" s="26">
        <v>2123.73</v>
      </c>
      <c r="C1542" s="26">
        <v>1562512258</v>
      </c>
      <c r="D1542" s="21"/>
      <c r="E1542" s="21"/>
    </row>
    <row r="1543" spans="1:5" x14ac:dyDescent="0.2">
      <c r="A1543" s="23" t="s">
        <v>1566</v>
      </c>
      <c r="B1543" s="26">
        <v>2123.15</v>
      </c>
      <c r="C1543" s="26">
        <v>1591495101</v>
      </c>
      <c r="D1543" s="21"/>
      <c r="E1543" s="21"/>
    </row>
    <row r="1544" spans="1:5" x14ac:dyDescent="0.2">
      <c r="A1544" s="23" t="s">
        <v>1567</v>
      </c>
      <c r="B1544" s="26">
        <v>2115.35</v>
      </c>
      <c r="C1544" s="26">
        <v>1590151307</v>
      </c>
      <c r="D1544" s="21"/>
      <c r="E1544" s="21"/>
    </row>
    <row r="1545" spans="1:5" x14ac:dyDescent="0.2">
      <c r="A1545" s="23" t="s">
        <v>1568</v>
      </c>
      <c r="B1545" s="26">
        <v>2151.1799999999998</v>
      </c>
      <c r="C1545" s="26">
        <v>1619449591</v>
      </c>
      <c r="D1545" s="21"/>
      <c r="E1545" s="21"/>
    </row>
    <row r="1546" spans="1:5" x14ac:dyDescent="0.2">
      <c r="A1546" s="23" t="s">
        <v>1569</v>
      </c>
      <c r="B1546" s="26">
        <v>2157.85</v>
      </c>
      <c r="C1546" s="26">
        <v>1634306516</v>
      </c>
      <c r="D1546" s="21"/>
      <c r="E1546" s="21"/>
    </row>
    <row r="1547" spans="1:5" x14ac:dyDescent="0.2">
      <c r="A1547" s="23" t="s">
        <v>1570</v>
      </c>
      <c r="B1547" s="26">
        <v>2154.2199999999998</v>
      </c>
      <c r="C1547" s="26">
        <v>1633472034</v>
      </c>
      <c r="D1547" s="21"/>
      <c r="E1547" s="21"/>
    </row>
    <row r="1548" spans="1:5" x14ac:dyDescent="0.2">
      <c r="A1548" s="23" t="s">
        <v>1571</v>
      </c>
      <c r="B1548" s="26">
        <v>2140.09</v>
      </c>
      <c r="C1548" s="26">
        <v>1641686060</v>
      </c>
      <c r="D1548" s="21"/>
      <c r="E1548" s="21"/>
    </row>
    <row r="1549" spans="1:5" x14ac:dyDescent="0.2">
      <c r="A1549" s="23" t="s">
        <v>1572</v>
      </c>
      <c r="B1549" s="26">
        <v>2138.66</v>
      </c>
      <c r="C1549" s="26">
        <v>1626741676</v>
      </c>
      <c r="D1549" s="21"/>
      <c r="E1549" s="21"/>
    </row>
    <row r="1550" spans="1:5" x14ac:dyDescent="0.2">
      <c r="A1550" s="23" t="s">
        <v>1573</v>
      </c>
      <c r="B1550" s="26">
        <v>2140.7199999999998</v>
      </c>
      <c r="C1550" s="26">
        <v>1626528270</v>
      </c>
      <c r="D1550" s="21"/>
      <c r="E1550" s="21"/>
    </row>
    <row r="1551" spans="1:5" x14ac:dyDescent="0.2">
      <c r="A1551" s="23" t="s">
        <v>1574</v>
      </c>
      <c r="B1551" s="26">
        <v>2117.9</v>
      </c>
      <c r="C1551" s="26">
        <v>1616285688</v>
      </c>
      <c r="D1551" s="21"/>
      <c r="E1551" s="21"/>
    </row>
    <row r="1552" spans="1:5" x14ac:dyDescent="0.2">
      <c r="A1552" s="23" t="s">
        <v>1575</v>
      </c>
      <c r="B1552" s="26">
        <v>2103.54</v>
      </c>
      <c r="C1552" s="26">
        <v>1616378904</v>
      </c>
      <c r="D1552" s="21"/>
      <c r="E1552" s="21"/>
    </row>
    <row r="1553" spans="1:5" x14ac:dyDescent="0.2">
      <c r="A1553" s="23" t="s">
        <v>1576</v>
      </c>
      <c r="B1553" s="26">
        <v>2103.8200000000002</v>
      </c>
      <c r="C1553" s="26">
        <v>1612174883</v>
      </c>
      <c r="D1553" s="21"/>
      <c r="E1553" s="21"/>
    </row>
    <row r="1554" spans="1:5" x14ac:dyDescent="0.2">
      <c r="A1554" s="23" t="s">
        <v>1577</v>
      </c>
      <c r="B1554" s="26">
        <v>2093.6</v>
      </c>
      <c r="C1554" s="26">
        <v>1609817567</v>
      </c>
      <c r="D1554" s="21"/>
      <c r="E1554" s="21"/>
    </row>
    <row r="1555" spans="1:5" x14ac:dyDescent="0.2">
      <c r="A1555" s="23" t="s">
        <v>1578</v>
      </c>
      <c r="B1555" s="26">
        <v>2102.1799999999998</v>
      </c>
      <c r="C1555" s="26">
        <v>1620958211</v>
      </c>
      <c r="D1555" s="21"/>
      <c r="E1555" s="21"/>
    </row>
    <row r="1556" spans="1:5" x14ac:dyDescent="0.2">
      <c r="A1556" s="23" t="s">
        <v>1579</v>
      </c>
      <c r="B1556" s="26">
        <v>2098.12</v>
      </c>
      <c r="C1556" s="26">
        <v>1626792738</v>
      </c>
      <c r="D1556" s="21"/>
      <c r="E1556" s="21"/>
    </row>
    <row r="1557" spans="1:5" x14ac:dyDescent="0.2">
      <c r="A1557" s="23" t="s">
        <v>1580</v>
      </c>
      <c r="B1557" s="26">
        <v>2118.5500000000002</v>
      </c>
      <c r="C1557" s="26">
        <v>1642016445</v>
      </c>
      <c r="D1557" s="21"/>
      <c r="E1557" s="21"/>
    </row>
    <row r="1558" spans="1:5" x14ac:dyDescent="0.2">
      <c r="A1558" s="23" t="s">
        <v>1581</v>
      </c>
      <c r="B1558" s="26">
        <v>2128.8200000000002</v>
      </c>
      <c r="C1558" s="26">
        <v>1642913129</v>
      </c>
      <c r="D1558" s="21"/>
      <c r="E1558" s="21"/>
    </row>
    <row r="1559" spans="1:5" x14ac:dyDescent="0.2">
      <c r="A1559" s="23" t="s">
        <v>1582</v>
      </c>
      <c r="B1559" s="26">
        <v>2124.88</v>
      </c>
      <c r="C1559" s="26">
        <v>1649468476</v>
      </c>
      <c r="D1559" s="21"/>
      <c r="E1559" s="21"/>
    </row>
    <row r="1560" spans="1:5" x14ac:dyDescent="0.2">
      <c r="A1560" s="23" t="s">
        <v>1583</v>
      </c>
      <c r="B1560" s="26">
        <v>2111.5500000000002</v>
      </c>
      <c r="C1560" s="26">
        <v>1638989896</v>
      </c>
      <c r="D1560" s="21"/>
      <c r="E1560" s="21"/>
    </row>
    <row r="1561" spans="1:5" x14ac:dyDescent="0.2">
      <c r="A1561" s="23" t="s">
        <v>1584</v>
      </c>
      <c r="B1561" s="26">
        <v>2105.4499999999998</v>
      </c>
      <c r="C1561" s="26">
        <v>1650433155</v>
      </c>
      <c r="D1561" s="21"/>
      <c r="E1561" s="21"/>
    </row>
    <row r="1562" spans="1:5" x14ac:dyDescent="0.2">
      <c r="A1562" s="23" t="s">
        <v>1585</v>
      </c>
      <c r="B1562" s="26">
        <v>2106.1</v>
      </c>
      <c r="C1562" s="26">
        <v>1667149105</v>
      </c>
      <c r="D1562" s="21"/>
      <c r="E1562" s="21"/>
    </row>
    <row r="1563" spans="1:5" x14ac:dyDescent="0.2">
      <c r="A1563" s="23" t="s">
        <v>1586</v>
      </c>
      <c r="B1563" s="26">
        <v>2100.34</v>
      </c>
      <c r="C1563" s="26">
        <v>1670863702</v>
      </c>
      <c r="D1563" s="21"/>
      <c r="E1563" s="21"/>
    </row>
    <row r="1564" spans="1:5" x14ac:dyDescent="0.2">
      <c r="A1564" s="23" t="s">
        <v>1587</v>
      </c>
      <c r="B1564" s="26">
        <v>2103.34</v>
      </c>
      <c r="C1564" s="26">
        <v>1675569510</v>
      </c>
      <c r="D1564" s="21"/>
      <c r="E1564" s="21"/>
    </row>
    <row r="1565" spans="1:5" x14ac:dyDescent="0.2">
      <c r="A1565" s="23" t="s">
        <v>1588</v>
      </c>
      <c r="B1565" s="26">
        <v>2112.48</v>
      </c>
      <c r="C1565" s="26">
        <v>1682220414</v>
      </c>
      <c r="D1565" s="21"/>
      <c r="E1565" s="21"/>
    </row>
    <row r="1566" spans="1:5" x14ac:dyDescent="0.2">
      <c r="A1566" s="23" t="s">
        <v>1589</v>
      </c>
      <c r="B1566" s="26">
        <v>2120.96</v>
      </c>
      <c r="C1566" s="26">
        <v>1706115586</v>
      </c>
      <c r="D1566" s="21"/>
      <c r="E1566" s="21"/>
    </row>
    <row r="1567" spans="1:5" x14ac:dyDescent="0.2">
      <c r="A1567" s="23" t="s">
        <v>1590</v>
      </c>
      <c r="B1567" s="26">
        <v>2111.7800000000002</v>
      </c>
      <c r="C1567" s="26">
        <v>1714205277</v>
      </c>
      <c r="D1567" s="21"/>
      <c r="E1567" s="21"/>
    </row>
    <row r="1568" spans="1:5" x14ac:dyDescent="0.2">
      <c r="A1568" s="23" t="s">
        <v>1591</v>
      </c>
      <c r="B1568" s="26">
        <v>2127.5700000000002</v>
      </c>
      <c r="C1568" s="26">
        <v>1742925272</v>
      </c>
      <c r="D1568" s="21"/>
      <c r="E1568" s="21"/>
    </row>
    <row r="1569" spans="1:5" x14ac:dyDescent="0.2">
      <c r="A1569" s="23" t="s">
        <v>1592</v>
      </c>
      <c r="B1569" s="26">
        <v>2140.7600000000002</v>
      </c>
      <c r="C1569" s="26">
        <v>1759819760</v>
      </c>
      <c r="D1569" s="21"/>
      <c r="E1569" s="21"/>
    </row>
    <row r="1570" spans="1:5" x14ac:dyDescent="0.2">
      <c r="A1570" s="23" t="s">
        <v>1593</v>
      </c>
      <c r="B1570" s="26">
        <v>2155.15</v>
      </c>
      <c r="C1570" s="26">
        <v>1780541867</v>
      </c>
      <c r="D1570" s="21"/>
      <c r="E1570" s="21"/>
    </row>
    <row r="1571" spans="1:5" x14ac:dyDescent="0.2">
      <c r="A1571" s="23" t="s">
        <v>1594</v>
      </c>
      <c r="B1571" s="26">
        <v>2157.37</v>
      </c>
      <c r="C1571" s="26">
        <v>1781286503</v>
      </c>
      <c r="D1571" s="21"/>
      <c r="E1571" s="21"/>
    </row>
    <row r="1572" spans="1:5" x14ac:dyDescent="0.2">
      <c r="A1572" s="23" t="s">
        <v>1595</v>
      </c>
      <c r="B1572" s="26">
        <v>2152.0500000000002</v>
      </c>
      <c r="C1572" s="26">
        <v>1764853603</v>
      </c>
      <c r="D1572" s="21"/>
      <c r="E1572" s="21"/>
    </row>
    <row r="1573" spans="1:5" x14ac:dyDescent="0.2">
      <c r="A1573" s="23" t="s">
        <v>1596</v>
      </c>
      <c r="B1573" s="26">
        <v>2145.59</v>
      </c>
      <c r="C1573" s="26">
        <v>1745538648</v>
      </c>
      <c r="D1573" s="21"/>
      <c r="E1573" s="21"/>
    </row>
    <row r="1574" spans="1:5" x14ac:dyDescent="0.2">
      <c r="A1574" s="23" t="s">
        <v>1597</v>
      </c>
      <c r="B1574" s="26">
        <v>2127.44</v>
      </c>
      <c r="C1574" s="26">
        <v>1722766802</v>
      </c>
      <c r="D1574" s="21"/>
      <c r="E1574" s="21"/>
    </row>
    <row r="1575" spans="1:5" x14ac:dyDescent="0.2">
      <c r="A1575" s="23" t="s">
        <v>1598</v>
      </c>
      <c r="B1575" s="26">
        <v>2094.16</v>
      </c>
      <c r="C1575" s="26">
        <v>1685167212</v>
      </c>
      <c r="D1575" s="21"/>
      <c r="E1575" s="21"/>
    </row>
    <row r="1576" spans="1:5" x14ac:dyDescent="0.2">
      <c r="A1576" s="23" t="s">
        <v>1599</v>
      </c>
      <c r="B1576" s="26">
        <v>2092.5300000000002</v>
      </c>
      <c r="C1576" s="26">
        <v>1678098584</v>
      </c>
      <c r="D1576" s="21"/>
      <c r="E1576" s="21"/>
    </row>
    <row r="1577" spans="1:5" x14ac:dyDescent="0.2">
      <c r="A1577" s="23" t="s">
        <v>1600</v>
      </c>
      <c r="B1577" s="26">
        <v>2094.65</v>
      </c>
      <c r="C1577" s="26">
        <v>1668715757</v>
      </c>
      <c r="D1577" s="21"/>
      <c r="E1577" s="21"/>
    </row>
    <row r="1578" spans="1:5" x14ac:dyDescent="0.2">
      <c r="A1578" s="23" t="s">
        <v>1601</v>
      </c>
      <c r="B1578" s="26">
        <v>2078.88</v>
      </c>
      <c r="C1578" s="26">
        <v>1646156383</v>
      </c>
      <c r="D1578" s="21"/>
      <c r="E1578" s="21"/>
    </row>
    <row r="1579" spans="1:5" x14ac:dyDescent="0.2">
      <c r="A1579" s="23" t="s">
        <v>1602</v>
      </c>
      <c r="B1579" s="26">
        <v>2049.42</v>
      </c>
      <c r="C1579" s="26">
        <v>1619655964</v>
      </c>
      <c r="D1579" s="21"/>
      <c r="E1579" s="21"/>
    </row>
    <row r="1580" spans="1:5" x14ac:dyDescent="0.2">
      <c r="A1580" s="23" t="s">
        <v>1603</v>
      </c>
      <c r="B1580" s="26">
        <v>2049.1799999999998</v>
      </c>
      <c r="C1580" s="26">
        <v>1610122575</v>
      </c>
      <c r="D1580" s="21"/>
      <c r="E1580" s="21"/>
    </row>
    <row r="1581" spans="1:5" x14ac:dyDescent="0.2">
      <c r="A1581" s="23" t="s">
        <v>1604</v>
      </c>
      <c r="B1581" s="26">
        <v>2071.88</v>
      </c>
      <c r="C1581" s="26">
        <v>1618440874</v>
      </c>
      <c r="D1581" s="21"/>
      <c r="E1581" s="21"/>
    </row>
    <row r="1582" spans="1:5" x14ac:dyDescent="0.2">
      <c r="A1582" s="23" t="s">
        <v>1605</v>
      </c>
      <c r="B1582" s="26">
        <v>2050.29</v>
      </c>
      <c r="C1582" s="26">
        <v>1595045755</v>
      </c>
      <c r="D1582" s="21"/>
      <c r="E1582" s="21"/>
    </row>
    <row r="1583" spans="1:5" x14ac:dyDescent="0.2">
      <c r="A1583" s="23" t="s">
        <v>1606</v>
      </c>
      <c r="B1583" s="26">
        <v>2045.93</v>
      </c>
      <c r="C1583" s="26">
        <v>1593965672</v>
      </c>
      <c r="D1583" s="21"/>
      <c r="E1583" s="21"/>
    </row>
    <row r="1584" spans="1:5" x14ac:dyDescent="0.2">
      <c r="A1584" s="23" t="s">
        <v>1607</v>
      </c>
      <c r="B1584" s="26">
        <v>2011.2</v>
      </c>
      <c r="C1584" s="26">
        <v>1575248541</v>
      </c>
      <c r="D1584" s="21"/>
      <c r="E1584" s="21"/>
    </row>
    <row r="1585" spans="1:5" x14ac:dyDescent="0.2">
      <c r="A1585" s="23" t="s">
        <v>1608</v>
      </c>
      <c r="B1585" s="26">
        <v>2024.78</v>
      </c>
      <c r="C1585" s="26">
        <v>1578403683</v>
      </c>
      <c r="D1585" s="21"/>
      <c r="E1585" s="21"/>
    </row>
    <row r="1586" spans="1:5" x14ac:dyDescent="0.2">
      <c r="A1586" s="23" t="s">
        <v>1609</v>
      </c>
      <c r="B1586" s="26">
        <v>2036.73</v>
      </c>
      <c r="C1586" s="26">
        <v>1598523340</v>
      </c>
      <c r="D1586" s="21"/>
      <c r="E1586" s="21"/>
    </row>
    <row r="1587" spans="1:5" x14ac:dyDescent="0.2">
      <c r="A1587" s="23" t="s">
        <v>1610</v>
      </c>
      <c r="B1587" s="26">
        <v>2008.27</v>
      </c>
      <c r="C1587" s="26">
        <v>1588814397</v>
      </c>
      <c r="D1587" s="21"/>
      <c r="E1587" s="21"/>
    </row>
    <row r="1588" spans="1:5" x14ac:dyDescent="0.2">
      <c r="A1588" s="23" t="s">
        <v>1611</v>
      </c>
      <c r="B1588" s="26">
        <v>1992.24</v>
      </c>
      <c r="C1588" s="26">
        <v>1581557161</v>
      </c>
      <c r="D1588" s="21"/>
      <c r="E1588" s="21"/>
    </row>
    <row r="1589" spans="1:5" x14ac:dyDescent="0.2">
      <c r="A1589" s="23" t="s">
        <v>1612</v>
      </c>
      <c r="B1589" s="26">
        <v>2003.81</v>
      </c>
      <c r="C1589" s="26">
        <v>1586074266</v>
      </c>
      <c r="D1589" s="21"/>
      <c r="E1589" s="21"/>
    </row>
    <row r="1590" spans="1:5" x14ac:dyDescent="0.2">
      <c r="A1590" s="23" t="s">
        <v>1613</v>
      </c>
      <c r="B1590" s="26">
        <v>2011.36</v>
      </c>
      <c r="C1590" s="26">
        <v>1586875524</v>
      </c>
      <c r="D1590" s="21"/>
      <c r="E1590" s="21"/>
    </row>
    <row r="1591" spans="1:5" x14ac:dyDescent="0.2">
      <c r="A1591" s="23" t="s">
        <v>1614</v>
      </c>
      <c r="B1591" s="26">
        <v>2019.02</v>
      </c>
      <c r="C1591" s="26">
        <v>1589598395</v>
      </c>
      <c r="D1591" s="21"/>
      <c r="E1591" s="21"/>
    </row>
    <row r="1592" spans="1:5" x14ac:dyDescent="0.2">
      <c r="A1592" s="23" t="s">
        <v>1615</v>
      </c>
      <c r="B1592" s="26">
        <v>2007.43</v>
      </c>
      <c r="C1592" s="26">
        <v>1576055824</v>
      </c>
      <c r="D1592" s="21"/>
      <c r="E1592" s="21"/>
    </row>
    <row r="1593" spans="1:5" x14ac:dyDescent="0.2">
      <c r="A1593" s="23" t="s">
        <v>1616</v>
      </c>
      <c r="B1593" s="26">
        <v>1989.35</v>
      </c>
      <c r="C1593" s="26">
        <v>1555978271</v>
      </c>
      <c r="D1593" s="21"/>
      <c r="E1593" s="21"/>
    </row>
    <row r="1594" spans="1:5" x14ac:dyDescent="0.2">
      <c r="A1594" s="23" t="s">
        <v>1617</v>
      </c>
      <c r="B1594" s="26">
        <v>1994.7</v>
      </c>
      <c r="C1594" s="26">
        <v>1557723473</v>
      </c>
      <c r="D1594" s="21"/>
      <c r="E1594" s="21"/>
    </row>
    <row r="1595" spans="1:5" x14ac:dyDescent="0.2">
      <c r="A1595" s="23" t="s">
        <v>1618</v>
      </c>
      <c r="B1595" s="26">
        <v>2004.48</v>
      </c>
      <c r="C1595" s="26">
        <v>1577334362</v>
      </c>
      <c r="D1595" s="21"/>
      <c r="E1595" s="21"/>
    </row>
    <row r="1596" spans="1:5" x14ac:dyDescent="0.2">
      <c r="A1596" s="23" t="s">
        <v>1619</v>
      </c>
      <c r="B1596" s="26">
        <v>1996.91</v>
      </c>
      <c r="C1596" s="26">
        <v>1568525221</v>
      </c>
      <c r="D1596" s="21"/>
      <c r="E1596" s="21"/>
    </row>
    <row r="1597" spans="1:5" x14ac:dyDescent="0.2">
      <c r="A1597" s="23" t="s">
        <v>1620</v>
      </c>
      <c r="B1597" s="26">
        <v>1970.86</v>
      </c>
      <c r="C1597" s="26">
        <v>1557010354</v>
      </c>
      <c r="D1597" s="21"/>
      <c r="E1597" s="21"/>
    </row>
    <row r="1598" spans="1:5" x14ac:dyDescent="0.2">
      <c r="A1598" s="23" t="s">
        <v>1621</v>
      </c>
      <c r="B1598" s="26">
        <v>1960.02</v>
      </c>
      <c r="C1598" s="26">
        <v>1550617704</v>
      </c>
      <c r="D1598" s="21"/>
      <c r="E1598" s="21"/>
    </row>
    <row r="1599" spans="1:5" x14ac:dyDescent="0.2">
      <c r="A1599" s="23" t="s">
        <v>1622</v>
      </c>
      <c r="B1599" s="26">
        <v>1959.39</v>
      </c>
      <c r="C1599" s="26">
        <v>1551270655</v>
      </c>
      <c r="D1599" s="21"/>
      <c r="E1599" s="21"/>
    </row>
    <row r="1600" spans="1:5" x14ac:dyDescent="0.2">
      <c r="A1600" s="23" t="s">
        <v>1623</v>
      </c>
      <c r="B1600" s="26">
        <v>1965.19</v>
      </c>
      <c r="C1600" s="26">
        <v>1554946875</v>
      </c>
      <c r="D1600" s="21"/>
      <c r="E1600" s="21"/>
    </row>
    <row r="1601" spans="1:5" x14ac:dyDescent="0.2">
      <c r="A1601" s="23" t="s">
        <v>1624</v>
      </c>
      <c r="B1601" s="26">
        <v>1964.23</v>
      </c>
      <c r="C1601" s="26">
        <v>1547494298</v>
      </c>
      <c r="D1601" s="21"/>
      <c r="E1601" s="21"/>
    </row>
    <row r="1602" spans="1:5" x14ac:dyDescent="0.2">
      <c r="A1602" s="23" t="s">
        <v>1625</v>
      </c>
      <c r="B1602" s="26">
        <v>1957.05</v>
      </c>
      <c r="C1602" s="26">
        <v>1545473581</v>
      </c>
      <c r="D1602" s="21"/>
      <c r="E1602" s="21"/>
    </row>
    <row r="1603" spans="1:5" x14ac:dyDescent="0.2">
      <c r="A1603" s="23" t="s">
        <v>1626</v>
      </c>
      <c r="B1603" s="26">
        <v>1925.7</v>
      </c>
      <c r="C1603" s="26">
        <v>1530833335</v>
      </c>
      <c r="D1603" s="21"/>
      <c r="E1603" s="21"/>
    </row>
    <row r="1604" spans="1:5" x14ac:dyDescent="0.2">
      <c r="A1604" s="23" t="s">
        <v>1627</v>
      </c>
      <c r="B1604" s="26">
        <v>1946.29</v>
      </c>
      <c r="C1604" s="26">
        <v>1554370154</v>
      </c>
      <c r="D1604" s="21"/>
      <c r="E1604" s="21"/>
    </row>
    <row r="1605" spans="1:5" x14ac:dyDescent="0.2">
      <c r="A1605" s="23" t="s">
        <v>1628</v>
      </c>
      <c r="B1605" s="26">
        <v>1941.66</v>
      </c>
      <c r="C1605" s="26">
        <v>1549201556</v>
      </c>
      <c r="D1605" s="21"/>
      <c r="E1605" s="21"/>
    </row>
    <row r="1606" spans="1:5" x14ac:dyDescent="0.2">
      <c r="A1606" s="23" t="s">
        <v>1629</v>
      </c>
      <c r="B1606" s="26">
        <v>1934.87</v>
      </c>
      <c r="C1606" s="26">
        <v>1545654839</v>
      </c>
      <c r="D1606" s="21"/>
      <c r="E1606" s="21"/>
    </row>
    <row r="1607" spans="1:5" x14ac:dyDescent="0.2">
      <c r="A1607" s="23" t="s">
        <v>1630</v>
      </c>
      <c r="B1607" s="26">
        <v>1932.77</v>
      </c>
      <c r="C1607" s="26">
        <v>1543804538</v>
      </c>
      <c r="D1607" s="21"/>
      <c r="E1607" s="21"/>
    </row>
    <row r="1608" spans="1:5" x14ac:dyDescent="0.2">
      <c r="A1608" s="23" t="s">
        <v>1631</v>
      </c>
      <c r="B1608" s="26">
        <v>1940.62</v>
      </c>
      <c r="C1608" s="26">
        <v>1564249011</v>
      </c>
      <c r="D1608" s="21"/>
      <c r="E1608" s="21"/>
    </row>
    <row r="1609" spans="1:5" x14ac:dyDescent="0.2">
      <c r="A1609" s="23" t="s">
        <v>1632</v>
      </c>
      <c r="B1609" s="26">
        <v>1933.18</v>
      </c>
      <c r="C1609" s="26">
        <v>1559897469</v>
      </c>
      <c r="D1609" s="21"/>
      <c r="E1609" s="21"/>
    </row>
    <row r="1610" spans="1:5" x14ac:dyDescent="0.2">
      <c r="A1610" s="23" t="s">
        <v>1633</v>
      </c>
      <c r="B1610" s="26">
        <v>1941.68</v>
      </c>
      <c r="C1610" s="26">
        <v>1564263959</v>
      </c>
      <c r="D1610" s="21"/>
      <c r="E1610" s="21"/>
    </row>
    <row r="1611" spans="1:5" x14ac:dyDescent="0.2">
      <c r="A1611" s="23" t="s">
        <v>1634</v>
      </c>
      <c r="B1611" s="26">
        <v>1928.14</v>
      </c>
      <c r="C1611" s="26">
        <v>1555845612</v>
      </c>
      <c r="D1611" s="21"/>
      <c r="E1611" s="21"/>
    </row>
    <row r="1612" spans="1:5" x14ac:dyDescent="0.2">
      <c r="A1612" s="23" t="s">
        <v>1635</v>
      </c>
      <c r="B1612" s="26">
        <v>1938.76</v>
      </c>
      <c r="C1612" s="26">
        <v>1562094354</v>
      </c>
      <c r="D1612" s="21"/>
      <c r="E1612" s="21"/>
    </row>
    <row r="1613" spans="1:5" x14ac:dyDescent="0.2">
      <c r="A1613" s="23" t="s">
        <v>1636</v>
      </c>
      <c r="B1613" s="26">
        <v>1955.97</v>
      </c>
      <c r="C1613" s="26">
        <v>1560856522</v>
      </c>
      <c r="D1613" s="21"/>
      <c r="E1613" s="21"/>
    </row>
    <row r="1614" spans="1:5" x14ac:dyDescent="0.2">
      <c r="A1614" s="23" t="s">
        <v>1637</v>
      </c>
      <c r="B1614" s="26">
        <v>1947.98</v>
      </c>
      <c r="C1614" s="26">
        <v>1551932927</v>
      </c>
      <c r="D1614" s="21"/>
      <c r="E1614" s="21"/>
    </row>
    <row r="1615" spans="1:5" x14ac:dyDescent="0.2">
      <c r="A1615" s="23" t="s">
        <v>1638</v>
      </c>
      <c r="B1615" s="26">
        <v>1948.26</v>
      </c>
      <c r="C1615" s="26">
        <v>1537169337</v>
      </c>
      <c r="D1615" s="21"/>
      <c r="E1615" s="21"/>
    </row>
    <row r="1616" spans="1:5" x14ac:dyDescent="0.2">
      <c r="A1616" s="23" t="s">
        <v>1639</v>
      </c>
      <c r="B1616" s="26">
        <v>1945.39</v>
      </c>
      <c r="C1616" s="26">
        <v>1531096237</v>
      </c>
      <c r="D1616" s="21"/>
      <c r="E1616" s="21"/>
    </row>
    <row r="1617" spans="1:5" x14ac:dyDescent="0.2">
      <c r="A1617" s="23" t="s">
        <v>1640</v>
      </c>
      <c r="B1617" s="26">
        <v>1934.83</v>
      </c>
      <c r="C1617" s="26">
        <v>1521587541</v>
      </c>
      <c r="D1617" s="21"/>
      <c r="E1617" s="21"/>
    </row>
    <row r="1618" spans="1:5" x14ac:dyDescent="0.2">
      <c r="A1618" s="23" t="s">
        <v>1641</v>
      </c>
      <c r="B1618" s="26">
        <v>1919.51</v>
      </c>
      <c r="C1618" s="26">
        <v>1504743548</v>
      </c>
      <c r="D1618" s="21"/>
      <c r="E1618" s="21"/>
    </row>
    <row r="1619" spans="1:5" x14ac:dyDescent="0.2">
      <c r="A1619" s="23" t="s">
        <v>1642</v>
      </c>
      <c r="B1619" s="26">
        <v>1907.61</v>
      </c>
      <c r="C1619" s="26">
        <v>1495452205</v>
      </c>
      <c r="D1619" s="21"/>
      <c r="E1619" s="21"/>
    </row>
    <row r="1620" spans="1:5" x14ac:dyDescent="0.2">
      <c r="A1620" s="23" t="s">
        <v>1643</v>
      </c>
      <c r="B1620" s="26">
        <v>1926.55</v>
      </c>
      <c r="C1620" s="26">
        <v>1476511146</v>
      </c>
      <c r="D1620" s="21"/>
      <c r="E1620" s="21"/>
    </row>
    <row r="1621" spans="1:5" x14ac:dyDescent="0.2">
      <c r="A1621" s="23" t="s">
        <v>1644</v>
      </c>
      <c r="B1621" s="26">
        <v>1915.85</v>
      </c>
      <c r="C1621" s="26">
        <v>1473451444</v>
      </c>
      <c r="D1621" s="21"/>
      <c r="E1621" s="21"/>
    </row>
    <row r="1622" spans="1:5" x14ac:dyDescent="0.2">
      <c r="A1622" s="23" t="s">
        <v>1645</v>
      </c>
      <c r="B1622" s="26">
        <v>1908.06</v>
      </c>
      <c r="C1622" s="26">
        <v>1461684391</v>
      </c>
      <c r="D1622" s="21"/>
      <c r="E1622" s="21"/>
    </row>
    <row r="1623" spans="1:5" x14ac:dyDescent="0.2">
      <c r="A1623" s="23" t="s">
        <v>1646</v>
      </c>
      <c r="B1623" s="26">
        <v>1910.14</v>
      </c>
      <c r="C1623" s="26">
        <v>1448513117</v>
      </c>
      <c r="D1623" s="21"/>
      <c r="E1623" s="21"/>
    </row>
    <row r="1624" spans="1:5" x14ac:dyDescent="0.2">
      <c r="A1624" s="23" t="s">
        <v>1647</v>
      </c>
      <c r="B1624" s="26">
        <v>1897.3</v>
      </c>
      <c r="C1624" s="26">
        <v>1442646686</v>
      </c>
      <c r="D1624" s="21"/>
      <c r="E1624" s="21"/>
    </row>
    <row r="1625" spans="1:5" x14ac:dyDescent="0.2">
      <c r="A1625" s="23" t="s">
        <v>1648</v>
      </c>
      <c r="B1625" s="26">
        <v>1879.46</v>
      </c>
      <c r="C1625" s="26">
        <v>1422137615</v>
      </c>
      <c r="D1625" s="21"/>
      <c r="E1625" s="21"/>
    </row>
    <row r="1626" spans="1:5" x14ac:dyDescent="0.2">
      <c r="A1626" s="23" t="s">
        <v>1649</v>
      </c>
      <c r="B1626" s="26">
        <v>1890.52</v>
      </c>
      <c r="C1626" s="26">
        <v>1433013435</v>
      </c>
      <c r="D1626" s="21"/>
      <c r="E1626" s="21"/>
    </row>
    <row r="1627" spans="1:5" x14ac:dyDescent="0.2">
      <c r="A1627" s="23" t="s">
        <v>1650</v>
      </c>
      <c r="B1627" s="26">
        <v>1895.43</v>
      </c>
      <c r="C1627" s="26">
        <v>1436924893</v>
      </c>
      <c r="D1627" s="21"/>
      <c r="E1627" s="21"/>
    </row>
    <row r="1628" spans="1:5" x14ac:dyDescent="0.2">
      <c r="A1628" s="23" t="s">
        <v>1651</v>
      </c>
      <c r="B1628" s="26">
        <v>1876.19</v>
      </c>
      <c r="C1628" s="26">
        <v>1418350485</v>
      </c>
      <c r="D1628" s="21"/>
      <c r="E1628" s="21"/>
    </row>
    <row r="1629" spans="1:5" x14ac:dyDescent="0.2">
      <c r="A1629" s="23" t="s">
        <v>1652</v>
      </c>
      <c r="B1629" s="26">
        <v>1868.9</v>
      </c>
      <c r="C1629" s="26">
        <v>1400514695</v>
      </c>
      <c r="D1629" s="21"/>
      <c r="E1629" s="21"/>
    </row>
    <row r="1630" spans="1:5" x14ac:dyDescent="0.2">
      <c r="A1630" s="23" t="s">
        <v>1653</v>
      </c>
      <c r="B1630" s="26">
        <v>1884.3</v>
      </c>
      <c r="C1630" s="26">
        <v>1407396419</v>
      </c>
      <c r="D1630" s="21"/>
      <c r="E1630" s="21"/>
    </row>
    <row r="1631" spans="1:5" x14ac:dyDescent="0.2">
      <c r="A1631" s="23" t="s">
        <v>1654</v>
      </c>
      <c r="B1631" s="26">
        <v>1861.96</v>
      </c>
      <c r="C1631" s="26">
        <v>1387791236</v>
      </c>
      <c r="D1631" s="21"/>
      <c r="E1631" s="21"/>
    </row>
    <row r="1632" spans="1:5" x14ac:dyDescent="0.2">
      <c r="A1632" s="23" t="s">
        <v>1655</v>
      </c>
      <c r="B1632" s="26">
        <v>1842.56</v>
      </c>
      <c r="C1632" s="26">
        <v>1370990599</v>
      </c>
      <c r="D1632" s="21"/>
      <c r="E1632" s="21"/>
    </row>
    <row r="1633" spans="1:5" x14ac:dyDescent="0.2">
      <c r="A1633" s="23" t="s">
        <v>1656</v>
      </c>
      <c r="B1633" s="26">
        <v>1826.37</v>
      </c>
      <c r="C1633" s="26">
        <v>1359063390</v>
      </c>
      <c r="D1633" s="21"/>
      <c r="E1633" s="21"/>
    </row>
    <row r="1634" spans="1:5" x14ac:dyDescent="0.2">
      <c r="A1634" s="23" t="s">
        <v>1657</v>
      </c>
      <c r="B1634" s="26">
        <v>1817.77</v>
      </c>
      <c r="C1634" s="26">
        <v>1351863442</v>
      </c>
      <c r="D1634" s="21"/>
      <c r="E1634" s="21"/>
    </row>
    <row r="1635" spans="1:5" x14ac:dyDescent="0.2">
      <c r="A1635" s="23" t="s">
        <v>1658</v>
      </c>
      <c r="B1635" s="26">
        <v>1814.2</v>
      </c>
      <c r="C1635" s="26">
        <v>1348353795</v>
      </c>
      <c r="D1635" s="21"/>
      <c r="E1635" s="21"/>
    </row>
    <row r="1636" spans="1:5" x14ac:dyDescent="0.2">
      <c r="A1636" s="23" t="s">
        <v>1659</v>
      </c>
      <c r="B1636" s="26">
        <v>1799.83</v>
      </c>
      <c r="C1636" s="26">
        <v>1330308378</v>
      </c>
      <c r="D1636" s="21"/>
      <c r="E1636" s="21"/>
    </row>
    <row r="1637" spans="1:5" x14ac:dyDescent="0.2">
      <c r="A1637" s="23" t="s">
        <v>1660</v>
      </c>
      <c r="B1637" s="26">
        <v>1797.36</v>
      </c>
      <c r="C1637" s="26">
        <v>1325934684</v>
      </c>
      <c r="D1637" s="21"/>
      <c r="E1637" s="21"/>
    </row>
    <row r="1638" spans="1:5" x14ac:dyDescent="0.2">
      <c r="A1638" s="23" t="s">
        <v>1661</v>
      </c>
      <c r="B1638" s="26">
        <v>1780.55</v>
      </c>
      <c r="C1638" s="26">
        <v>1313590488</v>
      </c>
      <c r="D1638" s="21"/>
      <c r="E1638" s="21"/>
    </row>
    <row r="1639" spans="1:5" x14ac:dyDescent="0.2">
      <c r="A1639" s="23" t="s">
        <v>1662</v>
      </c>
      <c r="B1639" s="26">
        <v>1762.1</v>
      </c>
      <c r="C1639" s="26">
        <v>1299900080</v>
      </c>
      <c r="D1639" s="21"/>
      <c r="E1639" s="21"/>
    </row>
    <row r="1640" spans="1:5" x14ac:dyDescent="0.2">
      <c r="A1640" s="23" t="s">
        <v>1663</v>
      </c>
      <c r="B1640" s="26">
        <v>1783.44</v>
      </c>
      <c r="C1640" s="26">
        <v>1313322746</v>
      </c>
      <c r="D1640" s="21"/>
      <c r="E1640" s="21"/>
    </row>
    <row r="1641" spans="1:5" x14ac:dyDescent="0.2">
      <c r="A1641" s="23" t="s">
        <v>1664</v>
      </c>
      <c r="B1641" s="26">
        <v>1770.24</v>
      </c>
      <c r="C1641" s="26">
        <v>1303607582</v>
      </c>
      <c r="D1641" s="21"/>
      <c r="E1641" s="21"/>
    </row>
    <row r="1642" spans="1:5" x14ac:dyDescent="0.2">
      <c r="A1642" s="23" t="s">
        <v>1665</v>
      </c>
      <c r="B1642" s="26">
        <v>1772.03</v>
      </c>
      <c r="C1642" s="26">
        <v>1307326784</v>
      </c>
      <c r="D1642" s="21"/>
      <c r="E1642" s="21"/>
    </row>
    <row r="1643" spans="1:5" x14ac:dyDescent="0.2">
      <c r="A1643" s="23" t="s">
        <v>1666</v>
      </c>
      <c r="B1643" s="26">
        <v>1759.47</v>
      </c>
      <c r="C1643" s="26">
        <v>1297645407</v>
      </c>
      <c r="D1643" s="21"/>
      <c r="E1643" s="21"/>
    </row>
    <row r="1644" spans="1:5" x14ac:dyDescent="0.2">
      <c r="A1644" s="23" t="s">
        <v>1667</v>
      </c>
      <c r="B1644" s="26">
        <v>1772.4</v>
      </c>
      <c r="C1644" s="26">
        <v>1304277967</v>
      </c>
      <c r="D1644" s="21"/>
      <c r="E1644" s="21"/>
    </row>
    <row r="1645" spans="1:5" x14ac:dyDescent="0.2">
      <c r="A1645" s="23" t="s">
        <v>1668</v>
      </c>
      <c r="B1645" s="26">
        <v>1798.65</v>
      </c>
      <c r="C1645" s="26">
        <v>1322841486</v>
      </c>
      <c r="D1645" s="21"/>
      <c r="E1645" s="21"/>
    </row>
    <row r="1646" spans="1:5" x14ac:dyDescent="0.2">
      <c r="A1646" s="23" t="s">
        <v>1669</v>
      </c>
      <c r="B1646" s="26">
        <v>1801.11</v>
      </c>
      <c r="C1646" s="26">
        <v>1319402740</v>
      </c>
      <c r="D1646" s="21"/>
      <c r="E1646" s="21"/>
    </row>
    <row r="1647" spans="1:5" x14ac:dyDescent="0.2">
      <c r="A1647" s="23" t="s">
        <v>1670</v>
      </c>
      <c r="B1647" s="26">
        <v>1817.97</v>
      </c>
      <c r="C1647" s="26">
        <v>1329348301</v>
      </c>
      <c r="D1647" s="21"/>
      <c r="E1647" s="21"/>
    </row>
    <row r="1648" spans="1:5" x14ac:dyDescent="0.2">
      <c r="A1648" s="23" t="s">
        <v>1671</v>
      </c>
      <c r="B1648" s="26">
        <v>1810.24</v>
      </c>
      <c r="C1648" s="26">
        <v>1309234691</v>
      </c>
      <c r="D1648" s="21"/>
      <c r="E1648" s="21"/>
    </row>
    <row r="1649" spans="1:5" x14ac:dyDescent="0.2">
      <c r="A1649" s="23" t="s">
        <v>1672</v>
      </c>
      <c r="B1649" s="26">
        <v>1822.07</v>
      </c>
      <c r="C1649" s="26">
        <v>1323872583</v>
      </c>
      <c r="D1649" s="21"/>
      <c r="E1649" s="21"/>
    </row>
    <row r="1650" spans="1:5" x14ac:dyDescent="0.2">
      <c r="A1650" s="23" t="s">
        <v>1673</v>
      </c>
      <c r="B1650" s="26">
        <v>1805.05</v>
      </c>
      <c r="C1650" s="26">
        <v>1311414845</v>
      </c>
      <c r="D1650" s="21"/>
      <c r="E1650" s="21"/>
    </row>
    <row r="1651" spans="1:5" x14ac:dyDescent="0.2">
      <c r="A1651" s="23" t="s">
        <v>1674</v>
      </c>
      <c r="B1651" s="26">
        <v>1803.99</v>
      </c>
      <c r="C1651" s="26">
        <v>1304000814</v>
      </c>
      <c r="D1651" s="21"/>
      <c r="E1651" s="21"/>
    </row>
    <row r="1652" spans="1:5" x14ac:dyDescent="0.2">
      <c r="A1652" s="23" t="s">
        <v>1675</v>
      </c>
      <c r="B1652" s="26">
        <v>1788.71</v>
      </c>
      <c r="C1652" s="26">
        <v>1302462906</v>
      </c>
      <c r="D1652" s="21"/>
      <c r="E1652" s="21"/>
    </row>
    <row r="1653" spans="1:5" x14ac:dyDescent="0.2">
      <c r="A1653" s="23" t="s">
        <v>1676</v>
      </c>
      <c r="B1653" s="26">
        <v>1798.4</v>
      </c>
      <c r="C1653" s="26">
        <v>1308897016</v>
      </c>
      <c r="D1653" s="21"/>
      <c r="E1653" s="21"/>
    </row>
    <row r="1654" spans="1:5" x14ac:dyDescent="0.2">
      <c r="A1654" s="23" t="s">
        <v>1677</v>
      </c>
      <c r="B1654" s="26">
        <v>1813.44</v>
      </c>
      <c r="C1654" s="26">
        <v>1316401081</v>
      </c>
      <c r="D1654" s="21"/>
      <c r="E1654" s="21"/>
    </row>
    <row r="1655" spans="1:5" x14ac:dyDescent="0.2">
      <c r="A1655" s="23" t="s">
        <v>1678</v>
      </c>
      <c r="B1655" s="26">
        <v>1829.05</v>
      </c>
      <c r="C1655" s="26">
        <v>1315406738</v>
      </c>
      <c r="D1655" s="21"/>
      <c r="E1655" s="21"/>
    </row>
    <row r="1656" spans="1:5" x14ac:dyDescent="0.2">
      <c r="A1656" s="23" t="s">
        <v>1679</v>
      </c>
      <c r="B1656" s="26">
        <v>1805.87</v>
      </c>
      <c r="C1656" s="26">
        <v>1300875374</v>
      </c>
      <c r="D1656" s="21"/>
      <c r="E1656" s="21"/>
    </row>
    <row r="1657" spans="1:5" x14ac:dyDescent="0.2">
      <c r="A1657" s="23" t="s">
        <v>1680</v>
      </c>
      <c r="B1657" s="26">
        <v>1806.33</v>
      </c>
      <c r="C1657" s="26">
        <v>1296388865</v>
      </c>
      <c r="D1657" s="21"/>
      <c r="E1657" s="21"/>
    </row>
    <row r="1658" spans="1:5" x14ac:dyDescent="0.2">
      <c r="A1658" s="23" t="s">
        <v>1681</v>
      </c>
      <c r="B1658" s="26">
        <v>1793.98</v>
      </c>
      <c r="C1658" s="26">
        <v>1294136005</v>
      </c>
      <c r="D1658" s="21"/>
      <c r="E1658" s="21"/>
    </row>
    <row r="1659" spans="1:5" x14ac:dyDescent="0.2">
      <c r="A1659" s="23" t="s">
        <v>1682</v>
      </c>
      <c r="B1659" s="26">
        <v>1796.71</v>
      </c>
      <c r="C1659" s="26">
        <v>1276985536</v>
      </c>
      <c r="D1659" s="21"/>
      <c r="E1659" s="21"/>
    </row>
    <row r="1660" spans="1:5" x14ac:dyDescent="0.2">
      <c r="A1660" s="23" t="s">
        <v>1683</v>
      </c>
      <c r="B1660" s="26">
        <v>1769.44</v>
      </c>
      <c r="C1660" s="26">
        <v>1255142447</v>
      </c>
      <c r="D1660" s="21"/>
      <c r="E1660" s="21"/>
    </row>
    <row r="1661" spans="1:5" x14ac:dyDescent="0.2">
      <c r="A1661" s="23" t="s">
        <v>1684</v>
      </c>
      <c r="B1661" s="26">
        <v>1732.36</v>
      </c>
      <c r="C1661" s="26">
        <v>1230459384</v>
      </c>
      <c r="D1661" s="21"/>
      <c r="E1661" s="21"/>
    </row>
    <row r="1662" spans="1:5" x14ac:dyDescent="0.2">
      <c r="A1662" s="23" t="s">
        <v>1685</v>
      </c>
      <c r="B1662" s="26">
        <v>1729.54</v>
      </c>
      <c r="C1662" s="26">
        <v>1228592586</v>
      </c>
      <c r="D1662" s="21"/>
      <c r="E1662" s="21"/>
    </row>
    <row r="1663" spans="1:5" x14ac:dyDescent="0.2">
      <c r="A1663" s="23" t="s">
        <v>1686</v>
      </c>
      <c r="B1663" s="26">
        <v>1709.01</v>
      </c>
      <c r="C1663" s="26">
        <v>1214917779</v>
      </c>
      <c r="D1663" s="21"/>
      <c r="E1663" s="21"/>
    </row>
    <row r="1664" spans="1:5" x14ac:dyDescent="0.2">
      <c r="A1664" s="23" t="s">
        <v>1687</v>
      </c>
      <c r="B1664" s="26">
        <v>1727.09</v>
      </c>
      <c r="C1664" s="26">
        <v>1223681711</v>
      </c>
      <c r="D1664" s="21"/>
      <c r="E1664" s="21"/>
    </row>
    <row r="1665" spans="1:5" x14ac:dyDescent="0.2">
      <c r="A1665" s="23" t="s">
        <v>1688</v>
      </c>
      <c r="B1665" s="26">
        <v>1719.24</v>
      </c>
      <c r="C1665" s="26">
        <v>1216961800</v>
      </c>
      <c r="D1665" s="21"/>
      <c r="E1665" s="21"/>
    </row>
    <row r="1666" spans="1:5" x14ac:dyDescent="0.2">
      <c r="A1666" s="23" t="s">
        <v>1689</v>
      </c>
      <c r="B1666" s="26">
        <v>1716.22</v>
      </c>
      <c r="C1666" s="26">
        <v>1215297928</v>
      </c>
      <c r="D1666" s="21"/>
      <c r="E1666" s="21"/>
    </row>
    <row r="1667" spans="1:5" x14ac:dyDescent="0.2">
      <c r="A1667" s="23" t="s">
        <v>1690</v>
      </c>
      <c r="B1667" s="26">
        <v>1695.8</v>
      </c>
      <c r="C1667" s="26">
        <v>1202661917</v>
      </c>
      <c r="D1667" s="21"/>
      <c r="E1667" s="21"/>
    </row>
    <row r="1668" spans="1:5" x14ac:dyDescent="0.2">
      <c r="A1668" s="23" t="s">
        <v>1691</v>
      </c>
      <c r="B1668" s="26">
        <v>1683.87</v>
      </c>
      <c r="C1668" s="26">
        <v>1195414377</v>
      </c>
      <c r="D1668" s="21"/>
      <c r="E1668" s="21"/>
    </row>
    <row r="1669" spans="1:5" x14ac:dyDescent="0.2">
      <c r="A1669" s="23" t="s">
        <v>1692</v>
      </c>
      <c r="B1669" s="26">
        <v>1669.82</v>
      </c>
      <c r="C1669" s="26">
        <v>1183096040</v>
      </c>
      <c r="D1669" s="21"/>
      <c r="E1669" s="21"/>
    </row>
    <row r="1670" spans="1:5" x14ac:dyDescent="0.2">
      <c r="A1670" s="23" t="s">
        <v>1693</v>
      </c>
      <c r="B1670" s="26">
        <v>1670.29</v>
      </c>
      <c r="C1670" s="26">
        <v>1192924206</v>
      </c>
      <c r="D1670" s="21"/>
      <c r="E1670" s="21"/>
    </row>
    <row r="1671" spans="1:5" x14ac:dyDescent="0.2">
      <c r="A1671" s="23" t="s">
        <v>1694</v>
      </c>
      <c r="B1671" s="26">
        <v>1666.15</v>
      </c>
      <c r="C1671" s="26">
        <v>1193601395</v>
      </c>
      <c r="D1671" s="21"/>
      <c r="E1671" s="21"/>
    </row>
    <row r="1672" spans="1:5" x14ac:dyDescent="0.2">
      <c r="A1672" s="23" t="s">
        <v>1695</v>
      </c>
      <c r="B1672" s="26">
        <v>1685.51</v>
      </c>
      <c r="C1672" s="26">
        <v>1211291869</v>
      </c>
      <c r="D1672" s="21"/>
      <c r="E1672" s="21"/>
    </row>
    <row r="1673" spans="1:5" x14ac:dyDescent="0.2">
      <c r="A1673" s="23" t="s">
        <v>1696</v>
      </c>
      <c r="B1673" s="26">
        <v>1703.95</v>
      </c>
      <c r="C1673" s="26">
        <v>1216901878</v>
      </c>
      <c r="D1673" s="21"/>
      <c r="E1673" s="21"/>
    </row>
    <row r="1674" spans="1:5" x14ac:dyDescent="0.2">
      <c r="A1674" s="23" t="s">
        <v>1697</v>
      </c>
      <c r="B1674" s="26">
        <v>1696.35</v>
      </c>
      <c r="C1674" s="26">
        <v>1213675409</v>
      </c>
      <c r="D1674" s="21"/>
      <c r="E1674" s="21"/>
    </row>
    <row r="1675" spans="1:5" x14ac:dyDescent="0.2">
      <c r="A1675" s="23" t="s">
        <v>1698</v>
      </c>
      <c r="B1675" s="26">
        <v>1675.85</v>
      </c>
      <c r="C1675" s="26">
        <v>1199461359</v>
      </c>
      <c r="D1675" s="21"/>
      <c r="E1675" s="21"/>
    </row>
    <row r="1676" spans="1:5" x14ac:dyDescent="0.2">
      <c r="A1676" s="23" t="s">
        <v>1699</v>
      </c>
      <c r="B1676" s="26">
        <v>1661.54</v>
      </c>
      <c r="C1676" s="26">
        <v>1191252754</v>
      </c>
      <c r="D1676" s="21"/>
      <c r="E1676" s="21"/>
    </row>
    <row r="1677" spans="1:5" x14ac:dyDescent="0.2">
      <c r="A1677" s="23" t="s">
        <v>1700</v>
      </c>
      <c r="B1677" s="26">
        <v>1669.73</v>
      </c>
      <c r="C1677" s="26">
        <v>1196606958</v>
      </c>
      <c r="D1677" s="21"/>
      <c r="E1677" s="21"/>
    </row>
    <row r="1678" spans="1:5" x14ac:dyDescent="0.2">
      <c r="A1678" s="23" t="s">
        <v>1701</v>
      </c>
      <c r="B1678" s="26">
        <v>1642.67</v>
      </c>
      <c r="C1678" s="26">
        <v>1174347652</v>
      </c>
      <c r="D1678" s="21"/>
      <c r="E1678" s="21"/>
    </row>
    <row r="1679" spans="1:5" x14ac:dyDescent="0.2">
      <c r="A1679" s="23" t="s">
        <v>1702</v>
      </c>
      <c r="B1679" s="26">
        <v>1654.7</v>
      </c>
      <c r="C1679" s="26">
        <v>1181479670</v>
      </c>
      <c r="D1679" s="21"/>
      <c r="E1679" s="21"/>
    </row>
    <row r="1680" spans="1:5" x14ac:dyDescent="0.2">
      <c r="A1680" s="23" t="s">
        <v>1703</v>
      </c>
      <c r="B1680" s="26">
        <v>1618.9</v>
      </c>
      <c r="C1680" s="26">
        <v>1156836211</v>
      </c>
      <c r="D1680" s="21"/>
      <c r="E1680" s="21"/>
    </row>
    <row r="1681" spans="1:5" x14ac:dyDescent="0.2">
      <c r="A1681" s="23" t="s">
        <v>1704</v>
      </c>
      <c r="B1681" s="26">
        <v>1612.6</v>
      </c>
      <c r="C1681" s="26">
        <v>1154817963</v>
      </c>
      <c r="D1681" s="21"/>
      <c r="E1681" s="21"/>
    </row>
    <row r="1682" spans="1:5" x14ac:dyDescent="0.2">
      <c r="A1682" s="23" t="s">
        <v>1705</v>
      </c>
      <c r="B1682" s="26">
        <v>1620.53</v>
      </c>
      <c r="C1682" s="26">
        <v>1161532895</v>
      </c>
      <c r="D1682" s="21"/>
      <c r="E1682" s="21"/>
    </row>
    <row r="1683" spans="1:5" x14ac:dyDescent="0.2">
      <c r="A1683" s="23" t="s">
        <v>1706</v>
      </c>
      <c r="B1683" s="26">
        <v>1657.19</v>
      </c>
      <c r="C1683" s="26">
        <v>1196474055</v>
      </c>
      <c r="D1683" s="21"/>
      <c r="E1683" s="21"/>
    </row>
    <row r="1684" spans="1:5" x14ac:dyDescent="0.2">
      <c r="A1684" s="23" t="s">
        <v>1707</v>
      </c>
      <c r="B1684" s="26">
        <v>1681.33</v>
      </c>
      <c r="C1684" s="26">
        <v>1208765375</v>
      </c>
      <c r="D1684" s="21"/>
      <c r="E1684" s="21"/>
    </row>
    <row r="1685" spans="1:5" x14ac:dyDescent="0.2">
      <c r="A1685" s="23" t="s">
        <v>1708</v>
      </c>
      <c r="B1685" s="26">
        <v>1738.14</v>
      </c>
      <c r="C1685" s="26">
        <v>1255678704</v>
      </c>
      <c r="D1685" s="21"/>
      <c r="E1685" s="21"/>
    </row>
    <row r="1686" spans="1:5" x14ac:dyDescent="0.2">
      <c r="A1686" s="23" t="s">
        <v>1709</v>
      </c>
      <c r="B1686" s="26">
        <v>1739.34</v>
      </c>
      <c r="C1686" s="26">
        <v>1257485336</v>
      </c>
      <c r="D1686" s="21"/>
      <c r="E1686" s="21"/>
    </row>
    <row r="1687" spans="1:5" x14ac:dyDescent="0.2">
      <c r="A1687" s="23" t="s">
        <v>1710</v>
      </c>
      <c r="B1687" s="26">
        <v>1777.27</v>
      </c>
      <c r="C1687" s="26">
        <v>1288053039</v>
      </c>
      <c r="D1687" s="21"/>
      <c r="E1687" s="21"/>
    </row>
    <row r="1688" spans="1:5" x14ac:dyDescent="0.2">
      <c r="A1688" s="23" t="s">
        <v>1711</v>
      </c>
      <c r="B1688" s="26">
        <v>1798.41</v>
      </c>
      <c r="C1688" s="26">
        <v>1299448975</v>
      </c>
      <c r="D1688" s="21"/>
      <c r="E1688" s="21"/>
    </row>
    <row r="1689" spans="1:5" x14ac:dyDescent="0.2">
      <c r="A1689" s="23" t="s">
        <v>1712</v>
      </c>
      <c r="B1689" s="26">
        <v>1808.47</v>
      </c>
      <c r="C1689" s="26">
        <v>1303682587</v>
      </c>
      <c r="D1689" s="21"/>
      <c r="E1689" s="21"/>
    </row>
    <row r="1690" spans="1:5" x14ac:dyDescent="0.2">
      <c r="A1690" s="23" t="s">
        <v>1713</v>
      </c>
      <c r="B1690" s="26">
        <v>1815.28</v>
      </c>
      <c r="C1690" s="26">
        <v>1296215734</v>
      </c>
      <c r="D1690" s="21"/>
      <c r="E1690" s="21"/>
    </row>
    <row r="1691" spans="1:5" x14ac:dyDescent="0.2">
      <c r="A1691" s="23" t="s">
        <v>1714</v>
      </c>
      <c r="B1691" s="26">
        <v>1790.52</v>
      </c>
      <c r="C1691" s="26">
        <v>1280148133</v>
      </c>
      <c r="D1691" s="21"/>
      <c r="E1691" s="21"/>
    </row>
    <row r="1692" spans="1:5" x14ac:dyDescent="0.2">
      <c r="A1692" s="23" t="s">
        <v>1715</v>
      </c>
      <c r="B1692" s="26">
        <v>1786.37</v>
      </c>
      <c r="C1692" s="26">
        <v>1274257916</v>
      </c>
      <c r="D1692" s="21"/>
      <c r="E1692" s="21"/>
    </row>
    <row r="1693" spans="1:5" x14ac:dyDescent="0.2">
      <c r="A1693" s="23" t="s">
        <v>1716</v>
      </c>
      <c r="B1693" s="26">
        <v>1780.89</v>
      </c>
      <c r="C1693" s="26">
        <v>1269385278</v>
      </c>
      <c r="D1693" s="21"/>
      <c r="E1693" s="21"/>
    </row>
    <row r="1694" spans="1:5" x14ac:dyDescent="0.2">
      <c r="A1694" s="23" t="s">
        <v>1717</v>
      </c>
      <c r="B1694" s="26">
        <v>1756.16</v>
      </c>
      <c r="C1694" s="26">
        <v>1255976170</v>
      </c>
      <c r="D1694" s="21"/>
      <c r="E1694" s="21"/>
    </row>
    <row r="1695" spans="1:5" x14ac:dyDescent="0.2">
      <c r="A1695" s="23" t="s">
        <v>1718</v>
      </c>
      <c r="B1695" s="26">
        <v>1727.94</v>
      </c>
      <c r="C1695" s="26">
        <v>1226213425</v>
      </c>
      <c r="D1695" s="21"/>
      <c r="E1695" s="21"/>
    </row>
    <row r="1696" spans="1:5" x14ac:dyDescent="0.2">
      <c r="A1696" s="23" t="s">
        <v>1719</v>
      </c>
      <c r="B1696" s="26">
        <v>1721.31</v>
      </c>
      <c r="C1696" s="26">
        <v>1213823492</v>
      </c>
      <c r="D1696" s="21"/>
      <c r="E1696" s="21"/>
    </row>
    <row r="1697" spans="1:5" x14ac:dyDescent="0.2">
      <c r="A1697" s="23" t="s">
        <v>1720</v>
      </c>
      <c r="B1697" s="26">
        <v>1723.63</v>
      </c>
      <c r="C1697" s="26">
        <v>1213616974</v>
      </c>
      <c r="D1697" s="21"/>
      <c r="E1697" s="21"/>
    </row>
    <row r="1698" spans="1:5" x14ac:dyDescent="0.2">
      <c r="A1698" s="23" t="s">
        <v>1721</v>
      </c>
      <c r="B1698" s="26">
        <v>1725.25</v>
      </c>
      <c r="C1698" s="26">
        <v>1213619570</v>
      </c>
      <c r="D1698" s="21"/>
      <c r="E1698" s="21"/>
    </row>
    <row r="1699" spans="1:5" x14ac:dyDescent="0.2">
      <c r="A1699" s="23" t="s">
        <v>1722</v>
      </c>
      <c r="B1699" s="26">
        <v>1722.05</v>
      </c>
      <c r="C1699" s="26">
        <v>1212007540</v>
      </c>
      <c r="D1699" s="21"/>
      <c r="E1699" s="21"/>
    </row>
    <row r="1700" spans="1:5" x14ac:dyDescent="0.2">
      <c r="A1700" s="23" t="s">
        <v>1723</v>
      </c>
      <c r="B1700" s="26">
        <v>1778.49</v>
      </c>
      <c r="C1700" s="26">
        <v>1240732876</v>
      </c>
      <c r="D1700" s="21"/>
      <c r="E1700" s="21"/>
    </row>
    <row r="1701" spans="1:5" x14ac:dyDescent="0.2">
      <c r="A1701" s="23" t="s">
        <v>1724</v>
      </c>
      <c r="B1701" s="26">
        <v>1812.82</v>
      </c>
      <c r="C1701" s="26">
        <v>1256497652</v>
      </c>
      <c r="D1701" s="21"/>
      <c r="E1701" s="21"/>
    </row>
    <row r="1702" spans="1:5" x14ac:dyDescent="0.2">
      <c r="A1702" s="23" t="s">
        <v>1725</v>
      </c>
      <c r="B1702" s="26">
        <v>1755.13</v>
      </c>
      <c r="C1702" s="26">
        <v>1217458123</v>
      </c>
      <c r="D1702" s="21"/>
      <c r="E1702" s="21"/>
    </row>
    <row r="1703" spans="1:5" x14ac:dyDescent="0.2">
      <c r="A1703" s="23" t="s">
        <v>1726</v>
      </c>
      <c r="B1703" s="26">
        <v>1747.11</v>
      </c>
      <c r="C1703" s="26">
        <v>1208105033</v>
      </c>
      <c r="D1703" s="21"/>
      <c r="E1703" s="21"/>
    </row>
    <row r="1704" spans="1:5" x14ac:dyDescent="0.2">
      <c r="A1704" s="23" t="s">
        <v>1727</v>
      </c>
      <c r="B1704" s="26">
        <v>1764.45</v>
      </c>
      <c r="C1704" s="26">
        <v>1202601343</v>
      </c>
      <c r="D1704" s="21"/>
      <c r="E1704" s="21"/>
    </row>
    <row r="1705" spans="1:5" x14ac:dyDescent="0.2">
      <c r="A1705" s="23" t="s">
        <v>1728</v>
      </c>
      <c r="B1705" s="26">
        <v>1755.87</v>
      </c>
      <c r="C1705" s="26">
        <v>1178730718</v>
      </c>
      <c r="D1705" s="21"/>
      <c r="E1705" s="21"/>
    </row>
    <row r="1706" spans="1:5" x14ac:dyDescent="0.2">
      <c r="A1706" s="23" t="s">
        <v>1729</v>
      </c>
      <c r="B1706" s="26">
        <v>1748.55</v>
      </c>
      <c r="C1706" s="26">
        <v>1168335497</v>
      </c>
      <c r="D1706" s="21"/>
      <c r="E1706" s="21"/>
    </row>
    <row r="1707" spans="1:5" x14ac:dyDescent="0.2">
      <c r="A1707" s="23" t="s">
        <v>1730</v>
      </c>
      <c r="B1707" s="26">
        <v>1694.23</v>
      </c>
      <c r="C1707" s="26">
        <v>1154425783</v>
      </c>
      <c r="D1707" s="21"/>
      <c r="E1707" s="21"/>
    </row>
    <row r="1708" spans="1:5" x14ac:dyDescent="0.2">
      <c r="A1708" s="23" t="s">
        <v>1731</v>
      </c>
      <c r="B1708" s="26">
        <v>1623.08</v>
      </c>
      <c r="C1708" s="26">
        <v>1103085238</v>
      </c>
      <c r="D1708" s="21"/>
      <c r="E1708" s="21"/>
    </row>
    <row r="1709" spans="1:5" x14ac:dyDescent="0.2">
      <c r="A1709" s="23" t="s">
        <v>1732</v>
      </c>
      <c r="B1709" s="26">
        <v>1699.79</v>
      </c>
      <c r="C1709" s="26">
        <v>1155682672</v>
      </c>
      <c r="D1709" s="21"/>
      <c r="E1709" s="21"/>
    </row>
    <row r="1710" spans="1:5" x14ac:dyDescent="0.2">
      <c r="A1710" s="23" t="s">
        <v>1733</v>
      </c>
      <c r="B1710" s="26">
        <v>1667.66</v>
      </c>
      <c r="C1710" s="26">
        <v>1142402096</v>
      </c>
      <c r="D1710" s="21"/>
      <c r="E1710" s="21"/>
    </row>
    <row r="1711" spans="1:5" x14ac:dyDescent="0.2">
      <c r="A1711" s="23" t="s">
        <v>1734</v>
      </c>
      <c r="B1711" s="26">
        <v>1736.18</v>
      </c>
      <c r="C1711" s="26">
        <v>1191358104</v>
      </c>
      <c r="D1711" s="21"/>
      <c r="E1711" s="21"/>
    </row>
    <row r="1712" spans="1:5" x14ac:dyDescent="0.2">
      <c r="A1712" s="23" t="s">
        <v>1735</v>
      </c>
      <c r="B1712" s="26">
        <v>1769.74</v>
      </c>
      <c r="C1712" s="26">
        <v>1212699382</v>
      </c>
      <c r="D1712" s="21"/>
      <c r="E1712" s="21"/>
    </row>
    <row r="1713" spans="1:5" x14ac:dyDescent="0.2">
      <c r="A1713" s="23" t="s">
        <v>1736</v>
      </c>
      <c r="B1713" s="26">
        <v>1789.32</v>
      </c>
      <c r="C1713" s="26">
        <v>1226841823</v>
      </c>
      <c r="D1713" s="21"/>
      <c r="E1713" s="21"/>
    </row>
    <row r="1714" spans="1:5" x14ac:dyDescent="0.2">
      <c r="A1714" s="23" t="s">
        <v>1737</v>
      </c>
      <c r="B1714" s="26">
        <v>1741.93</v>
      </c>
      <c r="C1714" s="26">
        <v>1203870082</v>
      </c>
      <c r="D1714" s="21"/>
      <c r="E1714" s="21"/>
    </row>
    <row r="1715" spans="1:5" x14ac:dyDescent="0.2">
      <c r="A1715" s="23" t="s">
        <v>1738</v>
      </c>
      <c r="B1715" s="26">
        <v>1757.64</v>
      </c>
      <c r="C1715" s="26">
        <v>1199309816</v>
      </c>
      <c r="D1715" s="21"/>
      <c r="E1715" s="21"/>
    </row>
    <row r="1716" spans="1:5" x14ac:dyDescent="0.2">
      <c r="A1716" s="23" t="s">
        <v>1739</v>
      </c>
      <c r="B1716" s="26">
        <v>1803.29</v>
      </c>
      <c r="C1716" s="26">
        <v>1214321261</v>
      </c>
      <c r="D1716" s="21"/>
      <c r="E1716" s="21"/>
    </row>
    <row r="1717" spans="1:5" x14ac:dyDescent="0.2">
      <c r="A1717" s="23" t="s">
        <v>1740</v>
      </c>
      <c r="B1717" s="26">
        <v>1765.46</v>
      </c>
      <c r="C1717" s="26">
        <v>1188748052</v>
      </c>
      <c r="D1717" s="21"/>
      <c r="E1717" s="21"/>
    </row>
    <row r="1718" spans="1:5" x14ac:dyDescent="0.2">
      <c r="A1718" s="23" t="s">
        <v>1741</v>
      </c>
      <c r="B1718" s="26">
        <v>1706.03</v>
      </c>
      <c r="C1718" s="26">
        <v>1144929046</v>
      </c>
      <c r="D1718" s="21"/>
      <c r="E1718" s="21"/>
    </row>
    <row r="1719" spans="1:5" x14ac:dyDescent="0.2">
      <c r="A1719" s="23" t="s">
        <v>1742</v>
      </c>
      <c r="B1719" s="26">
        <v>1680.56</v>
      </c>
      <c r="C1719" s="26">
        <v>1141016622</v>
      </c>
      <c r="D1719" s="21"/>
      <c r="E1719" s="21"/>
    </row>
    <row r="1720" spans="1:5" x14ac:dyDescent="0.2">
      <c r="A1720" s="23" t="s">
        <v>1743</v>
      </c>
      <c r="B1720" s="26">
        <v>1787.62</v>
      </c>
      <c r="C1720" s="26">
        <v>1223091576</v>
      </c>
      <c r="D1720" s="21"/>
      <c r="E1720" s="21"/>
    </row>
    <row r="1721" spans="1:5" x14ac:dyDescent="0.2">
      <c r="A1721" s="23" t="s">
        <v>1744</v>
      </c>
      <c r="B1721" s="26">
        <v>1807.62</v>
      </c>
      <c r="C1721" s="26">
        <v>1246475244</v>
      </c>
      <c r="D1721" s="21"/>
      <c r="E1721" s="21"/>
    </row>
    <row r="1722" spans="1:5" x14ac:dyDescent="0.2">
      <c r="A1722" s="23" t="s">
        <v>1745</v>
      </c>
      <c r="B1722" s="26">
        <v>1866.27</v>
      </c>
      <c r="C1722" s="26">
        <v>1286478812</v>
      </c>
      <c r="D1722" s="21"/>
      <c r="E1722" s="21"/>
    </row>
    <row r="1723" spans="1:5" x14ac:dyDescent="0.2">
      <c r="A1723" s="23" t="s">
        <v>1746</v>
      </c>
      <c r="B1723" s="26">
        <v>1903.35</v>
      </c>
      <c r="C1723" s="26">
        <v>1309169213</v>
      </c>
      <c r="D1723" s="21"/>
      <c r="E1723" s="21"/>
    </row>
    <row r="1724" spans="1:5" x14ac:dyDescent="0.2">
      <c r="A1724" s="23" t="s">
        <v>1747</v>
      </c>
      <c r="B1724" s="26">
        <v>1902.88</v>
      </c>
      <c r="C1724" s="26">
        <v>1326740636</v>
      </c>
      <c r="D1724" s="21"/>
      <c r="E1724" s="21"/>
    </row>
    <row r="1725" spans="1:5" x14ac:dyDescent="0.2">
      <c r="A1725" s="23" t="s">
        <v>1748</v>
      </c>
      <c r="B1725" s="26">
        <v>1873.14</v>
      </c>
      <c r="C1725" s="26">
        <v>1316103525</v>
      </c>
      <c r="D1725" s="21"/>
      <c r="E1725" s="21"/>
    </row>
    <row r="1726" spans="1:5" x14ac:dyDescent="0.2">
      <c r="A1726" s="23" t="s">
        <v>1749</v>
      </c>
      <c r="B1726" s="26">
        <v>1928.22</v>
      </c>
      <c r="C1726" s="26">
        <v>1351588624</v>
      </c>
      <c r="D1726" s="21"/>
      <c r="E1726" s="21"/>
    </row>
    <row r="1727" spans="1:5" x14ac:dyDescent="0.2">
      <c r="A1727" s="23" t="s">
        <v>1750</v>
      </c>
      <c r="B1727" s="26">
        <v>1972.61</v>
      </c>
      <c r="C1727" s="26">
        <v>1378421311</v>
      </c>
      <c r="D1727" s="21"/>
      <c r="E1727" s="21"/>
    </row>
    <row r="1728" spans="1:5" x14ac:dyDescent="0.2">
      <c r="A1728" s="23" t="s">
        <v>1751</v>
      </c>
      <c r="B1728" s="26">
        <v>1917.03</v>
      </c>
      <c r="C1728" s="26">
        <v>1348950653</v>
      </c>
      <c r="D1728" s="21"/>
      <c r="E1728" s="21"/>
    </row>
    <row r="1729" spans="1:5" x14ac:dyDescent="0.2">
      <c r="A1729" s="23" t="s">
        <v>1752</v>
      </c>
      <c r="B1729" s="26">
        <v>1903.23</v>
      </c>
      <c r="C1729" s="26">
        <v>1321924795</v>
      </c>
      <c r="D1729" s="21"/>
      <c r="E1729" s="21"/>
    </row>
    <row r="1730" spans="1:5" x14ac:dyDescent="0.2">
      <c r="A1730" s="23" t="s">
        <v>1753</v>
      </c>
      <c r="B1730" s="26">
        <v>1951.56</v>
      </c>
      <c r="C1730" s="26">
        <v>1349224031</v>
      </c>
      <c r="D1730" s="21"/>
      <c r="E1730" s="21"/>
    </row>
    <row r="1731" spans="1:5" x14ac:dyDescent="0.2">
      <c r="A1731" s="23" t="s">
        <v>1754</v>
      </c>
      <c r="B1731" s="26">
        <v>1944.33</v>
      </c>
      <c r="C1731" s="26">
        <v>1373292439</v>
      </c>
      <c r="D1731" s="21"/>
      <c r="E1731" s="21"/>
    </row>
    <row r="1732" spans="1:5" x14ac:dyDescent="0.2">
      <c r="A1732" s="23" t="s">
        <v>1755</v>
      </c>
      <c r="B1732" s="26">
        <v>1859.22</v>
      </c>
      <c r="C1732" s="26">
        <v>1336797268</v>
      </c>
      <c r="D1732" s="21"/>
      <c r="E1732" s="21"/>
    </row>
    <row r="1733" spans="1:5" x14ac:dyDescent="0.2">
      <c r="A1733" s="23" t="s">
        <v>1756</v>
      </c>
      <c r="B1733" s="26">
        <v>1937.27</v>
      </c>
      <c r="C1733" s="26">
        <v>1425047351</v>
      </c>
      <c r="D1733" s="21"/>
      <c r="E1733" s="21"/>
    </row>
    <row r="1734" spans="1:5" x14ac:dyDescent="0.2">
      <c r="A1734" s="23" t="s">
        <v>1757</v>
      </c>
      <c r="B1734" s="26">
        <v>1984.14</v>
      </c>
      <c r="C1734" s="26">
        <v>1459516157</v>
      </c>
      <c r="D1734" s="21"/>
      <c r="E1734" s="21"/>
    </row>
    <row r="1735" spans="1:5" x14ac:dyDescent="0.2">
      <c r="A1735" s="23" t="s">
        <v>1758</v>
      </c>
      <c r="B1735" s="26">
        <v>2015.38</v>
      </c>
      <c r="C1735" s="26">
        <v>1465733883</v>
      </c>
      <c r="D1735" s="21"/>
      <c r="E1735" s="21"/>
    </row>
    <row r="1736" spans="1:5" x14ac:dyDescent="0.2">
      <c r="A1736" s="23" t="s">
        <v>1759</v>
      </c>
      <c r="B1736" s="26">
        <v>2002.64</v>
      </c>
      <c r="C1736" s="26">
        <v>1441884401</v>
      </c>
      <c r="D1736" s="21"/>
      <c r="E1736" s="21"/>
    </row>
    <row r="1737" spans="1:5" x14ac:dyDescent="0.2">
      <c r="A1737" s="23" t="s">
        <v>1760</v>
      </c>
      <c r="B1737" s="26">
        <v>2018.09</v>
      </c>
      <c r="C1737" s="26">
        <v>1411649263</v>
      </c>
      <c r="D1737" s="21"/>
      <c r="E1737" s="21"/>
    </row>
    <row r="1738" spans="1:5" x14ac:dyDescent="0.2">
      <c r="A1738" s="23" t="s">
        <v>1761</v>
      </c>
      <c r="B1738" s="26">
        <v>1988.53</v>
      </c>
      <c r="C1738" s="26">
        <v>1389466562</v>
      </c>
      <c r="D1738" s="21"/>
      <c r="E1738" s="21"/>
    </row>
    <row r="1739" spans="1:5" x14ac:dyDescent="0.2">
      <c r="A1739" s="23" t="s">
        <v>1762</v>
      </c>
      <c r="B1739" s="26">
        <v>1936.37</v>
      </c>
      <c r="C1739" s="26">
        <v>1375672614</v>
      </c>
      <c r="D1739" s="21"/>
      <c r="E1739" s="21"/>
    </row>
    <row r="1740" spans="1:5" x14ac:dyDescent="0.2">
      <c r="A1740" s="23" t="s">
        <v>1763</v>
      </c>
      <c r="B1740" s="26">
        <v>1946.37</v>
      </c>
      <c r="C1740" s="26">
        <v>1362732330</v>
      </c>
      <c r="D1740" s="21"/>
      <c r="E1740" s="21"/>
    </row>
    <row r="1741" spans="1:5" x14ac:dyDescent="0.2">
      <c r="A1741" s="23" t="s">
        <v>1764</v>
      </c>
      <c r="B1741" s="26">
        <v>2021.54</v>
      </c>
      <c r="C1741" s="26">
        <v>1394181968</v>
      </c>
      <c r="D1741" s="21"/>
      <c r="E1741" s="21"/>
    </row>
    <row r="1742" spans="1:5" x14ac:dyDescent="0.2">
      <c r="A1742" s="23" t="s">
        <v>1765</v>
      </c>
      <c r="B1742" s="26">
        <v>2039.19</v>
      </c>
      <c r="C1742" s="26">
        <v>1391088570</v>
      </c>
      <c r="D1742" s="21"/>
      <c r="E1742" s="21"/>
    </row>
    <row r="1743" spans="1:5" x14ac:dyDescent="0.2">
      <c r="A1743" s="23" t="s">
        <v>1766</v>
      </c>
      <c r="B1743" s="26">
        <v>2001.65</v>
      </c>
      <c r="C1743" s="26">
        <v>1342584250</v>
      </c>
      <c r="D1743" s="21"/>
      <c r="E1743" s="21"/>
    </row>
    <row r="1744" spans="1:5" x14ac:dyDescent="0.2">
      <c r="A1744" s="23" t="s">
        <v>1767</v>
      </c>
      <c r="B1744" s="26">
        <v>1974.09</v>
      </c>
      <c r="C1744" s="26">
        <v>1317838122</v>
      </c>
      <c r="D1744" s="21"/>
      <c r="E1744" s="21"/>
    </row>
    <row r="1745" spans="1:5" x14ac:dyDescent="0.2">
      <c r="A1745" s="23" t="s">
        <v>1768</v>
      </c>
      <c r="B1745" s="26">
        <v>1917.33</v>
      </c>
      <c r="C1745" s="26">
        <v>1267270989</v>
      </c>
      <c r="D1745" s="21"/>
      <c r="E1745" s="21"/>
    </row>
    <row r="1746" spans="1:5" x14ac:dyDescent="0.2">
      <c r="A1746" s="23" t="s">
        <v>1769</v>
      </c>
      <c r="B1746" s="26">
        <v>1872.51</v>
      </c>
      <c r="C1746" s="26">
        <v>1228827246</v>
      </c>
      <c r="D1746" s="21"/>
      <c r="E1746" s="21"/>
    </row>
    <row r="1747" spans="1:5" x14ac:dyDescent="0.2">
      <c r="A1747" s="23" t="s">
        <v>1770</v>
      </c>
      <c r="B1747" s="26">
        <v>1851.53</v>
      </c>
      <c r="C1747" s="26">
        <v>1192273454</v>
      </c>
      <c r="D1747" s="21"/>
      <c r="E1747" s="21"/>
    </row>
    <row r="1748" spans="1:5" x14ac:dyDescent="0.2">
      <c r="A1748" s="23" t="s">
        <v>1771</v>
      </c>
      <c r="B1748" s="26">
        <v>1811.63</v>
      </c>
      <c r="C1748" s="26">
        <v>1151048579</v>
      </c>
      <c r="D1748" s="21"/>
      <c r="E1748" s="21"/>
    </row>
    <row r="1749" spans="1:5" x14ac:dyDescent="0.2">
      <c r="A1749" s="23" t="s">
        <v>1772</v>
      </c>
      <c r="B1749" s="26">
        <v>1785.35</v>
      </c>
      <c r="C1749" s="26">
        <v>1131557045</v>
      </c>
      <c r="D1749" s="21"/>
      <c r="E1749" s="21"/>
    </row>
    <row r="1750" spans="1:5" x14ac:dyDescent="0.2">
      <c r="A1750" s="23" t="s">
        <v>1773</v>
      </c>
      <c r="B1750" s="26">
        <v>1777.25</v>
      </c>
      <c r="C1750" s="26">
        <v>1118412221</v>
      </c>
      <c r="D1750" s="21"/>
      <c r="E1750" s="21"/>
    </row>
    <row r="1751" spans="1:5" x14ac:dyDescent="0.2">
      <c r="A1751" s="23" t="s">
        <v>1774</v>
      </c>
      <c r="B1751" s="26">
        <v>1795.11</v>
      </c>
      <c r="C1751" s="26">
        <v>1129730477</v>
      </c>
      <c r="D1751" s="21"/>
      <c r="E1751" s="21"/>
    </row>
    <row r="1752" spans="1:5" x14ac:dyDescent="0.2">
      <c r="A1752" s="23" t="s">
        <v>1775</v>
      </c>
      <c r="B1752" s="26">
        <v>1796.99</v>
      </c>
      <c r="C1752" s="26">
        <v>1129439880</v>
      </c>
      <c r="D1752" s="21"/>
      <c r="E1752" s="21"/>
    </row>
    <row r="1753" spans="1:5" x14ac:dyDescent="0.2">
      <c r="A1753" s="23" t="s">
        <v>1776</v>
      </c>
      <c r="B1753" s="26">
        <v>1803.45</v>
      </c>
      <c r="C1753" s="26">
        <v>1130372130</v>
      </c>
      <c r="D1753" s="21"/>
      <c r="E1753" s="21"/>
    </row>
    <row r="1754" spans="1:5" x14ac:dyDescent="0.2">
      <c r="A1754" s="23" t="s">
        <v>1777</v>
      </c>
      <c r="B1754" s="26">
        <v>1803.52</v>
      </c>
      <c r="C1754" s="26">
        <v>1116887623</v>
      </c>
      <c r="D1754" s="21"/>
      <c r="E1754" s="21"/>
    </row>
    <row r="1755" spans="1:5" x14ac:dyDescent="0.2">
      <c r="A1755" s="23" t="s">
        <v>1778</v>
      </c>
      <c r="B1755" s="26">
        <v>1797.32</v>
      </c>
      <c r="C1755" s="26">
        <v>1104084534</v>
      </c>
      <c r="D1755" s="21"/>
      <c r="E1755" s="21"/>
    </row>
    <row r="1756" spans="1:5" x14ac:dyDescent="0.2">
      <c r="A1756" s="23" t="s">
        <v>1779</v>
      </c>
      <c r="B1756" s="26">
        <v>1761.71</v>
      </c>
      <c r="C1756" s="26">
        <v>1069805340</v>
      </c>
      <c r="D1756" s="21"/>
      <c r="E1756" s="21"/>
    </row>
    <row r="1757" spans="1:5" x14ac:dyDescent="0.2">
      <c r="A1757" s="23" t="s">
        <v>1780</v>
      </c>
      <c r="B1757" s="26">
        <v>1729.25</v>
      </c>
      <c r="C1757" s="26">
        <v>1042531629</v>
      </c>
      <c r="D1757" s="21"/>
      <c r="E1757" s="21"/>
    </row>
    <row r="1758" spans="1:5" x14ac:dyDescent="0.2">
      <c r="A1758" s="23" t="s">
        <v>1781</v>
      </c>
      <c r="B1758" s="26">
        <v>1711.89</v>
      </c>
      <c r="C1758" s="26">
        <v>1034779762</v>
      </c>
      <c r="D1758" s="21"/>
      <c r="E1758" s="21"/>
    </row>
    <row r="1759" spans="1:5" x14ac:dyDescent="0.2">
      <c r="A1759" s="23" t="s">
        <v>1782</v>
      </c>
      <c r="B1759" s="26">
        <v>1695.61</v>
      </c>
      <c r="C1759" s="26">
        <v>1020153779</v>
      </c>
      <c r="D1759" s="21"/>
      <c r="E1759" s="21"/>
    </row>
    <row r="1760" spans="1:5" x14ac:dyDescent="0.2">
      <c r="A1760" s="23" t="s">
        <v>1783</v>
      </c>
      <c r="B1760" s="26">
        <v>1693.77</v>
      </c>
      <c r="C1760" s="26">
        <v>1016971306</v>
      </c>
      <c r="D1760" s="21"/>
      <c r="E1760" s="21"/>
    </row>
    <row r="1761" spans="1:5" x14ac:dyDescent="0.2">
      <c r="A1761" s="23" t="s">
        <v>1784</v>
      </c>
      <c r="B1761" s="26">
        <v>1661.89</v>
      </c>
      <c r="C1761" s="26">
        <v>986839643</v>
      </c>
      <c r="D1761" s="21"/>
      <c r="E1761" s="21"/>
    </row>
    <row r="1762" spans="1:5" x14ac:dyDescent="0.2">
      <c r="A1762" s="23" t="s">
        <v>1785</v>
      </c>
      <c r="B1762" s="26">
        <v>1645.07</v>
      </c>
      <c r="C1762" s="26">
        <v>965056689</v>
      </c>
      <c r="D1762" s="21"/>
      <c r="E1762" s="21"/>
    </row>
    <row r="1763" spans="1:5" x14ac:dyDescent="0.2">
      <c r="A1763" s="23" t="s">
        <v>1786</v>
      </c>
      <c r="B1763" s="26">
        <v>1631.68</v>
      </c>
      <c r="C1763" s="26">
        <v>953809034</v>
      </c>
      <c r="D1763" s="21"/>
      <c r="E1763" s="21"/>
    </row>
    <row r="1764" spans="1:5" x14ac:dyDescent="0.2">
      <c r="A1764" s="23" t="s">
        <v>1787</v>
      </c>
      <c r="B1764" s="26">
        <v>1588.78</v>
      </c>
      <c r="C1764" s="26">
        <v>924955921</v>
      </c>
      <c r="D1764" s="21"/>
      <c r="E1764" s="21"/>
    </row>
    <row r="1765" spans="1:5" x14ac:dyDescent="0.2">
      <c r="A1765" s="23" t="s">
        <v>1788</v>
      </c>
      <c r="B1765" s="26">
        <v>1555.81</v>
      </c>
      <c r="C1765" s="26">
        <v>904049465</v>
      </c>
      <c r="D1765" s="21"/>
      <c r="E1765" s="21"/>
    </row>
    <row r="1766" spans="1:5" x14ac:dyDescent="0.2">
      <c r="A1766" s="23" t="s">
        <v>1789</v>
      </c>
      <c r="B1766" s="26">
        <v>1544.04</v>
      </c>
      <c r="C1766" s="26">
        <v>896890565</v>
      </c>
      <c r="D1766" s="21"/>
      <c r="E1766" s="21"/>
    </row>
    <row r="1767" spans="1:5" x14ac:dyDescent="0.2">
      <c r="A1767" s="23" t="s">
        <v>1790</v>
      </c>
      <c r="B1767" s="26">
        <v>1527.86</v>
      </c>
      <c r="C1767" s="26">
        <v>885988790</v>
      </c>
      <c r="D1767" s="21"/>
      <c r="E1767" s="21"/>
    </row>
    <row r="1768" spans="1:5" x14ac:dyDescent="0.2">
      <c r="A1768" s="23" t="s">
        <v>1791</v>
      </c>
      <c r="B1768" s="26">
        <v>1509.88</v>
      </c>
      <c r="C1768" s="26">
        <v>875980218</v>
      </c>
      <c r="D1768" s="21"/>
      <c r="E1768" s="21"/>
    </row>
    <row r="1769" spans="1:5" x14ac:dyDescent="0.2">
      <c r="A1769" s="23" t="s">
        <v>1792</v>
      </c>
      <c r="B1769" s="26">
        <v>1500.73</v>
      </c>
      <c r="C1769" s="26">
        <v>867156849</v>
      </c>
      <c r="D1769" s="21"/>
      <c r="E1769" s="21"/>
    </row>
    <row r="1770" spans="1:5" x14ac:dyDescent="0.2">
      <c r="A1770" s="23" t="s">
        <v>1793</v>
      </c>
      <c r="B1770" s="26">
        <v>1511.33</v>
      </c>
      <c r="C1770" s="26">
        <v>872329407</v>
      </c>
      <c r="D1770" s="21"/>
      <c r="E1770" s="21"/>
    </row>
    <row r="1771" spans="1:5" x14ac:dyDescent="0.2">
      <c r="A1771" s="23" t="s">
        <v>1794</v>
      </c>
      <c r="B1771" s="26">
        <v>1498.06</v>
      </c>
      <c r="C1771" s="26">
        <v>860728146</v>
      </c>
      <c r="D1771" s="21"/>
      <c r="E1771" s="21"/>
    </row>
    <row r="1772" spans="1:5" x14ac:dyDescent="0.2">
      <c r="A1772" s="23" t="s">
        <v>1795</v>
      </c>
      <c r="B1772" s="26">
        <v>1497.68</v>
      </c>
      <c r="C1772" s="26">
        <v>857257043</v>
      </c>
      <c r="D1772" s="21"/>
      <c r="E1772" s="21"/>
    </row>
    <row r="1773" spans="1:5" x14ac:dyDescent="0.2">
      <c r="A1773" s="23" t="s">
        <v>1796</v>
      </c>
      <c r="B1773" s="26">
        <v>1506.42</v>
      </c>
      <c r="C1773" s="26">
        <v>856083025</v>
      </c>
      <c r="D1773" s="21"/>
      <c r="E1773" s="21"/>
    </row>
    <row r="1774" spans="1:5" x14ac:dyDescent="0.2">
      <c r="A1774" s="23" t="s">
        <v>1797</v>
      </c>
      <c r="B1774" s="26">
        <v>1490.9</v>
      </c>
      <c r="C1774" s="26">
        <v>847665105</v>
      </c>
      <c r="D1774" s="21"/>
      <c r="E1774" s="21"/>
    </row>
    <row r="1775" spans="1:5" x14ac:dyDescent="0.2">
      <c r="A1775" s="23" t="s">
        <v>1798</v>
      </c>
      <c r="B1775" s="26">
        <v>1462.74</v>
      </c>
      <c r="C1775" s="26">
        <v>830898269</v>
      </c>
      <c r="D1775" s="21"/>
      <c r="E1775" s="21"/>
    </row>
    <row r="1776" spans="1:5" x14ac:dyDescent="0.2">
      <c r="A1776" s="23" t="s">
        <v>1799</v>
      </c>
      <c r="B1776" s="26">
        <v>1471.48</v>
      </c>
      <c r="C1776" s="26">
        <v>827068312</v>
      </c>
      <c r="D1776" s="21"/>
      <c r="E1776" s="21"/>
    </row>
    <row r="1777" spans="1:5" x14ac:dyDescent="0.2">
      <c r="A1777" s="23" t="s">
        <v>1800</v>
      </c>
      <c r="B1777" s="26">
        <v>1489.69</v>
      </c>
      <c r="C1777" s="26">
        <v>830970075</v>
      </c>
      <c r="D1777" s="21"/>
      <c r="E1777" s="21"/>
    </row>
    <row r="1778" spans="1:5" x14ac:dyDescent="0.2">
      <c r="A1778" s="23" t="s">
        <v>1801</v>
      </c>
      <c r="B1778" s="26">
        <v>1504.35</v>
      </c>
      <c r="C1778" s="26">
        <v>834003322</v>
      </c>
      <c r="D1778" s="21"/>
      <c r="E1778" s="21"/>
    </row>
    <row r="1779" spans="1:5" x14ac:dyDescent="0.2">
      <c r="A1779" s="23" t="s">
        <v>1802</v>
      </c>
      <c r="B1779" s="26">
        <v>1489.15</v>
      </c>
      <c r="C1779" s="26">
        <v>825869080</v>
      </c>
      <c r="D1779" s="21"/>
      <c r="E1779" s="21"/>
    </row>
    <row r="1780" spans="1:5" x14ac:dyDescent="0.2">
      <c r="A1780" s="23" t="s">
        <v>1803</v>
      </c>
      <c r="B1780" s="26">
        <v>1502.74</v>
      </c>
      <c r="C1780" s="26">
        <v>852894838</v>
      </c>
      <c r="D1780" s="21"/>
      <c r="E1780" s="21"/>
    </row>
    <row r="1781" spans="1:5" x14ac:dyDescent="0.2">
      <c r="A1781" s="23" t="s">
        <v>1804</v>
      </c>
      <c r="B1781" s="26">
        <v>1512.85</v>
      </c>
      <c r="C1781" s="26">
        <v>857371206</v>
      </c>
      <c r="D1781" s="21"/>
      <c r="E1781" s="21"/>
    </row>
    <row r="1782" spans="1:5" x14ac:dyDescent="0.2">
      <c r="A1782" s="23" t="s">
        <v>1805</v>
      </c>
      <c r="B1782" s="26">
        <v>1569.84</v>
      </c>
      <c r="C1782" s="26">
        <v>881716056</v>
      </c>
      <c r="D1782" s="21"/>
      <c r="E1782" s="21"/>
    </row>
    <row r="1783" spans="1:5" x14ac:dyDescent="0.2">
      <c r="A1783" s="23" t="s">
        <v>1806</v>
      </c>
      <c r="B1783" s="26">
        <v>1600.96</v>
      </c>
      <c r="C1783" s="26">
        <v>891138534</v>
      </c>
      <c r="D1783" s="21"/>
      <c r="E1783" s="21"/>
    </row>
    <row r="1784" spans="1:5" x14ac:dyDescent="0.2">
      <c r="A1784" s="23" t="s">
        <v>1807</v>
      </c>
      <c r="B1784" s="26">
        <v>1582.27</v>
      </c>
      <c r="C1784" s="26">
        <v>871177680</v>
      </c>
      <c r="D1784" s="21"/>
      <c r="E1784" s="21"/>
    </row>
    <row r="1785" spans="1:5" x14ac:dyDescent="0.2">
      <c r="A1785" s="23" t="s">
        <v>1808</v>
      </c>
      <c r="B1785" s="26">
        <v>1578.35</v>
      </c>
      <c r="C1785" s="26">
        <v>867228638</v>
      </c>
      <c r="D1785" s="21"/>
      <c r="E1785" s="21"/>
    </row>
    <row r="1786" spans="1:5" x14ac:dyDescent="0.2">
      <c r="A1786" s="23" t="s">
        <v>1809</v>
      </c>
      <c r="B1786" s="26">
        <v>1572.5</v>
      </c>
      <c r="C1786" s="26">
        <v>857380689</v>
      </c>
      <c r="D1786" s="21"/>
      <c r="E1786" s="21"/>
    </row>
    <row r="1787" spans="1:5" x14ac:dyDescent="0.2">
      <c r="A1787" s="23" t="s">
        <v>1810</v>
      </c>
      <c r="B1787" s="26">
        <v>1579.72</v>
      </c>
      <c r="C1787" s="26">
        <v>860644754</v>
      </c>
      <c r="D1787" s="21"/>
      <c r="E1787" s="21"/>
    </row>
    <row r="1788" spans="1:5" x14ac:dyDescent="0.2">
      <c r="A1788" s="23" t="s">
        <v>1811</v>
      </c>
      <c r="B1788" s="26">
        <v>1538.62</v>
      </c>
      <c r="C1788" s="26">
        <v>837458309</v>
      </c>
      <c r="D1788" s="21"/>
      <c r="E1788" s="21"/>
    </row>
    <row r="1789" spans="1:5" x14ac:dyDescent="0.2">
      <c r="A1789" s="23" t="s">
        <v>1812</v>
      </c>
      <c r="B1789" s="26">
        <v>1502.78</v>
      </c>
      <c r="C1789" s="26">
        <v>814284657</v>
      </c>
      <c r="D1789" s="21"/>
      <c r="E1789" s="21"/>
    </row>
    <row r="1790" spans="1:5" x14ac:dyDescent="0.2">
      <c r="A1790" s="23" t="s">
        <v>1813</v>
      </c>
      <c r="B1790" s="26">
        <v>1514.79</v>
      </c>
      <c r="C1790" s="26">
        <v>817773571</v>
      </c>
      <c r="D1790" s="21"/>
      <c r="E1790" s="21"/>
    </row>
    <row r="1791" spans="1:5" x14ac:dyDescent="0.2">
      <c r="A1791" s="23" t="s">
        <v>1814</v>
      </c>
      <c r="B1791" s="26">
        <v>1494.21</v>
      </c>
      <c r="C1791" s="26">
        <v>804892293</v>
      </c>
      <c r="D1791" s="21"/>
      <c r="E1791" s="21"/>
    </row>
    <row r="1792" spans="1:5" x14ac:dyDescent="0.2">
      <c r="A1792" s="23" t="s">
        <v>1815</v>
      </c>
      <c r="B1792" s="26">
        <v>1547.52</v>
      </c>
      <c r="C1792" s="26">
        <v>829428998</v>
      </c>
      <c r="D1792" s="21"/>
      <c r="E1792" s="21"/>
    </row>
    <row r="1793" spans="1:5" x14ac:dyDescent="0.2">
      <c r="A1793" s="23" t="s">
        <v>1816</v>
      </c>
      <c r="B1793" s="26">
        <v>1550.31</v>
      </c>
      <c r="C1793" s="26">
        <v>828270865</v>
      </c>
      <c r="D1793" s="21"/>
      <c r="E1793" s="21"/>
    </row>
    <row r="1794" spans="1:5" x14ac:dyDescent="0.2">
      <c r="A1794" s="23" t="s">
        <v>1817</v>
      </c>
      <c r="B1794" s="26">
        <v>1533.63</v>
      </c>
      <c r="C1794" s="26">
        <v>816053475</v>
      </c>
      <c r="D1794" s="21"/>
      <c r="E1794" s="21"/>
    </row>
    <row r="1795" spans="1:5" x14ac:dyDescent="0.2">
      <c r="A1795" s="23" t="s">
        <v>1818</v>
      </c>
      <c r="B1795" s="26">
        <v>1540.36</v>
      </c>
      <c r="C1795" s="26">
        <v>817533927</v>
      </c>
      <c r="D1795" s="21"/>
      <c r="E1795" s="21"/>
    </row>
    <row r="1796" spans="1:5" x14ac:dyDescent="0.2">
      <c r="A1796" s="23" t="s">
        <v>1819</v>
      </c>
      <c r="B1796" s="26">
        <v>1521.48</v>
      </c>
      <c r="C1796" s="26">
        <v>802771050</v>
      </c>
      <c r="D1796" s="21"/>
      <c r="E1796" s="21"/>
    </row>
    <row r="1797" spans="1:5" x14ac:dyDescent="0.2">
      <c r="A1797" s="23" t="s">
        <v>1820</v>
      </c>
      <c r="B1797" s="26">
        <v>1496.69</v>
      </c>
      <c r="C1797" s="26">
        <v>785401307</v>
      </c>
      <c r="D1797" s="21"/>
      <c r="E1797" s="21"/>
    </row>
    <row r="1798" spans="1:5" x14ac:dyDescent="0.2">
      <c r="A1798" s="23" t="s">
        <v>1821</v>
      </c>
      <c r="B1798" s="26">
        <v>1454</v>
      </c>
      <c r="C1798" s="26">
        <v>762506400</v>
      </c>
      <c r="D1798" s="21"/>
      <c r="E1798" s="21"/>
    </row>
    <row r="1799" spans="1:5" x14ac:dyDescent="0.2">
      <c r="A1799" s="23" t="s">
        <v>1822</v>
      </c>
      <c r="B1799" s="26">
        <v>1436.11</v>
      </c>
      <c r="C1799" s="26">
        <v>750331475</v>
      </c>
      <c r="D1799" s="21"/>
      <c r="E1799" s="21"/>
    </row>
    <row r="1800" spans="1:5" x14ac:dyDescent="0.2">
      <c r="A1800" s="23" t="s">
        <v>1823</v>
      </c>
      <c r="B1800" s="26">
        <v>1434</v>
      </c>
      <c r="C1800" s="26">
        <v>754239833</v>
      </c>
      <c r="D1800" s="21"/>
      <c r="E1800" s="21"/>
    </row>
    <row r="1801" spans="1:5" x14ac:dyDescent="0.2">
      <c r="A1801" s="23" t="s">
        <v>1824</v>
      </c>
      <c r="B1801" s="26">
        <v>1397.35</v>
      </c>
      <c r="C1801" s="26">
        <v>736374102</v>
      </c>
      <c r="D1801" s="21"/>
      <c r="E1801" s="21"/>
    </row>
    <row r="1802" spans="1:5" x14ac:dyDescent="0.2">
      <c r="A1802" s="23" t="s">
        <v>1825</v>
      </c>
      <c r="B1802" s="26">
        <v>1397.79</v>
      </c>
      <c r="C1802" s="26">
        <v>737995200</v>
      </c>
      <c r="D1802" s="21"/>
      <c r="E1802" s="21"/>
    </row>
    <row r="1803" spans="1:5" x14ac:dyDescent="0.2">
      <c r="A1803" s="23" t="s">
        <v>1826</v>
      </c>
      <c r="B1803" s="26">
        <v>1397.94</v>
      </c>
      <c r="C1803" s="26">
        <v>740414141</v>
      </c>
      <c r="D1803" s="21"/>
      <c r="E1803" s="21"/>
    </row>
    <row r="1804" spans="1:5" x14ac:dyDescent="0.2">
      <c r="A1804" s="23" t="s">
        <v>1827</v>
      </c>
      <c r="B1804" s="26">
        <v>1404.58</v>
      </c>
      <c r="C1804" s="26">
        <v>751047734</v>
      </c>
      <c r="D1804" s="21"/>
      <c r="E1804" s="21"/>
    </row>
    <row r="1805" spans="1:5" x14ac:dyDescent="0.2">
      <c r="A1805" s="23" t="s">
        <v>1828</v>
      </c>
      <c r="B1805" s="26">
        <v>1406.99</v>
      </c>
      <c r="C1805" s="26">
        <v>754009855</v>
      </c>
      <c r="D1805" s="21"/>
      <c r="E1805" s="21"/>
    </row>
    <row r="1806" spans="1:5" x14ac:dyDescent="0.2">
      <c r="A1806" s="23" t="s">
        <v>1829</v>
      </c>
      <c r="B1806" s="26">
        <v>1417.51</v>
      </c>
      <c r="C1806" s="26">
        <v>760663124</v>
      </c>
      <c r="D1806" s="21"/>
      <c r="E1806" s="21"/>
    </row>
    <row r="1807" spans="1:5" x14ac:dyDescent="0.2">
      <c r="A1807" s="23" t="s">
        <v>1830</v>
      </c>
      <c r="B1807" s="26">
        <v>1428.51</v>
      </c>
      <c r="C1807" s="26">
        <v>767693229</v>
      </c>
      <c r="D1807" s="21"/>
      <c r="E1807" s="21"/>
    </row>
    <row r="1808" spans="1:5" x14ac:dyDescent="0.2">
      <c r="A1808" s="23" t="s">
        <v>1831</v>
      </c>
      <c r="B1808" s="26">
        <v>1426.63</v>
      </c>
      <c r="C1808" s="26">
        <v>767396140</v>
      </c>
      <c r="D1808" s="21"/>
      <c r="E1808" s="21"/>
    </row>
    <row r="1809" spans="1:5" x14ac:dyDescent="0.2">
      <c r="A1809" s="23" t="s">
        <v>1832</v>
      </c>
      <c r="B1809" s="26">
        <v>1428.04</v>
      </c>
      <c r="C1809" s="26">
        <v>771143309</v>
      </c>
      <c r="D1809" s="21"/>
      <c r="E1809" s="21"/>
    </row>
    <row r="1810" spans="1:5" x14ac:dyDescent="0.2">
      <c r="A1810" s="23" t="s">
        <v>1833</v>
      </c>
      <c r="B1810" s="26">
        <v>1415.79</v>
      </c>
      <c r="C1810" s="26">
        <v>766436671</v>
      </c>
      <c r="D1810" s="21"/>
      <c r="E1810" s="21"/>
    </row>
    <row r="1811" spans="1:5" x14ac:dyDescent="0.2">
      <c r="A1811" s="23" t="s">
        <v>1834</v>
      </c>
      <c r="B1811" s="26">
        <v>1415.19</v>
      </c>
      <c r="C1811" s="26">
        <v>765857327</v>
      </c>
      <c r="D1811" s="21"/>
      <c r="E1811" s="21"/>
    </row>
    <row r="1812" spans="1:5" x14ac:dyDescent="0.2">
      <c r="A1812" s="23" t="s">
        <v>1835</v>
      </c>
      <c r="B1812" s="26">
        <v>1419.38</v>
      </c>
      <c r="C1812" s="26">
        <v>769208996</v>
      </c>
      <c r="D1812" s="21"/>
      <c r="E1812" s="21"/>
    </row>
    <row r="1813" spans="1:5" x14ac:dyDescent="0.2">
      <c r="A1813" s="23" t="s">
        <v>1836</v>
      </c>
      <c r="B1813" s="26">
        <v>1405.96</v>
      </c>
      <c r="C1813" s="26">
        <v>761260858</v>
      </c>
      <c r="D1813" s="21"/>
      <c r="E1813" s="21"/>
    </row>
    <row r="1814" spans="1:5" x14ac:dyDescent="0.2">
      <c r="A1814" s="23" t="s">
        <v>1837</v>
      </c>
      <c r="B1814" s="26">
        <v>1394.49</v>
      </c>
      <c r="C1814" s="26">
        <v>755112453</v>
      </c>
      <c r="D1814" s="21"/>
      <c r="E1814" s="21"/>
    </row>
    <row r="1815" spans="1:5" x14ac:dyDescent="0.2">
      <c r="A1815" s="23" t="s">
        <v>1838</v>
      </c>
      <c r="B1815" s="26">
        <v>1385.38</v>
      </c>
      <c r="C1815" s="26">
        <v>750211955</v>
      </c>
      <c r="D1815" s="21"/>
      <c r="E1815" s="21"/>
    </row>
    <row r="1816" spans="1:5" x14ac:dyDescent="0.2">
      <c r="A1816" s="23" t="s">
        <v>1839</v>
      </c>
      <c r="B1816" s="26">
        <v>1366.06</v>
      </c>
      <c r="C1816" s="26">
        <v>741298638</v>
      </c>
      <c r="D1816" s="21"/>
      <c r="E1816" s="21"/>
    </row>
    <row r="1817" spans="1:5" x14ac:dyDescent="0.2">
      <c r="A1817" s="23" t="s">
        <v>1840</v>
      </c>
      <c r="B1817" s="26">
        <v>1369.45</v>
      </c>
      <c r="C1817" s="26">
        <v>744140881</v>
      </c>
      <c r="D1817" s="21"/>
      <c r="E1817" s="21"/>
    </row>
    <row r="1818" spans="1:5" x14ac:dyDescent="0.2">
      <c r="A1818" s="23" t="s">
        <v>1841</v>
      </c>
      <c r="B1818" s="26">
        <v>1379.94</v>
      </c>
      <c r="C1818" s="26">
        <v>748816936</v>
      </c>
      <c r="D1818" s="21"/>
      <c r="E1818" s="21"/>
    </row>
    <row r="1819" spans="1:5" x14ac:dyDescent="0.2">
      <c r="A1819" s="23" t="s">
        <v>1842</v>
      </c>
      <c r="B1819" s="26">
        <v>1400.82</v>
      </c>
      <c r="C1819" s="26">
        <v>760594397</v>
      </c>
      <c r="D1819" s="21"/>
      <c r="E1819" s="21"/>
    </row>
    <row r="1820" spans="1:5" x14ac:dyDescent="0.2">
      <c r="A1820" s="23" t="s">
        <v>1843</v>
      </c>
      <c r="B1820" s="26">
        <v>1393.7</v>
      </c>
      <c r="C1820" s="26">
        <v>756657374</v>
      </c>
      <c r="D1820" s="21"/>
      <c r="E1820" s="21"/>
    </row>
    <row r="1821" spans="1:5" x14ac:dyDescent="0.2">
      <c r="A1821" s="23" t="s">
        <v>1844</v>
      </c>
      <c r="B1821" s="26">
        <v>1388.44</v>
      </c>
      <c r="C1821" s="26">
        <v>754603664</v>
      </c>
      <c r="D1821" s="21"/>
      <c r="E1821" s="21"/>
    </row>
    <row r="1822" spans="1:5" x14ac:dyDescent="0.2">
      <c r="A1822" s="23" t="s">
        <v>1845</v>
      </c>
      <c r="B1822" s="26">
        <v>1365.24</v>
      </c>
      <c r="C1822" s="26">
        <v>736114664</v>
      </c>
      <c r="D1822" s="21"/>
      <c r="E1822" s="21"/>
    </row>
    <row r="1823" spans="1:5" x14ac:dyDescent="0.2">
      <c r="A1823" s="23" t="s">
        <v>1846</v>
      </c>
      <c r="B1823" s="26">
        <v>1363.63</v>
      </c>
      <c r="C1823" s="26">
        <v>733483946</v>
      </c>
      <c r="D1823" s="21"/>
      <c r="E1823" s="21"/>
    </row>
    <row r="1824" spans="1:5" x14ac:dyDescent="0.2">
      <c r="A1824" s="23" t="s">
        <v>1847</v>
      </c>
      <c r="B1824" s="26">
        <v>1345.42</v>
      </c>
      <c r="C1824" s="26">
        <v>723802254</v>
      </c>
      <c r="D1824" s="21"/>
      <c r="E1824" s="21"/>
    </row>
    <row r="1825" spans="1:5" x14ac:dyDescent="0.2">
      <c r="A1825" s="23" t="s">
        <v>1848</v>
      </c>
      <c r="B1825" s="26">
        <v>1308.8399999999999</v>
      </c>
      <c r="C1825" s="26">
        <v>706447392</v>
      </c>
      <c r="D1825" s="21"/>
      <c r="E1825" s="21"/>
    </row>
    <row r="1826" spans="1:5" x14ac:dyDescent="0.2">
      <c r="A1826" s="23" t="s">
        <v>1849</v>
      </c>
      <c r="B1826" s="26">
        <v>1352.06</v>
      </c>
      <c r="C1826" s="26">
        <v>726593494</v>
      </c>
      <c r="D1826" s="21"/>
      <c r="E1826" s="21"/>
    </row>
    <row r="1827" spans="1:5" x14ac:dyDescent="0.2">
      <c r="A1827" s="23" t="s">
        <v>1850</v>
      </c>
      <c r="B1827" s="26">
        <v>1394.69</v>
      </c>
      <c r="C1827" s="26">
        <v>745814552</v>
      </c>
      <c r="D1827" s="21"/>
      <c r="E1827" s="21"/>
    </row>
    <row r="1828" spans="1:5" x14ac:dyDescent="0.2">
      <c r="A1828" s="23" t="s">
        <v>1851</v>
      </c>
      <c r="B1828" s="26">
        <v>1408.27</v>
      </c>
      <c r="C1828" s="26">
        <v>751604821</v>
      </c>
      <c r="D1828" s="21"/>
      <c r="E1828" s="21"/>
    </row>
    <row r="1829" spans="1:5" x14ac:dyDescent="0.2">
      <c r="A1829" s="23" t="s">
        <v>1852</v>
      </c>
      <c r="B1829" s="26">
        <v>1434.77</v>
      </c>
      <c r="C1829" s="26">
        <v>766374915</v>
      </c>
      <c r="D1829" s="21"/>
      <c r="E1829" s="21"/>
    </row>
    <row r="1830" spans="1:5" x14ac:dyDescent="0.2">
      <c r="A1830" s="23" t="s">
        <v>1853</v>
      </c>
      <c r="B1830" s="26">
        <v>1412.51</v>
      </c>
      <c r="C1830" s="26">
        <v>753598229</v>
      </c>
      <c r="D1830" s="21"/>
      <c r="E1830" s="21"/>
    </row>
    <row r="1831" spans="1:5" x14ac:dyDescent="0.2">
      <c r="A1831" s="23" t="s">
        <v>1854</v>
      </c>
      <c r="B1831" s="26">
        <v>1417.14</v>
      </c>
      <c r="C1831" s="26">
        <v>754175195</v>
      </c>
      <c r="D1831" s="21"/>
      <c r="E1831" s="21"/>
    </row>
    <row r="1832" spans="1:5" x14ac:dyDescent="0.2">
      <c r="A1832" s="23" t="s">
        <v>1855</v>
      </c>
      <c r="B1832" s="26">
        <v>1415.59</v>
      </c>
      <c r="C1832" s="26">
        <v>753588554</v>
      </c>
      <c r="D1832" s="21"/>
      <c r="E1832" s="21"/>
    </row>
    <row r="1833" spans="1:5" x14ac:dyDescent="0.2">
      <c r="A1833" s="23" t="s">
        <v>1856</v>
      </c>
      <c r="B1833" s="26">
        <v>1397.03</v>
      </c>
      <c r="C1833" s="26">
        <v>743457586</v>
      </c>
      <c r="D1833" s="21"/>
      <c r="E1833" s="21"/>
    </row>
    <row r="1834" spans="1:5" x14ac:dyDescent="0.2">
      <c r="A1834" s="23" t="s">
        <v>1857</v>
      </c>
      <c r="B1834" s="26">
        <v>1396.42</v>
      </c>
      <c r="C1834" s="26">
        <v>742295468</v>
      </c>
      <c r="D1834" s="21"/>
      <c r="E1834" s="21"/>
    </row>
    <row r="1835" spans="1:5" x14ac:dyDescent="0.2">
      <c r="A1835" s="23" t="s">
        <v>1858</v>
      </c>
      <c r="B1835" s="26">
        <v>1359.01</v>
      </c>
      <c r="C1835" s="26">
        <v>721134966</v>
      </c>
      <c r="D1835" s="21"/>
      <c r="E1835" s="21"/>
    </row>
    <row r="1836" spans="1:5" x14ac:dyDescent="0.2">
      <c r="A1836" s="23" t="s">
        <v>1859</v>
      </c>
      <c r="B1836" s="26">
        <v>1331.21</v>
      </c>
      <c r="C1836" s="26">
        <v>705073499</v>
      </c>
      <c r="D1836" s="21"/>
      <c r="E1836" s="21"/>
    </row>
    <row r="1837" spans="1:5" x14ac:dyDescent="0.2">
      <c r="A1837" s="23" t="s">
        <v>1860</v>
      </c>
      <c r="B1837" s="26">
        <v>1332.63</v>
      </c>
      <c r="C1837" s="26">
        <v>701947372</v>
      </c>
      <c r="D1837" s="21"/>
      <c r="E1837" s="21"/>
    </row>
    <row r="1838" spans="1:5" x14ac:dyDescent="0.2">
      <c r="A1838" s="23" t="s">
        <v>1861</v>
      </c>
      <c r="B1838" s="26">
        <v>1298.97</v>
      </c>
      <c r="C1838" s="26">
        <v>682592962</v>
      </c>
      <c r="D1838" s="21"/>
      <c r="E1838" s="21"/>
    </row>
    <row r="1839" spans="1:5" x14ac:dyDescent="0.2">
      <c r="A1839" s="23" t="s">
        <v>1862</v>
      </c>
      <c r="B1839" s="26">
        <v>1273.25</v>
      </c>
      <c r="C1839" s="26">
        <v>668536956</v>
      </c>
      <c r="D1839" s="21"/>
      <c r="E1839" s="21"/>
    </row>
    <row r="1840" spans="1:5" x14ac:dyDescent="0.2">
      <c r="A1840" s="23" t="s">
        <v>1863</v>
      </c>
      <c r="B1840" s="26">
        <v>1252.29</v>
      </c>
      <c r="C1840" s="26">
        <v>657221497</v>
      </c>
      <c r="D1840" s="21"/>
      <c r="E1840" s="21"/>
    </row>
    <row r="1841" spans="1:5" x14ac:dyDescent="0.2">
      <c r="A1841" s="23" t="s">
        <v>1864</v>
      </c>
      <c r="B1841" s="26">
        <v>1241.55</v>
      </c>
      <c r="C1841" s="26">
        <v>652153099</v>
      </c>
      <c r="D1841" s="21"/>
      <c r="E1841" s="21"/>
    </row>
    <row r="1842" spans="1:5" x14ac:dyDescent="0.2">
      <c r="A1842" s="23" t="s">
        <v>1865</v>
      </c>
      <c r="B1842" s="26">
        <v>1256.57</v>
      </c>
      <c r="C1842" s="26">
        <v>660028532</v>
      </c>
      <c r="D1842" s="21"/>
      <c r="E1842" s="21"/>
    </row>
    <row r="1843" spans="1:5" x14ac:dyDescent="0.2">
      <c r="A1843" s="23" t="s">
        <v>1866</v>
      </c>
      <c r="B1843" s="26">
        <v>1269.96</v>
      </c>
      <c r="C1843" s="26">
        <v>665465171</v>
      </c>
      <c r="D1843" s="21"/>
      <c r="E1843" s="21"/>
    </row>
    <row r="1844" spans="1:5" x14ac:dyDescent="0.2">
      <c r="A1844" s="23" t="s">
        <v>1867</v>
      </c>
      <c r="B1844" s="26">
        <v>1280.3499999999999</v>
      </c>
      <c r="C1844" s="26">
        <v>671131899</v>
      </c>
      <c r="D1844" s="21"/>
      <c r="E1844" s="21"/>
    </row>
    <row r="1845" spans="1:5" x14ac:dyDescent="0.2">
      <c r="A1845" s="23" t="s">
        <v>1868</v>
      </c>
      <c r="B1845" s="26">
        <v>1266.58</v>
      </c>
      <c r="C1845" s="26">
        <v>669547939</v>
      </c>
      <c r="D1845" s="21"/>
      <c r="E1845" s="21"/>
    </row>
    <row r="1846" spans="1:5" x14ac:dyDescent="0.2">
      <c r="A1846" s="23" t="s">
        <v>1869</v>
      </c>
      <c r="B1846" s="26">
        <v>1298.49</v>
      </c>
      <c r="C1846" s="26">
        <v>689624588</v>
      </c>
      <c r="D1846" s="21"/>
      <c r="E1846" s="21"/>
    </row>
    <row r="1847" spans="1:5" x14ac:dyDescent="0.2">
      <c r="A1847" s="23" t="s">
        <v>1870</v>
      </c>
      <c r="B1847" s="26">
        <v>1351.93</v>
      </c>
      <c r="C1847" s="26">
        <v>717207401</v>
      </c>
      <c r="D1847" s="21"/>
      <c r="E1847" s="21"/>
    </row>
    <row r="1848" spans="1:5" x14ac:dyDescent="0.2">
      <c r="A1848" s="23" t="s">
        <v>1871</v>
      </c>
      <c r="B1848" s="26">
        <v>1381.88</v>
      </c>
      <c r="C1848" s="26">
        <v>734603400</v>
      </c>
      <c r="D1848" s="21"/>
      <c r="E1848" s="21"/>
    </row>
    <row r="1849" spans="1:5" x14ac:dyDescent="0.2">
      <c r="A1849" s="23" t="s">
        <v>1872</v>
      </c>
      <c r="B1849" s="26">
        <v>1357</v>
      </c>
      <c r="C1849" s="26">
        <v>722547174</v>
      </c>
      <c r="D1849" s="21"/>
      <c r="E1849" s="21"/>
    </row>
    <row r="1850" spans="1:5" x14ac:dyDescent="0.2">
      <c r="A1850" s="23" t="s">
        <v>1873</v>
      </c>
      <c r="B1850" s="26">
        <v>1350.15</v>
      </c>
      <c r="C1850" s="26">
        <v>722245963</v>
      </c>
      <c r="D1850" s="21"/>
      <c r="E1850" s="21"/>
    </row>
    <row r="1851" spans="1:5" x14ac:dyDescent="0.2">
      <c r="A1851" s="23" t="s">
        <v>1874</v>
      </c>
      <c r="B1851" s="26">
        <v>1338.4</v>
      </c>
      <c r="C1851" s="26">
        <v>714451111</v>
      </c>
      <c r="D1851" s="21"/>
      <c r="E1851" s="21"/>
    </row>
    <row r="1852" spans="1:5" x14ac:dyDescent="0.2">
      <c r="A1852" s="23" t="s">
        <v>1875</v>
      </c>
      <c r="B1852" s="26">
        <v>1355.35</v>
      </c>
      <c r="C1852" s="26">
        <v>726881717</v>
      </c>
      <c r="D1852" s="21"/>
      <c r="E1852" s="21"/>
    </row>
    <row r="1853" spans="1:5" x14ac:dyDescent="0.2">
      <c r="A1853" s="23" t="s">
        <v>1876</v>
      </c>
      <c r="B1853" s="26">
        <v>1354.38</v>
      </c>
      <c r="C1853" s="26">
        <v>725934059</v>
      </c>
      <c r="D1853" s="21"/>
      <c r="E1853" s="21"/>
    </row>
    <row r="1854" spans="1:5" x14ac:dyDescent="0.2">
      <c r="A1854" s="23" t="s">
        <v>1877</v>
      </c>
      <c r="B1854" s="26">
        <v>1357.31</v>
      </c>
      <c r="C1854" s="26">
        <v>728012539</v>
      </c>
      <c r="D1854" s="21"/>
      <c r="E1854" s="21"/>
    </row>
    <row r="1855" spans="1:5" x14ac:dyDescent="0.2">
      <c r="A1855" s="23" t="s">
        <v>1878</v>
      </c>
      <c r="B1855" s="26">
        <v>1356.44</v>
      </c>
      <c r="C1855" s="26">
        <v>724042599</v>
      </c>
      <c r="D1855" s="21"/>
      <c r="E1855" s="21"/>
    </row>
    <row r="1856" spans="1:5" x14ac:dyDescent="0.2">
      <c r="A1856" s="23" t="s">
        <v>1879</v>
      </c>
      <c r="B1856" s="26">
        <v>1378.47</v>
      </c>
      <c r="C1856" s="26">
        <v>733719602</v>
      </c>
      <c r="D1856" s="21"/>
      <c r="E1856" s="21"/>
    </row>
    <row r="1857" spans="1:5" x14ac:dyDescent="0.2">
      <c r="A1857" s="23" t="s">
        <v>1880</v>
      </c>
      <c r="B1857" s="26">
        <v>1386.29</v>
      </c>
      <c r="C1857" s="26">
        <v>737317126</v>
      </c>
      <c r="D1857" s="21"/>
      <c r="E1857" s="21"/>
    </row>
    <row r="1858" spans="1:5" x14ac:dyDescent="0.2">
      <c r="A1858" s="23" t="s">
        <v>1881</v>
      </c>
      <c r="B1858" s="26">
        <v>1346.08</v>
      </c>
      <c r="C1858" s="26">
        <v>715971147</v>
      </c>
      <c r="D1858" s="21"/>
      <c r="E1858" s="21"/>
    </row>
    <row r="1859" spans="1:5" x14ac:dyDescent="0.2">
      <c r="A1859" s="23" t="s">
        <v>1882</v>
      </c>
      <c r="B1859" s="26">
        <v>1320.35</v>
      </c>
      <c r="C1859" s="26">
        <v>701323767</v>
      </c>
      <c r="D1859" s="21"/>
      <c r="E1859" s="21"/>
    </row>
    <row r="1860" spans="1:5" x14ac:dyDescent="0.2">
      <c r="A1860" s="23" t="s">
        <v>1883</v>
      </c>
      <c r="B1860" s="26">
        <v>1313.8</v>
      </c>
      <c r="C1860" s="26">
        <v>699474872</v>
      </c>
      <c r="D1860" s="21"/>
      <c r="E1860" s="21"/>
    </row>
    <row r="1861" spans="1:5" x14ac:dyDescent="0.2">
      <c r="A1861" s="23" t="s">
        <v>1884</v>
      </c>
      <c r="B1861" s="26">
        <v>1298.3900000000001</v>
      </c>
      <c r="C1861" s="26">
        <v>691397226</v>
      </c>
      <c r="D1861" s="21"/>
      <c r="E1861" s="21"/>
    </row>
    <row r="1862" spans="1:5" x14ac:dyDescent="0.2">
      <c r="A1862" s="23" t="s">
        <v>1885</v>
      </c>
      <c r="B1862" s="26">
        <v>1276.1500000000001</v>
      </c>
      <c r="C1862" s="26">
        <v>681227123</v>
      </c>
      <c r="D1862" s="21"/>
      <c r="E1862" s="21"/>
    </row>
    <row r="1863" spans="1:5" x14ac:dyDescent="0.2">
      <c r="A1863" s="23" t="s">
        <v>1886</v>
      </c>
      <c r="B1863" s="26">
        <v>1263.79</v>
      </c>
      <c r="C1863" s="26">
        <v>674170222</v>
      </c>
      <c r="D1863" s="21"/>
      <c r="E1863" s="21"/>
    </row>
    <row r="1864" spans="1:5" x14ac:dyDescent="0.2">
      <c r="A1864" s="23" t="s">
        <v>1887</v>
      </c>
      <c r="B1864" s="26">
        <v>1262.0999999999999</v>
      </c>
      <c r="C1864" s="26">
        <v>670861076</v>
      </c>
      <c r="D1864" s="21"/>
      <c r="E1864" s="21"/>
    </row>
    <row r="1865" spans="1:5" x14ac:dyDescent="0.2">
      <c r="A1865" s="23" t="s">
        <v>1888</v>
      </c>
      <c r="B1865" s="26">
        <v>1304.33</v>
      </c>
      <c r="C1865" s="26">
        <v>698441928</v>
      </c>
      <c r="D1865" s="21"/>
      <c r="E1865" s="21"/>
    </row>
    <row r="1866" spans="1:5" x14ac:dyDescent="0.2">
      <c r="A1866" s="23" t="s">
        <v>1889</v>
      </c>
      <c r="B1866" s="26">
        <v>1273.53</v>
      </c>
      <c r="C1866" s="26">
        <v>680886172</v>
      </c>
      <c r="D1866" s="21"/>
      <c r="E1866" s="21"/>
    </row>
    <row r="1867" spans="1:5" x14ac:dyDescent="0.2">
      <c r="A1867" s="23" t="s">
        <v>1890</v>
      </c>
      <c r="B1867" s="26">
        <v>1232.73</v>
      </c>
      <c r="C1867" s="26">
        <v>658139807</v>
      </c>
      <c r="D1867" s="21"/>
      <c r="E1867" s="21"/>
    </row>
    <row r="1868" spans="1:5" x14ac:dyDescent="0.2">
      <c r="A1868" s="23" t="s">
        <v>1891</v>
      </c>
      <c r="B1868" s="26">
        <v>1191.56</v>
      </c>
      <c r="C1868" s="26">
        <v>636545752</v>
      </c>
      <c r="D1868" s="21"/>
      <c r="E1868" s="21"/>
    </row>
    <row r="1869" spans="1:5" x14ac:dyDescent="0.2">
      <c r="A1869" s="23" t="s">
        <v>1892</v>
      </c>
      <c r="B1869" s="26">
        <v>1199.77</v>
      </c>
      <c r="C1869" s="26">
        <v>640062004</v>
      </c>
      <c r="D1869" s="21"/>
      <c r="E1869" s="21"/>
    </row>
    <row r="1870" spans="1:5" x14ac:dyDescent="0.2">
      <c r="A1870" s="23" t="s">
        <v>1893</v>
      </c>
      <c r="B1870" s="26">
        <v>1187.67</v>
      </c>
      <c r="C1870" s="26">
        <v>627683050</v>
      </c>
      <c r="D1870" s="21"/>
      <c r="E1870" s="21"/>
    </row>
    <row r="1871" spans="1:5" x14ac:dyDescent="0.2">
      <c r="A1871" s="23" t="s">
        <v>1894</v>
      </c>
      <c r="B1871" s="26">
        <v>1192.73</v>
      </c>
      <c r="C1871" s="26">
        <v>630538692</v>
      </c>
      <c r="D1871" s="21"/>
      <c r="E1871" s="21"/>
    </row>
    <row r="1872" spans="1:5" x14ac:dyDescent="0.2">
      <c r="A1872" s="23" t="s">
        <v>1895</v>
      </c>
      <c r="B1872" s="26">
        <v>1177.5</v>
      </c>
      <c r="C1872" s="26">
        <v>623384408</v>
      </c>
      <c r="D1872" s="21"/>
      <c r="E1872" s="21"/>
    </row>
    <row r="1873" spans="1:5" x14ac:dyDescent="0.2">
      <c r="A1873" s="23" t="s">
        <v>1896</v>
      </c>
      <c r="B1873" s="26">
        <v>1169.81</v>
      </c>
      <c r="C1873" s="26">
        <v>617465709</v>
      </c>
      <c r="D1873" s="21"/>
      <c r="E1873" s="21"/>
    </row>
    <row r="1874" spans="1:5" x14ac:dyDescent="0.2">
      <c r="A1874" s="23" t="s">
        <v>1897</v>
      </c>
      <c r="B1874" s="26">
        <v>1160.1300000000001</v>
      </c>
      <c r="C1874" s="26">
        <v>611153692</v>
      </c>
      <c r="D1874" s="21"/>
      <c r="E1874" s="21"/>
    </row>
    <row r="1875" spans="1:5" x14ac:dyDescent="0.2">
      <c r="A1875" s="23" t="s">
        <v>1898</v>
      </c>
      <c r="B1875" s="26">
        <v>1166.02</v>
      </c>
      <c r="C1875" s="26">
        <v>615249427</v>
      </c>
      <c r="D1875" s="21"/>
      <c r="E1875" s="21"/>
    </row>
    <row r="1876" spans="1:5" x14ac:dyDescent="0.2">
      <c r="A1876" s="23" t="s">
        <v>1899</v>
      </c>
      <c r="B1876" s="26">
        <v>1185.6600000000001</v>
      </c>
      <c r="C1876" s="26">
        <v>624058971</v>
      </c>
      <c r="D1876" s="21"/>
      <c r="E1876" s="21"/>
    </row>
    <row r="1877" spans="1:5" x14ac:dyDescent="0.2">
      <c r="A1877" s="23" t="s">
        <v>1900</v>
      </c>
      <c r="B1877" s="26">
        <v>1172.25</v>
      </c>
      <c r="C1877" s="26">
        <v>617330105</v>
      </c>
      <c r="D1877" s="21"/>
      <c r="E1877" s="21"/>
    </row>
    <row r="1878" spans="1:5" x14ac:dyDescent="0.2">
      <c r="A1878" s="23" t="s">
        <v>1901</v>
      </c>
      <c r="B1878" s="26">
        <v>1116.32</v>
      </c>
      <c r="C1878" s="26">
        <v>587687363</v>
      </c>
      <c r="D1878" s="21"/>
      <c r="E1878" s="21"/>
    </row>
    <row r="1879" spans="1:5" x14ac:dyDescent="0.2">
      <c r="A1879" s="23" t="s">
        <v>1902</v>
      </c>
      <c r="B1879" s="26">
        <v>1105.6099999999999</v>
      </c>
      <c r="C1879" s="26">
        <v>582434498</v>
      </c>
      <c r="D1879" s="21"/>
      <c r="E1879" s="21"/>
    </row>
    <row r="1880" spans="1:5" x14ac:dyDescent="0.2">
      <c r="A1880" s="23" t="s">
        <v>1903</v>
      </c>
      <c r="B1880" s="26">
        <v>1099.98</v>
      </c>
      <c r="C1880" s="26">
        <v>578919585</v>
      </c>
      <c r="D1880" s="21"/>
      <c r="E1880" s="21"/>
    </row>
    <row r="1881" spans="1:5" x14ac:dyDescent="0.2">
      <c r="A1881" s="23" t="s">
        <v>1904</v>
      </c>
      <c r="B1881" s="26">
        <v>1079.08</v>
      </c>
      <c r="C1881" s="26">
        <v>568194131</v>
      </c>
      <c r="D1881" s="21"/>
      <c r="E1881" s="21"/>
    </row>
    <row r="1882" spans="1:5" x14ac:dyDescent="0.2">
      <c r="A1882" s="23" t="s">
        <v>1905</v>
      </c>
      <c r="B1882" s="26">
        <v>1056.1199999999999</v>
      </c>
      <c r="C1882" s="26">
        <v>556316736</v>
      </c>
      <c r="D1882" s="21"/>
      <c r="E1882" s="21"/>
    </row>
    <row r="1883" spans="1:5" x14ac:dyDescent="0.2">
      <c r="A1883" s="23" t="s">
        <v>1906</v>
      </c>
      <c r="B1883" s="26">
        <v>1029.1300000000001</v>
      </c>
      <c r="C1883" s="26">
        <v>541918029</v>
      </c>
      <c r="D1883" s="21"/>
      <c r="E1883" s="21"/>
    </row>
    <row r="1884" spans="1:5" x14ac:dyDescent="0.2">
      <c r="A1884" s="23" t="s">
        <v>1907</v>
      </c>
      <c r="B1884" s="26">
        <v>1028.7</v>
      </c>
      <c r="C1884" s="26">
        <v>542038175</v>
      </c>
      <c r="D1884" s="21"/>
      <c r="E1884" s="21"/>
    </row>
    <row r="1885" spans="1:5" x14ac:dyDescent="0.2">
      <c r="A1885" s="23" t="s">
        <v>1908</v>
      </c>
      <c r="B1885" s="26">
        <v>1026.19</v>
      </c>
      <c r="C1885" s="26">
        <v>540484568</v>
      </c>
      <c r="D1885" s="21"/>
      <c r="E1885" s="21"/>
    </row>
    <row r="1886" spans="1:5" x14ac:dyDescent="0.2">
      <c r="A1886" s="23" t="s">
        <v>1909</v>
      </c>
      <c r="B1886" s="26">
        <v>1018.09</v>
      </c>
      <c r="C1886" s="26">
        <v>536230841</v>
      </c>
      <c r="D1886" s="21"/>
      <c r="E1886" s="21"/>
    </row>
    <row r="1887" spans="1:5" x14ac:dyDescent="0.2">
      <c r="A1887" s="23" t="s">
        <v>1910</v>
      </c>
      <c r="B1887" s="26">
        <v>1030.06</v>
      </c>
      <c r="C1887" s="26">
        <v>542404595</v>
      </c>
      <c r="D1887" s="21"/>
      <c r="E1887" s="21"/>
    </row>
    <row r="1888" spans="1:5" x14ac:dyDescent="0.2">
      <c r="A1888" s="23" t="s">
        <v>1911</v>
      </c>
      <c r="B1888" s="26">
        <v>1012.4</v>
      </c>
      <c r="C1888" s="26">
        <v>535077754</v>
      </c>
      <c r="D1888" s="21"/>
      <c r="E1888" s="21"/>
    </row>
    <row r="1889" spans="1:5" x14ac:dyDescent="0.2">
      <c r="A1889" s="23" t="s">
        <v>1912</v>
      </c>
      <c r="B1889" s="26">
        <v>1009.74</v>
      </c>
      <c r="C1889" s="26">
        <v>533770349</v>
      </c>
      <c r="D1889" s="21"/>
      <c r="E1889" s="21"/>
    </row>
    <row r="1890" spans="1:5" x14ac:dyDescent="0.2">
      <c r="A1890" s="23" t="s">
        <v>1913</v>
      </c>
      <c r="B1890" s="26">
        <v>967.58</v>
      </c>
      <c r="C1890" s="26">
        <v>512345624</v>
      </c>
      <c r="D1890" s="21"/>
      <c r="E1890" s="21"/>
    </row>
    <row r="1891" spans="1:5" x14ac:dyDescent="0.2">
      <c r="A1891" s="23" t="s">
        <v>1914</v>
      </c>
      <c r="B1891" s="26">
        <v>978.26</v>
      </c>
      <c r="C1891" s="26">
        <v>518161085</v>
      </c>
      <c r="D1891" s="21"/>
      <c r="E1891" s="21"/>
    </row>
    <row r="1892" spans="1:5" x14ac:dyDescent="0.2">
      <c r="A1892" s="23" t="s">
        <v>1915</v>
      </c>
      <c r="B1892" s="26">
        <v>980.36</v>
      </c>
      <c r="C1892" s="26">
        <v>519246686</v>
      </c>
      <c r="D1892" s="21"/>
      <c r="E1892" s="21"/>
    </row>
    <row r="1893" spans="1:5" x14ac:dyDescent="0.2">
      <c r="A1893" s="23" t="s">
        <v>1916</v>
      </c>
      <c r="B1893" s="26">
        <v>982.8</v>
      </c>
      <c r="C1893" s="26">
        <v>520465416</v>
      </c>
      <c r="D1893" s="21"/>
      <c r="E1893" s="21"/>
    </row>
    <row r="1894" spans="1:5" x14ac:dyDescent="0.2">
      <c r="A1894" s="23" t="s">
        <v>1917</v>
      </c>
      <c r="B1894" s="26">
        <v>972.36</v>
      </c>
      <c r="C1894" s="26">
        <v>515264083</v>
      </c>
      <c r="D1894" s="21"/>
      <c r="E1894" s="21"/>
    </row>
    <row r="1895" spans="1:5" x14ac:dyDescent="0.2">
      <c r="A1895" s="23" t="s">
        <v>1918</v>
      </c>
      <c r="B1895" s="26">
        <v>960.85</v>
      </c>
      <c r="C1895" s="26">
        <v>508145890</v>
      </c>
      <c r="D1895" s="21"/>
      <c r="E1895" s="21"/>
    </row>
    <row r="1896" spans="1:5" x14ac:dyDescent="0.2">
      <c r="A1896" s="23" t="s">
        <v>1919</v>
      </c>
      <c r="B1896" s="26">
        <v>961.32</v>
      </c>
      <c r="C1896" s="26">
        <v>508896484.41000003</v>
      </c>
      <c r="D1896" s="21"/>
      <c r="E1896" s="21"/>
    </row>
    <row r="1897" spans="1:5" x14ac:dyDescent="0.2">
      <c r="A1897" s="23" t="s">
        <v>1920</v>
      </c>
      <c r="B1897" s="26">
        <v>975.89</v>
      </c>
      <c r="C1897" s="26">
        <v>517263975.80000001</v>
      </c>
      <c r="D1897" s="21"/>
      <c r="E1897" s="21"/>
    </row>
    <row r="1898" spans="1:5" x14ac:dyDescent="0.2">
      <c r="A1898" s="23" t="s">
        <v>1921</v>
      </c>
      <c r="B1898" s="26">
        <v>958.87</v>
      </c>
      <c r="C1898" s="26">
        <v>512098038.82999998</v>
      </c>
      <c r="D1898" s="21"/>
      <c r="E1898" s="21"/>
    </row>
    <row r="1899" spans="1:5" x14ac:dyDescent="0.2">
      <c r="A1899" s="23" t="s">
        <v>1922</v>
      </c>
      <c r="B1899" s="26">
        <v>1005.67</v>
      </c>
      <c r="C1899" s="26">
        <v>537371327.5</v>
      </c>
      <c r="D1899" s="21"/>
      <c r="E1899" s="21"/>
    </row>
    <row r="1900" spans="1:5" x14ac:dyDescent="0.2">
      <c r="A1900" s="23" t="s">
        <v>1923</v>
      </c>
      <c r="B1900" s="26">
        <v>1005.4</v>
      </c>
      <c r="C1900" s="26">
        <v>537737028.02999997</v>
      </c>
      <c r="D1900" s="21"/>
      <c r="E1900" s="21"/>
    </row>
    <row r="1901" spans="1:5" x14ac:dyDescent="0.2">
      <c r="A1901" s="23" t="s">
        <v>1924</v>
      </c>
      <c r="B1901" s="26">
        <v>972.12</v>
      </c>
      <c r="C1901" s="26">
        <v>520895197.82999998</v>
      </c>
      <c r="D1901" s="21"/>
      <c r="E1901" s="21"/>
    </row>
    <row r="1902" spans="1:5" x14ac:dyDescent="0.2">
      <c r="A1902" s="23" t="s">
        <v>1925</v>
      </c>
      <c r="B1902" s="26">
        <v>986.66</v>
      </c>
      <c r="C1902" s="26">
        <v>529703102.57999998</v>
      </c>
      <c r="D1902" s="21"/>
      <c r="E1902" s="21"/>
    </row>
    <row r="1903" spans="1:5" x14ac:dyDescent="0.2">
      <c r="A1903" s="23" t="s">
        <v>1926</v>
      </c>
      <c r="B1903" s="26">
        <v>999.27</v>
      </c>
      <c r="C1903" s="26">
        <v>536336840.06999999</v>
      </c>
      <c r="D1903" s="21"/>
      <c r="E1903" s="21"/>
    </row>
    <row r="1904" spans="1:5" x14ac:dyDescent="0.2">
      <c r="A1904" s="23" t="s">
        <v>1927</v>
      </c>
      <c r="B1904" s="26">
        <v>995.42</v>
      </c>
      <c r="C1904" s="26">
        <v>535400414.80000001</v>
      </c>
      <c r="D1904" s="21"/>
      <c r="E1904" s="21"/>
    </row>
    <row r="1905" spans="1:5" x14ac:dyDescent="0.2">
      <c r="A1905" s="23" t="s">
        <v>1928</v>
      </c>
      <c r="B1905" s="26">
        <v>1006.61</v>
      </c>
      <c r="C1905" s="26">
        <v>541340579.82000005</v>
      </c>
      <c r="D1905" s="21"/>
      <c r="E1905" s="21"/>
    </row>
    <row r="1906" spans="1:5" x14ac:dyDescent="0.2">
      <c r="A1906" s="23" t="s">
        <v>1929</v>
      </c>
      <c r="B1906" s="26">
        <v>1015.13</v>
      </c>
      <c r="C1906" s="26">
        <v>546439564.07000005</v>
      </c>
      <c r="D1906" s="21"/>
      <c r="E1906" s="21"/>
    </row>
    <row r="1907" spans="1:5" x14ac:dyDescent="0.2">
      <c r="A1907" s="23" t="s">
        <v>1930</v>
      </c>
      <c r="B1907" s="26">
        <v>996.62</v>
      </c>
      <c r="C1907" s="26">
        <v>536643236.13999999</v>
      </c>
      <c r="D1907" s="21"/>
      <c r="E1907" s="21"/>
    </row>
    <row r="1908" spans="1:5" x14ac:dyDescent="0.2">
      <c r="A1908" s="23" t="s">
        <v>1931</v>
      </c>
      <c r="B1908" s="26">
        <v>984.89</v>
      </c>
      <c r="C1908" s="26">
        <v>528618810.69</v>
      </c>
      <c r="D1908" s="21"/>
      <c r="E1908" s="21"/>
    </row>
    <row r="1909" spans="1:5" x14ac:dyDescent="0.2">
      <c r="A1909" s="23" t="s">
        <v>1932</v>
      </c>
      <c r="B1909" s="26">
        <v>958.53</v>
      </c>
      <c r="C1909" s="26">
        <v>514505967.06</v>
      </c>
      <c r="D1909" s="21"/>
      <c r="E1909" s="21"/>
    </row>
    <row r="1910" spans="1:5" x14ac:dyDescent="0.2">
      <c r="A1910" s="23" t="s">
        <v>1933</v>
      </c>
      <c r="B1910" s="26">
        <v>942.07</v>
      </c>
      <c r="C1910" s="26">
        <v>506404036.37</v>
      </c>
      <c r="D1910" s="21"/>
      <c r="E1910" s="21"/>
    </row>
    <row r="1911" spans="1:5" x14ac:dyDescent="0.2">
      <c r="A1911" s="23" t="s">
        <v>1934</v>
      </c>
      <c r="B1911" s="26">
        <v>925.03</v>
      </c>
      <c r="C1911" s="26">
        <v>495889623.75999999</v>
      </c>
      <c r="D1911" s="21"/>
      <c r="E1911" s="21"/>
    </row>
    <row r="1912" spans="1:5" x14ac:dyDescent="0.2">
      <c r="A1912" s="23" t="s">
        <v>1935</v>
      </c>
      <c r="B1912" s="26">
        <v>946.72</v>
      </c>
      <c r="C1912" s="26">
        <v>507480004.92000002</v>
      </c>
      <c r="D1912" s="21"/>
      <c r="E1912" s="21"/>
    </row>
    <row r="1913" spans="1:5" x14ac:dyDescent="0.2">
      <c r="A1913" s="23" t="s">
        <v>1936</v>
      </c>
      <c r="B1913" s="26">
        <v>962.67</v>
      </c>
      <c r="C1913" s="26">
        <v>515520147.45999998</v>
      </c>
      <c r="D1913" s="21"/>
      <c r="E1913" s="21"/>
    </row>
    <row r="1914" spans="1:5" x14ac:dyDescent="0.2">
      <c r="A1914" s="23" t="s">
        <v>1937</v>
      </c>
      <c r="B1914" s="26">
        <v>943.97</v>
      </c>
      <c r="C1914" s="26">
        <v>506172977</v>
      </c>
      <c r="D1914" s="21"/>
      <c r="E1914" s="21"/>
    </row>
    <row r="1915" spans="1:5" x14ac:dyDescent="0.2">
      <c r="A1915" s="23" t="s">
        <v>1938</v>
      </c>
      <c r="B1915" s="26">
        <v>921.83</v>
      </c>
      <c r="C1915" s="26">
        <v>494228094</v>
      </c>
      <c r="D1915" s="21"/>
      <c r="E1915" s="21"/>
    </row>
    <row r="1916" spans="1:5" x14ac:dyDescent="0.2">
      <c r="A1916" s="23" t="s">
        <v>1939</v>
      </c>
      <c r="B1916" s="26">
        <v>918.79</v>
      </c>
      <c r="C1916" s="26">
        <v>491921858</v>
      </c>
      <c r="D1916" s="21"/>
      <c r="E1916" s="21"/>
    </row>
    <row r="1917" spans="1:5" x14ac:dyDescent="0.2">
      <c r="A1917" s="23" t="s">
        <v>1940</v>
      </c>
      <c r="B1917" s="26">
        <v>923</v>
      </c>
      <c r="C1917" s="26">
        <v>493925600</v>
      </c>
      <c r="D1917" s="21"/>
      <c r="E1917" s="21"/>
    </row>
    <row r="1918" spans="1:5" x14ac:dyDescent="0.2">
      <c r="A1918" s="23" t="s">
        <v>1941</v>
      </c>
      <c r="B1918" s="26">
        <v>921.74</v>
      </c>
      <c r="C1918" s="26">
        <v>493174670</v>
      </c>
      <c r="D1918" s="21"/>
      <c r="E1918" s="21"/>
    </row>
    <row r="1919" spans="1:5" x14ac:dyDescent="0.2">
      <c r="A1919" s="23" t="s">
        <v>1942</v>
      </c>
      <c r="B1919" s="26">
        <v>902.27</v>
      </c>
      <c r="C1919" s="26">
        <v>482060608.33999997</v>
      </c>
      <c r="D1919" s="21"/>
      <c r="E1919" s="21"/>
    </row>
    <row r="1920" spans="1:5" x14ac:dyDescent="0.2">
      <c r="A1920" s="23" t="s">
        <v>1943</v>
      </c>
      <c r="B1920" s="26">
        <v>895.02</v>
      </c>
      <c r="C1920" s="26">
        <v>477347989.55000001</v>
      </c>
      <c r="D1920" s="21"/>
      <c r="E1920" s="21"/>
    </row>
    <row r="1921" spans="1:5" x14ac:dyDescent="0.2">
      <c r="A1921" s="23" t="s">
        <v>1944</v>
      </c>
      <c r="B1921" s="26">
        <v>897</v>
      </c>
      <c r="C1921" s="26">
        <v>478394508.85000002</v>
      </c>
      <c r="D1921" s="21"/>
      <c r="E1921" s="21"/>
    </row>
    <row r="1922" spans="1:5" x14ac:dyDescent="0.2">
      <c r="A1922" s="23" t="s">
        <v>1945</v>
      </c>
      <c r="B1922" s="26">
        <v>885.31</v>
      </c>
      <c r="C1922" s="26">
        <v>473070434.44999999</v>
      </c>
      <c r="D1922" s="21"/>
      <c r="E1922" s="21"/>
    </row>
    <row r="1923" spans="1:5" x14ac:dyDescent="0.2">
      <c r="A1923" s="23" t="s">
        <v>1946</v>
      </c>
      <c r="B1923" s="26">
        <v>859.9</v>
      </c>
      <c r="C1923" s="26">
        <v>460329559.73000002</v>
      </c>
      <c r="D1923" s="21"/>
      <c r="E1923" s="21"/>
    </row>
    <row r="1924" spans="1:5" x14ac:dyDescent="0.2">
      <c r="A1924" s="23" t="s">
        <v>1947</v>
      </c>
      <c r="B1924" s="26">
        <v>869.57</v>
      </c>
      <c r="C1924" s="26">
        <v>466897015.23000002</v>
      </c>
      <c r="D1924" s="21"/>
      <c r="E1924" s="21"/>
    </row>
    <row r="1925" spans="1:5" x14ac:dyDescent="0.2">
      <c r="A1925" s="23" t="s">
        <v>1948</v>
      </c>
      <c r="B1925" s="26">
        <v>903.06</v>
      </c>
      <c r="C1925" s="26">
        <v>486387064.50999999</v>
      </c>
      <c r="D1925" s="21"/>
      <c r="E1925" s="21"/>
    </row>
    <row r="1926" spans="1:5" x14ac:dyDescent="0.2">
      <c r="A1926" s="23" t="s">
        <v>1949</v>
      </c>
      <c r="B1926" s="26">
        <v>926.35</v>
      </c>
      <c r="C1926" s="26">
        <v>497784450.42000002</v>
      </c>
      <c r="D1926" s="21"/>
      <c r="E1926" s="21"/>
    </row>
    <row r="1927" spans="1:5" x14ac:dyDescent="0.2">
      <c r="A1927" s="23" t="s">
        <v>1950</v>
      </c>
      <c r="B1927" s="26">
        <v>946.72</v>
      </c>
      <c r="C1927" s="26">
        <v>510497329.94</v>
      </c>
      <c r="D1927" s="21"/>
      <c r="E1927" s="21"/>
    </row>
    <row r="1928" spans="1:5" x14ac:dyDescent="0.2">
      <c r="A1928" s="23" t="s">
        <v>1951</v>
      </c>
      <c r="B1928" s="26">
        <v>945.28</v>
      </c>
      <c r="C1928" s="26">
        <v>508743972.56999999</v>
      </c>
      <c r="D1928" s="21"/>
      <c r="E1928" s="21"/>
    </row>
    <row r="1929" spans="1:5" x14ac:dyDescent="0.2">
      <c r="A1929" s="23" t="s">
        <v>1952</v>
      </c>
      <c r="B1929" s="26">
        <v>958.12</v>
      </c>
      <c r="C1929" s="26">
        <v>515857310.50999999</v>
      </c>
      <c r="D1929" s="21"/>
      <c r="E1929" s="21"/>
    </row>
    <row r="1930" spans="1:5" x14ac:dyDescent="0.2">
      <c r="A1930" s="23" t="s">
        <v>1953</v>
      </c>
      <c r="B1930" s="26">
        <v>977.86</v>
      </c>
      <c r="C1930" s="26">
        <v>526692662.57999998</v>
      </c>
      <c r="D1930" s="21"/>
      <c r="E1930" s="21"/>
    </row>
    <row r="1931" spans="1:5" x14ac:dyDescent="0.2">
      <c r="A1931" s="23" t="s">
        <v>1954</v>
      </c>
      <c r="B1931" s="26">
        <v>974.62</v>
      </c>
      <c r="C1931" s="26">
        <v>524315811.56</v>
      </c>
      <c r="D1931" s="21"/>
      <c r="E1931" s="21"/>
    </row>
    <row r="1932" spans="1:5" x14ac:dyDescent="0.2">
      <c r="A1932" s="23" t="s">
        <v>1955</v>
      </c>
      <c r="B1932" s="26">
        <v>974.41</v>
      </c>
      <c r="C1932" s="26">
        <v>524878534.13999999</v>
      </c>
      <c r="D1932" s="21"/>
      <c r="E1932" s="21"/>
    </row>
    <row r="1933" spans="1:5" x14ac:dyDescent="0.2">
      <c r="A1933" s="23" t="s">
        <v>1956</v>
      </c>
      <c r="B1933" s="26">
        <v>968.84</v>
      </c>
      <c r="C1933" s="26">
        <v>521590487.91000003</v>
      </c>
      <c r="D1933" s="21"/>
      <c r="E1933" s="21"/>
    </row>
    <row r="1934" spans="1:5" x14ac:dyDescent="0.2">
      <c r="A1934" s="23" t="s">
        <v>1957</v>
      </c>
      <c r="B1934" s="26">
        <v>973.37</v>
      </c>
      <c r="C1934" s="26">
        <v>523987114.98000002</v>
      </c>
      <c r="D1934" s="21"/>
      <c r="E1934" s="21"/>
    </row>
    <row r="1935" spans="1:5" x14ac:dyDescent="0.2">
      <c r="A1935" s="23" t="s">
        <v>1958</v>
      </c>
      <c r="B1935" s="26">
        <v>971.24</v>
      </c>
      <c r="C1935" s="26">
        <v>523653755.97000003</v>
      </c>
      <c r="D1935" s="21"/>
      <c r="E1935" s="21"/>
    </row>
    <row r="1936" spans="1:5" x14ac:dyDescent="0.2">
      <c r="A1936" s="23" t="s">
        <v>1959</v>
      </c>
      <c r="B1936" s="26">
        <v>973.97</v>
      </c>
      <c r="C1936" s="26">
        <v>530706861.25999999</v>
      </c>
      <c r="D1936" s="21"/>
      <c r="E1936" s="21"/>
    </row>
    <row r="1937" spans="1:5" x14ac:dyDescent="0.2">
      <c r="A1937" s="23" t="s">
        <v>1960</v>
      </c>
      <c r="B1937" s="26">
        <v>961.32</v>
      </c>
      <c r="C1937" s="26">
        <v>524475098.07999998</v>
      </c>
      <c r="D1937" s="21"/>
      <c r="E1937" s="21"/>
    </row>
    <row r="1938" spans="1:5" x14ac:dyDescent="0.2">
      <c r="A1938" s="23" t="s">
        <v>1961</v>
      </c>
      <c r="B1938" s="26">
        <v>1018.89</v>
      </c>
      <c r="C1938" s="26">
        <v>556376021.16999996</v>
      </c>
      <c r="D1938" s="21"/>
      <c r="E1938" s="21"/>
    </row>
    <row r="1939" spans="1:5" x14ac:dyDescent="0.2">
      <c r="A1939" s="23" t="s">
        <v>1962</v>
      </c>
      <c r="B1939" s="26">
        <v>1042.17</v>
      </c>
      <c r="C1939" s="26">
        <v>572041950.67999995</v>
      </c>
      <c r="D1939" s="21"/>
      <c r="E1939" s="21"/>
    </row>
    <row r="1940" spans="1:5" x14ac:dyDescent="0.2">
      <c r="A1940" s="23" t="s">
        <v>1963</v>
      </c>
      <c r="B1940" s="26">
        <v>1034.1400000000001</v>
      </c>
      <c r="C1940" s="26">
        <v>572939771.01999998</v>
      </c>
      <c r="D1940" s="21"/>
      <c r="E1940" s="21"/>
    </row>
    <row r="1941" spans="1:5" x14ac:dyDescent="0.2">
      <c r="A1941" s="23" t="s">
        <v>1964</v>
      </c>
      <c r="B1941" s="26">
        <v>1073.48</v>
      </c>
      <c r="C1941" s="26">
        <v>594780061.61000001</v>
      </c>
      <c r="D1941" s="21"/>
      <c r="E1941" s="21"/>
    </row>
    <row r="1942" spans="1:5" x14ac:dyDescent="0.2">
      <c r="A1942" s="23" t="s">
        <v>1965</v>
      </c>
      <c r="B1942" s="26">
        <v>1082.43</v>
      </c>
      <c r="C1942" s="26">
        <v>599300537.78999996</v>
      </c>
      <c r="D1942" s="21"/>
      <c r="E1942" s="21"/>
    </row>
    <row r="1943" spans="1:5" x14ac:dyDescent="0.2">
      <c r="A1943" s="23" t="s">
        <v>1966</v>
      </c>
      <c r="B1943" s="26">
        <v>1098.1600000000001</v>
      </c>
      <c r="C1943" s="26">
        <v>608125922.72000003</v>
      </c>
      <c r="D1943" s="21"/>
      <c r="E1943" s="21"/>
    </row>
    <row r="1944" spans="1:5" x14ac:dyDescent="0.2">
      <c r="A1944" s="23" t="s">
        <v>1967</v>
      </c>
      <c r="B1944" s="26">
        <v>1108.2</v>
      </c>
      <c r="C1944" s="26">
        <v>611490452.73000002</v>
      </c>
      <c r="D1944" s="21"/>
      <c r="E1944" s="21"/>
    </row>
    <row r="1945" spans="1:5" x14ac:dyDescent="0.2">
      <c r="A1945" s="23" t="s">
        <v>1968</v>
      </c>
      <c r="B1945" s="26">
        <v>1105.82</v>
      </c>
      <c r="C1945" s="26">
        <v>607902771.41999996</v>
      </c>
      <c r="D1945" s="21"/>
      <c r="E1945" s="21"/>
    </row>
    <row r="1946" spans="1:5" x14ac:dyDescent="0.2">
      <c r="A1946" s="23" t="s">
        <v>1969</v>
      </c>
      <c r="B1946" s="26">
        <v>1080.03</v>
      </c>
      <c r="C1946" s="26">
        <v>593222765.57000005</v>
      </c>
      <c r="D1946" s="21"/>
      <c r="E1946" s="21"/>
    </row>
    <row r="1947" spans="1:5" x14ac:dyDescent="0.2">
      <c r="A1947" s="23" t="s">
        <v>1970</v>
      </c>
      <c r="B1947" s="26">
        <v>1054.58</v>
      </c>
      <c r="C1947" s="26">
        <v>577470116.87</v>
      </c>
      <c r="D1947" s="21"/>
      <c r="E1947" s="21"/>
    </row>
    <row r="1948" spans="1:5" x14ac:dyDescent="0.2">
      <c r="A1948" s="23" t="s">
        <v>1971</v>
      </c>
      <c r="B1948" s="26">
        <v>1023.92</v>
      </c>
      <c r="C1948" s="26">
        <v>559991554.10000002</v>
      </c>
      <c r="D1948" s="21"/>
      <c r="E1948" s="21"/>
    </row>
    <row r="1949" spans="1:5" x14ac:dyDescent="0.2">
      <c r="A1949" s="23" t="s">
        <v>1972</v>
      </c>
      <c r="B1949" s="26">
        <v>978.86</v>
      </c>
      <c r="C1949" s="26">
        <v>537039739.38</v>
      </c>
      <c r="D1949" s="21"/>
      <c r="E1949" s="21"/>
    </row>
    <row r="1950" spans="1:5" x14ac:dyDescent="0.2">
      <c r="A1950" s="23" t="s">
        <v>1973</v>
      </c>
      <c r="B1950" s="26">
        <v>988.85</v>
      </c>
      <c r="C1950" s="26">
        <v>542594109.23000002</v>
      </c>
      <c r="D1950" s="21"/>
      <c r="E1950" s="21"/>
    </row>
    <row r="1951" spans="1:5" x14ac:dyDescent="0.2">
      <c r="A1951" s="23" t="s">
        <v>1974</v>
      </c>
      <c r="B1951" s="26">
        <v>1003.92</v>
      </c>
      <c r="C1951" s="26">
        <v>551303489.07000005</v>
      </c>
      <c r="D1951" s="21"/>
      <c r="E1951" s="21"/>
    </row>
    <row r="1952" spans="1:5" x14ac:dyDescent="0.2">
      <c r="A1952" s="23" t="s">
        <v>1975</v>
      </c>
      <c r="B1952" s="26">
        <v>1004.38</v>
      </c>
      <c r="C1952" s="26">
        <v>549813026.36000001</v>
      </c>
      <c r="D1952" s="21"/>
      <c r="E1952" s="21"/>
    </row>
    <row r="1953" spans="1:5" x14ac:dyDescent="0.2">
      <c r="A1953" s="23" t="s">
        <v>1976</v>
      </c>
      <c r="B1953" s="26">
        <v>962.85</v>
      </c>
      <c r="C1953" s="26">
        <v>526819806.56</v>
      </c>
      <c r="D1953" s="21"/>
      <c r="E1953" s="21"/>
    </row>
    <row r="1954" spans="1:5" x14ac:dyDescent="0.2">
      <c r="A1954" s="23" t="s">
        <v>1977</v>
      </c>
      <c r="B1954" s="26">
        <v>935.69</v>
      </c>
      <c r="C1954" s="26">
        <v>511689783.64999998</v>
      </c>
      <c r="D1954" s="21"/>
      <c r="E1954" s="21"/>
    </row>
    <row r="1955" spans="1:5" x14ac:dyDescent="0.2">
      <c r="A1955" s="23" t="s">
        <v>1978</v>
      </c>
      <c r="B1955" s="26">
        <v>920.11</v>
      </c>
      <c r="C1955" s="26">
        <v>505370412.31</v>
      </c>
      <c r="D1955" s="21"/>
      <c r="E1955" s="21"/>
    </row>
    <row r="1956" spans="1:5" x14ac:dyDescent="0.2">
      <c r="A1956" s="23" t="s">
        <v>1979</v>
      </c>
      <c r="B1956" s="26">
        <v>896.08</v>
      </c>
      <c r="C1956" s="26">
        <v>492124062.97000003</v>
      </c>
      <c r="D1956" s="21"/>
      <c r="E1956" s="21"/>
    </row>
    <row r="1957" spans="1:5" x14ac:dyDescent="0.2">
      <c r="A1957" s="23" t="s">
        <v>1980</v>
      </c>
      <c r="B1957" s="26">
        <v>903.77</v>
      </c>
      <c r="C1957" s="26">
        <v>497199256.16000003</v>
      </c>
      <c r="D1957" s="21"/>
      <c r="E1957" s="21"/>
    </row>
    <row r="1958" spans="1:5" x14ac:dyDescent="0.2">
      <c r="A1958" s="23" t="s">
        <v>1981</v>
      </c>
      <c r="B1958" s="26">
        <v>897.95</v>
      </c>
      <c r="C1958" s="26">
        <v>491967906.69999999</v>
      </c>
      <c r="D1958" s="21"/>
      <c r="E1958" s="21"/>
    </row>
    <row r="1959" spans="1:5" x14ac:dyDescent="0.2">
      <c r="A1959" s="23" t="s">
        <v>1982</v>
      </c>
      <c r="B1959" s="26">
        <v>897.11</v>
      </c>
      <c r="C1959" s="26">
        <v>490678961.62</v>
      </c>
      <c r="D1959" s="21"/>
      <c r="E1959" s="21"/>
    </row>
    <row r="1960" spans="1:5" x14ac:dyDescent="0.2">
      <c r="A1960" s="23" t="s">
        <v>1983</v>
      </c>
      <c r="B1960" s="26">
        <v>913.48</v>
      </c>
      <c r="C1960" s="26">
        <v>498282394.85000002</v>
      </c>
      <c r="D1960" s="21"/>
      <c r="E1960" s="21"/>
    </row>
    <row r="1961" spans="1:5" x14ac:dyDescent="0.2">
      <c r="A1961" s="23" t="s">
        <v>1984</v>
      </c>
      <c r="B1961" s="26">
        <v>871.22</v>
      </c>
      <c r="C1961" s="26">
        <v>475286789.01999998</v>
      </c>
      <c r="D1961" s="21"/>
      <c r="E1961" s="21"/>
    </row>
    <row r="1962" spans="1:5" x14ac:dyDescent="0.2">
      <c r="A1962" s="23" t="s">
        <v>1985</v>
      </c>
      <c r="B1962" s="26">
        <v>829.98</v>
      </c>
      <c r="C1962" s="26">
        <v>453090679.56999999</v>
      </c>
      <c r="D1962" s="21"/>
      <c r="E1962" s="21"/>
    </row>
    <row r="1963" spans="1:5" x14ac:dyDescent="0.2">
      <c r="A1963" s="23" t="s">
        <v>1986</v>
      </c>
      <c r="B1963" s="26">
        <v>818.51</v>
      </c>
      <c r="C1963" s="26">
        <v>447262180.93000001</v>
      </c>
      <c r="D1963" s="21"/>
      <c r="E1963" s="21"/>
    </row>
    <row r="1964" spans="1:5" x14ac:dyDescent="0.2">
      <c r="A1964" s="23" t="s">
        <v>1987</v>
      </c>
      <c r="B1964" s="26">
        <v>806.66</v>
      </c>
      <c r="C1964" s="26">
        <v>442927910.49000001</v>
      </c>
      <c r="D1964" s="21"/>
      <c r="E1964" s="21"/>
    </row>
    <row r="1965" spans="1:5" x14ac:dyDescent="0.2">
      <c r="A1965" s="23" t="s">
        <v>1988</v>
      </c>
      <c r="B1965" s="26">
        <v>816.62</v>
      </c>
      <c r="C1965" s="26">
        <v>448722802.79000002</v>
      </c>
      <c r="D1965" s="21"/>
      <c r="E1965" s="21"/>
    </row>
    <row r="1966" spans="1:5" x14ac:dyDescent="0.2">
      <c r="A1966" s="23" t="s">
        <v>1989</v>
      </c>
      <c r="B1966" s="26">
        <v>815.55</v>
      </c>
      <c r="C1966" s="26">
        <v>448716567.44</v>
      </c>
      <c r="D1966" s="21"/>
      <c r="E1966" s="21"/>
    </row>
    <row r="1967" spans="1:5" x14ac:dyDescent="0.2">
      <c r="A1967" s="23" t="s">
        <v>1990</v>
      </c>
      <c r="B1967" s="26">
        <v>800.2</v>
      </c>
      <c r="C1967" s="26">
        <v>439700266.01999998</v>
      </c>
      <c r="D1967" s="21"/>
      <c r="E1967" s="21"/>
    </row>
    <row r="1968" spans="1:5" x14ac:dyDescent="0.2">
      <c r="A1968" s="23" t="s">
        <v>1991</v>
      </c>
      <c r="B1968" s="26">
        <v>807.68</v>
      </c>
      <c r="C1968" s="26">
        <v>444277404.18000001</v>
      </c>
      <c r="D1968" s="21"/>
      <c r="E1968" s="21"/>
    </row>
    <row r="1969" spans="1:5" x14ac:dyDescent="0.2">
      <c r="A1969" s="23" t="s">
        <v>1992</v>
      </c>
      <c r="B1969" s="26">
        <v>772.95</v>
      </c>
      <c r="C1969" s="26">
        <v>425907391.72000003</v>
      </c>
      <c r="D1969" s="21"/>
      <c r="E1969" s="21"/>
    </row>
    <row r="1970" spans="1:5" x14ac:dyDescent="0.2">
      <c r="A1970" s="23" t="s">
        <v>1993</v>
      </c>
      <c r="B1970" s="26">
        <v>748.77</v>
      </c>
      <c r="C1970" s="26">
        <v>412569963.00999999</v>
      </c>
      <c r="D1970" s="21"/>
      <c r="E1970" s="21"/>
    </row>
    <row r="1971" spans="1:5" x14ac:dyDescent="0.2">
      <c r="A1971" s="23" t="s">
        <v>1994</v>
      </c>
      <c r="B1971" s="26">
        <v>755.77</v>
      </c>
      <c r="C1971" s="26">
        <v>416262299.88</v>
      </c>
      <c r="D1971" s="21"/>
      <c r="E1971" s="21"/>
    </row>
    <row r="1972" spans="1:5" x14ac:dyDescent="0.2">
      <c r="A1972" s="23" t="s">
        <v>1995</v>
      </c>
      <c r="B1972" s="26">
        <v>754.17</v>
      </c>
      <c r="C1972" s="26">
        <v>415790923.63</v>
      </c>
      <c r="D1972" s="21"/>
      <c r="E1972" s="21"/>
    </row>
    <row r="1973" spans="1:5" x14ac:dyDescent="0.2">
      <c r="A1973" s="23" t="s">
        <v>1996</v>
      </c>
      <c r="B1973" s="26">
        <v>736.06</v>
      </c>
      <c r="C1973" s="26">
        <v>406351898.42000002</v>
      </c>
      <c r="D1973" s="21"/>
      <c r="E1973" s="21"/>
    </row>
    <row r="1974" spans="1:5" x14ac:dyDescent="0.2">
      <c r="A1974" s="23" t="s">
        <v>1997</v>
      </c>
      <c r="B1974" s="26">
        <v>715.62</v>
      </c>
      <c r="C1974" s="26">
        <v>397713217.17000002</v>
      </c>
      <c r="D1974" s="21"/>
      <c r="E1974" s="21"/>
    </row>
    <row r="1975" spans="1:5" x14ac:dyDescent="0.2">
      <c r="A1975" s="23" t="s">
        <v>1998</v>
      </c>
      <c r="B1975" s="26">
        <v>726.33</v>
      </c>
      <c r="C1975" s="26">
        <v>402673998.06</v>
      </c>
      <c r="D1975" s="21"/>
      <c r="E1975" s="21"/>
    </row>
    <row r="1976" spans="1:5" x14ac:dyDescent="0.2">
      <c r="A1976" s="23" t="s">
        <v>1999</v>
      </c>
      <c r="B1976" s="26">
        <v>750.32</v>
      </c>
      <c r="C1976" s="26">
        <v>415474289.52999997</v>
      </c>
      <c r="D1976" s="21"/>
      <c r="E1976" s="21"/>
    </row>
    <row r="1977" spans="1:5" x14ac:dyDescent="0.2">
      <c r="A1977" s="23" t="s">
        <v>2000</v>
      </c>
      <c r="B1977" s="26">
        <v>755.67</v>
      </c>
      <c r="C1977" s="26">
        <v>418279575.67000002</v>
      </c>
      <c r="D1977" s="21"/>
      <c r="E1977" s="21"/>
    </row>
    <row r="1978" spans="1:5" x14ac:dyDescent="0.2">
      <c r="A1978" s="23" t="s">
        <v>2001</v>
      </c>
      <c r="B1978" s="26">
        <v>746.15</v>
      </c>
      <c r="C1978" s="26">
        <v>413139456.63999999</v>
      </c>
      <c r="D1978" s="21"/>
      <c r="E1978" s="21"/>
    </row>
    <row r="1979" spans="1:5" x14ac:dyDescent="0.2">
      <c r="A1979" s="23" t="s">
        <v>2002</v>
      </c>
      <c r="B1979" s="26">
        <v>723.05</v>
      </c>
      <c r="C1979" s="26">
        <v>402844509.62</v>
      </c>
      <c r="D1979" s="21"/>
      <c r="E1979" s="21"/>
    </row>
    <row r="1980" spans="1:5" x14ac:dyDescent="0.2">
      <c r="A1980" s="23" t="s">
        <v>2003</v>
      </c>
      <c r="B1980" s="26">
        <v>736.78</v>
      </c>
      <c r="C1980" s="26">
        <v>409577591.75999999</v>
      </c>
      <c r="D1980" s="21"/>
      <c r="E1980" s="21"/>
    </row>
    <row r="1981" spans="1:5" x14ac:dyDescent="0.2">
      <c r="A1981" s="23" t="s">
        <v>2004</v>
      </c>
      <c r="B1981" s="26">
        <v>770.37</v>
      </c>
      <c r="C1981" s="26">
        <v>427282205.33999997</v>
      </c>
      <c r="D1981" s="21"/>
      <c r="E1981" s="21"/>
    </row>
    <row r="1982" spans="1:5" x14ac:dyDescent="0.2">
      <c r="A1982" s="23" t="s">
        <v>2005</v>
      </c>
      <c r="B1982" s="26">
        <v>745.3</v>
      </c>
      <c r="C1982" s="26">
        <v>412924842.94999999</v>
      </c>
      <c r="D1982" s="21"/>
      <c r="E1982" s="21"/>
    </row>
    <row r="1983" spans="1:5" x14ac:dyDescent="0.2">
      <c r="A1983" s="23" t="s">
        <v>2006</v>
      </c>
      <c r="B1983" s="26">
        <v>730.71</v>
      </c>
      <c r="C1983" s="26">
        <v>403925136.17000002</v>
      </c>
      <c r="D1983" s="21"/>
      <c r="E1983" s="21"/>
    </row>
    <row r="1984" spans="1:5" x14ac:dyDescent="0.2">
      <c r="A1984" s="23" t="s">
        <v>2007</v>
      </c>
      <c r="B1984" s="26">
        <v>737.02</v>
      </c>
      <c r="C1984" s="26">
        <v>407447882.01999998</v>
      </c>
      <c r="D1984" s="21"/>
      <c r="E1984" s="21"/>
    </row>
    <row r="1985" spans="1:5" x14ac:dyDescent="0.2">
      <c r="A1985" s="23" t="s">
        <v>2008</v>
      </c>
      <c r="B1985" s="26">
        <v>698.47</v>
      </c>
      <c r="C1985" s="26">
        <v>384746455.24000001</v>
      </c>
      <c r="D1985" s="21"/>
      <c r="E1985" s="21"/>
    </row>
    <row r="1986" spans="1:5" x14ac:dyDescent="0.2">
      <c r="A1986" s="23" t="s">
        <v>2009</v>
      </c>
      <c r="B1986" s="26">
        <v>663.66</v>
      </c>
      <c r="C1986" s="26">
        <v>367116813.72000003</v>
      </c>
      <c r="D1986" s="21"/>
      <c r="E1986" s="21"/>
    </row>
    <row r="1987" spans="1:5" x14ac:dyDescent="0.2">
      <c r="A1987" s="23" t="s">
        <v>2010</v>
      </c>
      <c r="B1987" s="26">
        <v>654.38</v>
      </c>
      <c r="C1987" s="26">
        <v>363893870.72000003</v>
      </c>
      <c r="D1987" s="21"/>
      <c r="E1987" s="21"/>
    </row>
    <row r="1988" spans="1:5" x14ac:dyDescent="0.2">
      <c r="A1988" s="23" t="s">
        <v>2011</v>
      </c>
      <c r="B1988" s="26">
        <v>633.57000000000005</v>
      </c>
      <c r="C1988" s="26">
        <v>355027210.49000001</v>
      </c>
      <c r="D1988" s="21"/>
      <c r="E1988" s="21"/>
    </row>
    <row r="1989" spans="1:5" x14ac:dyDescent="0.2">
      <c r="A1989" s="23" t="s">
        <v>2012</v>
      </c>
      <c r="B1989" s="26">
        <v>615.42999999999995</v>
      </c>
      <c r="C1989" s="26">
        <v>344871388.25</v>
      </c>
      <c r="D1989" s="21"/>
      <c r="E1989" s="21"/>
    </row>
    <row r="1990" spans="1:5" x14ac:dyDescent="0.2">
      <c r="A1990" s="23" t="s">
        <v>2013</v>
      </c>
      <c r="B1990" s="26">
        <v>620.63</v>
      </c>
      <c r="C1990" s="26">
        <v>347488904.62</v>
      </c>
      <c r="D1990" s="21"/>
      <c r="E1990" s="21"/>
    </row>
    <row r="1991" spans="1:5" x14ac:dyDescent="0.2">
      <c r="A1991" s="23" t="s">
        <v>2014</v>
      </c>
      <c r="B1991" s="26">
        <v>606.42999999999995</v>
      </c>
      <c r="C1991" s="26">
        <v>340093869.91000003</v>
      </c>
      <c r="D1991" s="21"/>
      <c r="E1991" s="21"/>
    </row>
    <row r="1992" spans="1:5" x14ac:dyDescent="0.2">
      <c r="A1992" s="23" t="s">
        <v>2015</v>
      </c>
      <c r="B1992" s="26">
        <v>609.01</v>
      </c>
      <c r="C1992" s="26">
        <v>341516635.75</v>
      </c>
      <c r="D1992" s="21"/>
      <c r="E1992" s="21"/>
    </row>
    <row r="1993" spans="1:5" x14ac:dyDescent="0.2">
      <c r="A1993" s="23" t="s">
        <v>2016</v>
      </c>
      <c r="B1993" s="26">
        <v>575.85</v>
      </c>
      <c r="C1993" s="26">
        <v>324249675.55000001</v>
      </c>
      <c r="D1993" s="21"/>
      <c r="E1993" s="21"/>
    </row>
    <row r="1994" spans="1:5" x14ac:dyDescent="0.2">
      <c r="A1994" s="23" t="s">
        <v>2017</v>
      </c>
      <c r="B1994" s="26">
        <v>560.96</v>
      </c>
      <c r="C1994" s="26">
        <v>315864346</v>
      </c>
      <c r="D1994" s="21"/>
      <c r="E1994" s="21"/>
    </row>
    <row r="1995" spans="1:5" x14ac:dyDescent="0.2">
      <c r="A1995" s="23" t="s">
        <v>2018</v>
      </c>
      <c r="B1995" s="26">
        <v>551.63</v>
      </c>
      <c r="C1995" s="26">
        <v>310821416</v>
      </c>
      <c r="D1995" s="21"/>
      <c r="E1995" s="21"/>
    </row>
    <row r="1996" spans="1:5" x14ac:dyDescent="0.2">
      <c r="A1996" s="23" t="s">
        <v>2019</v>
      </c>
      <c r="B1996" s="26">
        <v>565.03</v>
      </c>
      <c r="C1996" s="26">
        <v>318265025</v>
      </c>
      <c r="D1996" s="21"/>
      <c r="E1996" s="21"/>
    </row>
    <row r="1997" spans="1:5" x14ac:dyDescent="0.2">
      <c r="A1997" s="23" t="s">
        <v>2020</v>
      </c>
      <c r="B1997" s="26">
        <v>553.51</v>
      </c>
      <c r="C1997" s="26">
        <v>312494789.30000001</v>
      </c>
      <c r="D1997" s="21"/>
      <c r="E1997" s="21"/>
    </row>
    <row r="1998" spans="1:5" x14ac:dyDescent="0.2">
      <c r="A1998" s="23" t="s">
        <v>2021</v>
      </c>
      <c r="B1998" s="26">
        <v>537.07000000000005</v>
      </c>
      <c r="C1998" s="26">
        <v>303302766</v>
      </c>
      <c r="D1998" s="21"/>
      <c r="E1998" s="21"/>
    </row>
    <row r="1999" spans="1:5" x14ac:dyDescent="0.2">
      <c r="A1999" s="23" t="s">
        <v>2022</v>
      </c>
      <c r="B1999" s="26">
        <v>533.75</v>
      </c>
      <c r="C1999" s="26">
        <v>301700311.5</v>
      </c>
      <c r="D1999" s="21"/>
      <c r="E1999" s="21"/>
    </row>
    <row r="2000" spans="1:5" x14ac:dyDescent="0.2">
      <c r="A2000" s="23" t="s">
        <v>2023</v>
      </c>
      <c r="B2000" s="26">
        <v>546.11</v>
      </c>
      <c r="C2000" s="26">
        <v>308713071.72000003</v>
      </c>
      <c r="D2000" s="21"/>
      <c r="E2000" s="21"/>
    </row>
    <row r="2001" spans="1:5" x14ac:dyDescent="0.2">
      <c r="A2001" s="23" t="s">
        <v>2024</v>
      </c>
      <c r="B2001" s="26">
        <v>531.21</v>
      </c>
      <c r="C2001" s="26">
        <v>300798631.79000002</v>
      </c>
      <c r="D2001" s="21"/>
      <c r="E2001" s="21"/>
    </row>
    <row r="2002" spans="1:5" x14ac:dyDescent="0.2">
      <c r="A2002" s="23" t="s">
        <v>2025</v>
      </c>
      <c r="B2002" s="26">
        <v>531.64</v>
      </c>
      <c r="C2002" s="26">
        <v>301599459.98000002</v>
      </c>
      <c r="D2002" s="21"/>
      <c r="E2002" s="21"/>
    </row>
    <row r="2003" spans="1:5" x14ac:dyDescent="0.2">
      <c r="A2003" s="23" t="s">
        <v>2026</v>
      </c>
      <c r="B2003" s="26">
        <v>531.89</v>
      </c>
      <c r="C2003" s="26">
        <v>302617383.48000002</v>
      </c>
      <c r="D2003" s="21"/>
      <c r="E2003" s="21"/>
    </row>
    <row r="2004" spans="1:5" x14ac:dyDescent="0.2">
      <c r="A2004" s="23" t="s">
        <v>2027</v>
      </c>
      <c r="B2004" s="26">
        <v>538.92999999999995</v>
      </c>
      <c r="C2004" s="26">
        <v>306334666.25</v>
      </c>
      <c r="D2004" s="21"/>
      <c r="E2004" s="21"/>
    </row>
    <row r="2005" spans="1:5" x14ac:dyDescent="0.2">
      <c r="A2005" s="23" t="s">
        <v>2028</v>
      </c>
      <c r="B2005" s="26">
        <v>535.25</v>
      </c>
      <c r="C2005" s="26">
        <v>304494206.87</v>
      </c>
      <c r="D2005" s="21"/>
      <c r="E2005" s="21"/>
    </row>
    <row r="2006" spans="1:5" x14ac:dyDescent="0.2">
      <c r="A2006" s="23" t="s">
        <v>2029</v>
      </c>
      <c r="B2006" s="26">
        <v>532.55999999999995</v>
      </c>
      <c r="C2006" s="26">
        <v>304206595.60000002</v>
      </c>
      <c r="D2006" s="21"/>
      <c r="E2006" s="21"/>
    </row>
    <row r="2007" spans="1:5" x14ac:dyDescent="0.2">
      <c r="A2007" s="23" t="s">
        <v>2030</v>
      </c>
      <c r="B2007" s="26">
        <v>526.66</v>
      </c>
      <c r="C2007" s="26">
        <v>301283496.93000001</v>
      </c>
      <c r="D2007" s="21"/>
      <c r="E2007" s="21"/>
    </row>
    <row r="2008" spans="1:5" x14ac:dyDescent="0.2">
      <c r="A2008" s="23" t="s">
        <v>2031</v>
      </c>
      <c r="B2008" s="26">
        <v>529.58000000000004</v>
      </c>
      <c r="C2008" s="26">
        <v>303224454.51999998</v>
      </c>
      <c r="D2008" s="21"/>
      <c r="E2008" s="21"/>
    </row>
    <row r="2009" spans="1:5" x14ac:dyDescent="0.2">
      <c r="A2009" s="23" t="s">
        <v>2032</v>
      </c>
      <c r="B2009" s="26">
        <v>524.1</v>
      </c>
      <c r="C2009" s="26">
        <v>300087790.97000003</v>
      </c>
      <c r="D2009" s="21"/>
      <c r="E2009" s="21"/>
    </row>
    <row r="2010" spans="1:5" x14ac:dyDescent="0.2">
      <c r="A2010" s="23" t="s">
        <v>2033</v>
      </c>
      <c r="B2010" s="26">
        <v>504.62</v>
      </c>
      <c r="C2010" s="26">
        <v>290239798.06999999</v>
      </c>
      <c r="D2010" s="21"/>
      <c r="E2010" s="21"/>
    </row>
    <row r="2011" spans="1:5" x14ac:dyDescent="0.2">
      <c r="A2011" s="23" t="s">
        <v>2034</v>
      </c>
      <c r="B2011" s="26">
        <v>496.37</v>
      </c>
      <c r="C2011" s="26">
        <v>285609238.70999998</v>
      </c>
      <c r="D2011" s="21"/>
      <c r="E2011" s="21"/>
    </row>
    <row r="2012" spans="1:5" x14ac:dyDescent="0.2">
      <c r="A2012" s="23" t="s">
        <v>2035</v>
      </c>
      <c r="B2012" s="26">
        <v>500.62</v>
      </c>
      <c r="C2012" s="26">
        <v>288109173.62</v>
      </c>
      <c r="D2012" s="21"/>
      <c r="E2012" s="21"/>
    </row>
    <row r="2013" spans="1:5" x14ac:dyDescent="0.2">
      <c r="A2013" s="23" t="s">
        <v>2036</v>
      </c>
      <c r="B2013" s="26">
        <v>469.82</v>
      </c>
      <c r="C2013" s="26">
        <v>270428926.18000001</v>
      </c>
      <c r="D2013" s="21"/>
      <c r="E2013" s="21"/>
    </row>
    <row r="2014" spans="1:5" x14ac:dyDescent="0.2">
      <c r="A2014" s="23" t="s">
        <v>2037</v>
      </c>
      <c r="B2014" s="26">
        <v>473.22</v>
      </c>
      <c r="C2014" s="26">
        <v>272392927.97000003</v>
      </c>
      <c r="D2014" s="21"/>
      <c r="E2014" s="21"/>
    </row>
    <row r="2015" spans="1:5" x14ac:dyDescent="0.2">
      <c r="A2015" s="23" t="s">
        <v>2038</v>
      </c>
      <c r="B2015" s="26">
        <v>475.25</v>
      </c>
      <c r="C2015" s="26">
        <v>274338625.32999998</v>
      </c>
      <c r="D2015" s="21"/>
      <c r="E2015" s="21"/>
    </row>
    <row r="2016" spans="1:5" x14ac:dyDescent="0.2">
      <c r="A2016" s="23" t="s">
        <v>2039</v>
      </c>
      <c r="B2016" s="26">
        <v>474.05</v>
      </c>
      <c r="C2016" s="26">
        <v>273657900.19999999</v>
      </c>
      <c r="D2016" s="21"/>
      <c r="E2016" s="21"/>
    </row>
    <row r="2017" spans="1:5" x14ac:dyDescent="0.2">
      <c r="A2017" s="23" t="s">
        <v>2040</v>
      </c>
      <c r="B2017" s="26">
        <v>473.69</v>
      </c>
      <c r="C2017" s="26">
        <v>273497982.48000002</v>
      </c>
      <c r="D2017" s="21"/>
      <c r="E2017" s="21"/>
    </row>
    <row r="2018" spans="1:5" x14ac:dyDescent="0.2">
      <c r="A2018" s="23" t="s">
        <v>2041</v>
      </c>
      <c r="B2018" s="26">
        <v>460.78</v>
      </c>
      <c r="C2018" s="26">
        <v>265898215.36000001</v>
      </c>
      <c r="D2018" s="21"/>
      <c r="E2018" s="21"/>
    </row>
    <row r="2019" spans="1:5" x14ac:dyDescent="0.2">
      <c r="A2019" s="23" t="s">
        <v>2042</v>
      </c>
      <c r="B2019" s="26">
        <v>450.09</v>
      </c>
      <c r="C2019" s="26">
        <v>259830148.05000001</v>
      </c>
      <c r="D2019" s="21"/>
      <c r="E2019" s="21"/>
    </row>
    <row r="2020" spans="1:5" x14ac:dyDescent="0.2">
      <c r="A2020" s="23" t="s">
        <v>2043</v>
      </c>
      <c r="B2020" s="26">
        <v>459.58</v>
      </c>
      <c r="C2020" s="26">
        <v>266009073.69</v>
      </c>
      <c r="D2020" s="21"/>
      <c r="E2020" s="21"/>
    </row>
    <row r="2021" spans="1:5" x14ac:dyDescent="0.2">
      <c r="A2021" s="23" t="s">
        <v>2044</v>
      </c>
      <c r="B2021" s="26">
        <v>446.7</v>
      </c>
      <c r="C2021" s="26">
        <v>258795677.61000001</v>
      </c>
      <c r="D2021" s="21"/>
      <c r="E2021" s="21"/>
    </row>
    <row r="2022" spans="1:5" x14ac:dyDescent="0.2">
      <c r="A2022" s="23" t="s">
        <v>2045</v>
      </c>
      <c r="B2022" s="26">
        <v>462.96</v>
      </c>
      <c r="C2022" s="26">
        <v>268103771.72999999</v>
      </c>
      <c r="D2022" s="21"/>
      <c r="E2022" s="21"/>
    </row>
    <row r="2023" spans="1:5" x14ac:dyDescent="0.2">
      <c r="A2023" s="23" t="s">
        <v>2046</v>
      </c>
      <c r="B2023" s="26">
        <v>470.95</v>
      </c>
      <c r="C2023" s="26">
        <v>271826713.80000001</v>
      </c>
      <c r="D2023" s="21"/>
      <c r="E2023" s="21"/>
    </row>
    <row r="2024" spans="1:5" x14ac:dyDescent="0.2">
      <c r="A2024" s="23" t="s">
        <v>2047</v>
      </c>
      <c r="B2024" s="26">
        <v>473.88</v>
      </c>
      <c r="C2024" s="26">
        <v>273789172.99000001</v>
      </c>
      <c r="D2024" s="21"/>
      <c r="E2024" s="21"/>
    </row>
    <row r="2025" spans="1:5" x14ac:dyDescent="0.2">
      <c r="A2025" s="23" t="s">
        <v>2048</v>
      </c>
      <c r="B2025" s="26">
        <v>465</v>
      </c>
      <c r="C2025" s="26">
        <v>268994921.93000001</v>
      </c>
      <c r="D2025" s="21"/>
      <c r="E2025" s="21"/>
    </row>
    <row r="2026" spans="1:5" x14ac:dyDescent="0.2">
      <c r="A2026" s="23" t="s">
        <v>2049</v>
      </c>
      <c r="B2026" s="26">
        <v>446.27</v>
      </c>
      <c r="C2026" s="26">
        <v>258349459</v>
      </c>
      <c r="D2026" s="21"/>
      <c r="E2026" s="21"/>
    </row>
    <row r="2027" spans="1:5" x14ac:dyDescent="0.2">
      <c r="A2027" s="23" t="s">
        <v>2050</v>
      </c>
      <c r="B2027" s="26">
        <v>445.16</v>
      </c>
      <c r="C2027" s="26">
        <v>257698865.27000001</v>
      </c>
      <c r="D2027" s="21"/>
      <c r="E2027" s="21"/>
    </row>
    <row r="2028" spans="1:5" x14ac:dyDescent="0.2">
      <c r="A2028" s="23" t="s">
        <v>2051</v>
      </c>
      <c r="B2028" s="26">
        <v>438.12</v>
      </c>
      <c r="C2028" s="26">
        <v>253778308.16</v>
      </c>
      <c r="D2028" s="21"/>
      <c r="E2028" s="21"/>
    </row>
    <row r="2029" spans="1:5" x14ac:dyDescent="0.2">
      <c r="A2029" s="23" t="s">
        <v>2052</v>
      </c>
      <c r="B2029" s="26">
        <v>424.29</v>
      </c>
      <c r="C2029" s="26">
        <v>254191113.06999999</v>
      </c>
      <c r="D2029" s="21"/>
      <c r="E2029" s="21"/>
    </row>
    <row r="2030" spans="1:5" x14ac:dyDescent="0.2">
      <c r="A2030" s="23" t="s">
        <v>2053</v>
      </c>
      <c r="B2030" s="26">
        <v>419.38</v>
      </c>
      <c r="C2030" s="26">
        <v>251860959.16999999</v>
      </c>
      <c r="D2030" s="21"/>
      <c r="E2030" s="21"/>
    </row>
    <row r="2031" spans="1:5" x14ac:dyDescent="0.2">
      <c r="A2031" s="23" t="s">
        <v>2054</v>
      </c>
      <c r="B2031" s="26">
        <v>417.19</v>
      </c>
      <c r="C2031" s="26">
        <v>250711513.59</v>
      </c>
      <c r="D2031" s="21"/>
      <c r="E2031" s="21"/>
    </row>
    <row r="2032" spans="1:5" x14ac:dyDescent="0.2">
      <c r="A2032" s="23" t="s">
        <v>2055</v>
      </c>
      <c r="B2032" s="26">
        <v>408.87</v>
      </c>
      <c r="C2032" s="26">
        <v>247015183.58000001</v>
      </c>
      <c r="D2032" s="21"/>
      <c r="E2032" s="21"/>
    </row>
    <row r="2033" spans="1:5" x14ac:dyDescent="0.2">
      <c r="A2033" s="23" t="s">
        <v>2056</v>
      </c>
      <c r="B2033" s="26">
        <v>403.07</v>
      </c>
      <c r="C2033" s="26">
        <v>243506989.62</v>
      </c>
      <c r="D2033" s="21"/>
      <c r="E2033" s="21"/>
    </row>
    <row r="2034" spans="1:5" x14ac:dyDescent="0.2">
      <c r="A2034" s="23" t="s">
        <v>2057</v>
      </c>
      <c r="B2034" s="26">
        <v>415.05</v>
      </c>
      <c r="C2034" s="26">
        <v>251014679.49000001</v>
      </c>
      <c r="D2034" s="21"/>
      <c r="E2034" s="21"/>
    </row>
    <row r="2035" spans="1:5" x14ac:dyDescent="0.2">
      <c r="A2035" s="23" t="s">
        <v>2058</v>
      </c>
      <c r="B2035" s="26">
        <v>417.77</v>
      </c>
      <c r="C2035" s="26">
        <v>252849408.63</v>
      </c>
      <c r="D2035" s="21"/>
      <c r="E2035" s="21"/>
    </row>
    <row r="2036" spans="1:5" x14ac:dyDescent="0.2">
      <c r="A2036" s="23" t="s">
        <v>2059</v>
      </c>
      <c r="B2036" s="26">
        <v>421.45</v>
      </c>
      <c r="C2036" s="26">
        <v>255070907.88</v>
      </c>
      <c r="D2036" s="21"/>
      <c r="E2036" s="21"/>
    </row>
    <row r="2037" spans="1:5" x14ac:dyDescent="0.2">
      <c r="A2037" s="23" t="s">
        <v>2060</v>
      </c>
      <c r="B2037" s="26">
        <v>412.31</v>
      </c>
      <c r="C2037" s="26">
        <v>249912321.09</v>
      </c>
      <c r="D2037" s="21"/>
      <c r="E2037" s="21"/>
    </row>
    <row r="2038" spans="1:5" x14ac:dyDescent="0.2">
      <c r="A2038" s="23" t="s">
        <v>2061</v>
      </c>
      <c r="B2038" s="26">
        <v>405.62</v>
      </c>
      <c r="C2038" s="26">
        <v>245857223.08000001</v>
      </c>
      <c r="D2038" s="21"/>
      <c r="E2038" s="21"/>
    </row>
    <row r="2039" spans="1:5" x14ac:dyDescent="0.2">
      <c r="A2039" s="23" t="s">
        <v>2062</v>
      </c>
      <c r="B2039" s="26">
        <v>400.59</v>
      </c>
      <c r="C2039" s="26">
        <v>243421990.83000001</v>
      </c>
      <c r="D2039" s="21"/>
      <c r="E2039" s="21"/>
    </row>
    <row r="2040" spans="1:5" x14ac:dyDescent="0.2">
      <c r="A2040" s="23" t="s">
        <v>2063</v>
      </c>
      <c r="B2040" s="26">
        <v>412.08</v>
      </c>
      <c r="C2040" s="26">
        <v>250405336.22999999</v>
      </c>
      <c r="D2040" s="21"/>
      <c r="E2040" s="21"/>
    </row>
    <row r="2041" spans="1:5" x14ac:dyDescent="0.2">
      <c r="A2041" s="23" t="s">
        <v>2064</v>
      </c>
      <c r="B2041" s="26">
        <v>413.5</v>
      </c>
      <c r="C2041" s="26">
        <v>251576771.83000001</v>
      </c>
      <c r="D2041" s="21"/>
      <c r="E2041" s="21"/>
    </row>
    <row r="2042" spans="1:5" x14ac:dyDescent="0.2">
      <c r="A2042" s="23" t="s">
        <v>2065</v>
      </c>
      <c r="B2042" s="26">
        <v>421.9</v>
      </c>
      <c r="C2042" s="26">
        <v>256606946.15000001</v>
      </c>
      <c r="D2042" s="21"/>
      <c r="E2042" s="21"/>
    </row>
    <row r="2043" spans="1:5" x14ac:dyDescent="0.2">
      <c r="A2043" s="23" t="s">
        <v>2066</v>
      </c>
      <c r="B2043" s="26">
        <v>443.96</v>
      </c>
      <c r="C2043" s="26">
        <v>270244214.05000001</v>
      </c>
      <c r="D2043" s="21"/>
      <c r="E2043" s="21"/>
    </row>
    <row r="2044" spans="1:5" x14ac:dyDescent="0.2">
      <c r="A2044" s="23" t="s">
        <v>2067</v>
      </c>
      <c r="B2044" s="26">
        <v>455.51</v>
      </c>
      <c r="C2044" s="26">
        <v>277556142.80000001</v>
      </c>
      <c r="D2044" s="21"/>
      <c r="E2044" s="21"/>
    </row>
    <row r="2045" spans="1:5" x14ac:dyDescent="0.2">
      <c r="A2045" s="23" t="s">
        <v>2068</v>
      </c>
      <c r="B2045" s="26">
        <v>455.27</v>
      </c>
      <c r="C2045" s="26">
        <v>277498204.69</v>
      </c>
      <c r="D2045" s="21"/>
      <c r="E2045" s="21"/>
    </row>
    <row r="2046" spans="1:5" x14ac:dyDescent="0.2">
      <c r="A2046" s="23" t="s">
        <v>2069</v>
      </c>
      <c r="B2046" s="26">
        <v>470.85</v>
      </c>
      <c r="C2046" s="26">
        <v>287007759</v>
      </c>
      <c r="D2046" s="21"/>
      <c r="E2046" s="21"/>
    </row>
    <row r="2047" spans="1:5" x14ac:dyDescent="0.2">
      <c r="A2047" s="23" t="s">
        <v>2070</v>
      </c>
      <c r="B2047" s="26">
        <v>474.3</v>
      </c>
      <c r="C2047" s="26">
        <v>289126037.39999998</v>
      </c>
      <c r="D2047" s="21"/>
      <c r="E2047" s="21"/>
    </row>
    <row r="2048" spans="1:5" x14ac:dyDescent="0.2">
      <c r="A2048" s="23" t="s">
        <v>2071</v>
      </c>
      <c r="B2048" s="26">
        <v>471.43</v>
      </c>
      <c r="C2048" s="26">
        <v>287021281</v>
      </c>
      <c r="D2048" s="21"/>
      <c r="E2048" s="21"/>
    </row>
    <row r="2049" spans="1:5" x14ac:dyDescent="0.2">
      <c r="A2049" s="23" t="s">
        <v>2072</v>
      </c>
      <c r="B2049" s="26">
        <v>467.8</v>
      </c>
      <c r="C2049" s="26">
        <v>284745700.81</v>
      </c>
      <c r="D2049" s="21"/>
      <c r="E2049" s="21"/>
    </row>
    <row r="2050" spans="1:5" x14ac:dyDescent="0.2">
      <c r="A2050" s="23" t="s">
        <v>2073</v>
      </c>
      <c r="B2050" s="26">
        <v>459.79</v>
      </c>
      <c r="C2050" s="26">
        <v>280236866.98000002</v>
      </c>
      <c r="D2050" s="21"/>
      <c r="E2050" s="21"/>
    </row>
    <row r="2051" spans="1:5" x14ac:dyDescent="0.2">
      <c r="A2051" s="23" t="s">
        <v>2074</v>
      </c>
      <c r="B2051" s="26">
        <v>460.55</v>
      </c>
      <c r="C2051" s="26">
        <v>280824916</v>
      </c>
      <c r="D2051" s="21"/>
      <c r="E2051" s="21"/>
    </row>
    <row r="2052" spans="1:5" x14ac:dyDescent="0.2">
      <c r="A2052" s="23" t="s">
        <v>2075</v>
      </c>
      <c r="B2052" s="26">
        <v>462.26</v>
      </c>
      <c r="C2052" s="26">
        <v>281801490.98000002</v>
      </c>
      <c r="D2052" s="21"/>
      <c r="E2052" s="21"/>
    </row>
    <row r="2053" spans="1:5" x14ac:dyDescent="0.2">
      <c r="A2053" s="23" t="s">
        <v>2076</v>
      </c>
      <c r="B2053" s="26">
        <v>472.3</v>
      </c>
      <c r="C2053" s="26">
        <v>288400935.45999998</v>
      </c>
      <c r="D2053" s="21"/>
      <c r="E2053" s="21"/>
    </row>
    <row r="2054" spans="1:5" x14ac:dyDescent="0.2">
      <c r="A2054" s="23" t="s">
        <v>2077</v>
      </c>
      <c r="B2054" s="26">
        <v>482.16</v>
      </c>
      <c r="C2054" s="26">
        <v>294888892</v>
      </c>
      <c r="D2054" s="21"/>
      <c r="E2054" s="21"/>
    </row>
    <row r="2055" spans="1:5" x14ac:dyDescent="0.2">
      <c r="A2055" s="23" t="s">
        <v>2078</v>
      </c>
      <c r="B2055" s="26">
        <v>491.64</v>
      </c>
      <c r="C2055" s="26">
        <v>300951635</v>
      </c>
      <c r="D2055" s="21"/>
      <c r="E2055" s="21"/>
    </row>
    <row r="2056" spans="1:5" x14ac:dyDescent="0.2">
      <c r="A2056" s="23" t="s">
        <v>2079</v>
      </c>
      <c r="B2056" s="26">
        <v>495.26</v>
      </c>
      <c r="C2056" s="26">
        <v>303488960</v>
      </c>
      <c r="D2056" s="21"/>
      <c r="E2056" s="21"/>
    </row>
    <row r="2057" spans="1:5" x14ac:dyDescent="0.2">
      <c r="A2057" s="23" t="s">
        <v>2080</v>
      </c>
      <c r="B2057" s="26">
        <v>499.39</v>
      </c>
      <c r="C2057" s="26">
        <v>305919279.72000003</v>
      </c>
      <c r="D2057" s="21"/>
      <c r="E2057" s="21"/>
    </row>
    <row r="2058" spans="1:5" x14ac:dyDescent="0.2">
      <c r="A2058" s="23" t="s">
        <v>2081</v>
      </c>
      <c r="B2058" s="26">
        <v>489.87</v>
      </c>
      <c r="C2058" s="26">
        <v>300892217.62</v>
      </c>
      <c r="D2058" s="21"/>
      <c r="E2058" s="21"/>
    </row>
    <row r="2059" spans="1:5" x14ac:dyDescent="0.2">
      <c r="A2059" s="23" t="s">
        <v>2082</v>
      </c>
      <c r="B2059" s="26">
        <v>492.25</v>
      </c>
      <c r="C2059" s="26">
        <v>302439663.66000003</v>
      </c>
      <c r="D2059" s="21"/>
      <c r="E2059" s="21"/>
    </row>
    <row r="2060" spans="1:5" x14ac:dyDescent="0.2">
      <c r="A2060" s="23" t="s">
        <v>2083</v>
      </c>
      <c r="B2060" s="26">
        <v>483.45</v>
      </c>
      <c r="C2060" s="26">
        <v>297144921.30000001</v>
      </c>
      <c r="D2060" s="21"/>
      <c r="E2060" s="21"/>
    </row>
    <row r="2061" spans="1:5" x14ac:dyDescent="0.2">
      <c r="A2061" s="23" t="s">
        <v>2084</v>
      </c>
      <c r="B2061" s="26">
        <v>478.13</v>
      </c>
      <c r="C2061" s="26">
        <v>293758307.80000001</v>
      </c>
      <c r="D2061" s="21"/>
      <c r="E2061" s="21"/>
    </row>
    <row r="2062" spans="1:5" x14ac:dyDescent="0.2">
      <c r="A2062" s="23" t="s">
        <v>2085</v>
      </c>
      <c r="B2062" s="26">
        <v>487.69</v>
      </c>
      <c r="C2062" s="26">
        <v>299460581.80000001</v>
      </c>
      <c r="D2062" s="21"/>
      <c r="E2062" s="21"/>
    </row>
    <row r="2063" spans="1:5" x14ac:dyDescent="0.2">
      <c r="A2063" s="23" t="s">
        <v>2086</v>
      </c>
      <c r="B2063" s="26">
        <v>487.44</v>
      </c>
      <c r="C2063" s="26">
        <v>299340600.5</v>
      </c>
      <c r="D2063" s="21"/>
      <c r="E2063" s="21"/>
    </row>
    <row r="2064" spans="1:5" x14ac:dyDescent="0.2">
      <c r="A2064" s="23" t="s">
        <v>2087</v>
      </c>
      <c r="B2064" s="26">
        <v>504.58</v>
      </c>
      <c r="C2064" s="26">
        <v>309658658.70999998</v>
      </c>
      <c r="D2064" s="21"/>
      <c r="E2064" s="21"/>
    </row>
    <row r="2065" spans="1:5" x14ac:dyDescent="0.2">
      <c r="A2065" s="23" t="s">
        <v>2088</v>
      </c>
      <c r="B2065" s="26">
        <v>511.18</v>
      </c>
      <c r="C2065" s="26">
        <v>313641906.75</v>
      </c>
      <c r="D2065" s="21"/>
      <c r="E2065" s="21"/>
    </row>
    <row r="2066" spans="1:5" x14ac:dyDescent="0.2">
      <c r="A2066" s="23" t="s">
        <v>2089</v>
      </c>
      <c r="B2066" s="26">
        <v>536.61</v>
      </c>
      <c r="C2066" s="26">
        <v>329511881.58999997</v>
      </c>
      <c r="D2066" s="21"/>
      <c r="E2066" s="21"/>
    </row>
    <row r="2067" spans="1:5" x14ac:dyDescent="0.2">
      <c r="A2067" s="23" t="s">
        <v>2090</v>
      </c>
      <c r="B2067" s="26">
        <v>532.92999999999995</v>
      </c>
      <c r="C2067" s="26">
        <v>327281397.5</v>
      </c>
      <c r="D2067" s="21"/>
      <c r="E2067" s="21"/>
    </row>
    <row r="2068" spans="1:5" x14ac:dyDescent="0.2">
      <c r="A2068" s="23" t="s">
        <v>2091</v>
      </c>
      <c r="B2068" s="26">
        <v>510.13</v>
      </c>
      <c r="C2068" s="26">
        <v>313220875.63</v>
      </c>
      <c r="D2068" s="21"/>
      <c r="E2068" s="21"/>
    </row>
    <row r="2069" spans="1:5" x14ac:dyDescent="0.2">
      <c r="A2069" s="23" t="s">
        <v>2092</v>
      </c>
      <c r="B2069" s="26">
        <v>495.53</v>
      </c>
      <c r="C2069" s="26">
        <v>306295063.86000001</v>
      </c>
      <c r="D2069" s="21"/>
      <c r="E2069" s="21"/>
    </row>
    <row r="2070" spans="1:5" x14ac:dyDescent="0.2">
      <c r="A2070" s="23" t="s">
        <v>2093</v>
      </c>
      <c r="B2070" s="26">
        <v>486.91</v>
      </c>
      <c r="C2070" s="26">
        <v>300950275.06</v>
      </c>
      <c r="D2070" s="21"/>
      <c r="E2070" s="21"/>
    </row>
    <row r="2071" spans="1:5" x14ac:dyDescent="0.2">
      <c r="A2071" s="23" t="s">
        <v>2094</v>
      </c>
      <c r="B2071" s="26">
        <v>478.49</v>
      </c>
      <c r="C2071" s="26">
        <v>295439555.13</v>
      </c>
      <c r="D2071" s="21"/>
      <c r="E2071" s="21"/>
    </row>
    <row r="2072" spans="1:5" x14ac:dyDescent="0.2">
      <c r="A2072" s="23" t="s">
        <v>2095</v>
      </c>
      <c r="B2072" s="26">
        <v>498.68</v>
      </c>
      <c r="C2072" s="26">
        <v>306790220</v>
      </c>
      <c r="D2072" s="21"/>
      <c r="E2072" s="21"/>
    </row>
    <row r="2073" spans="1:5" x14ac:dyDescent="0.2">
      <c r="A2073" s="23" t="s">
        <v>2096</v>
      </c>
      <c r="B2073" s="26">
        <v>526.95000000000005</v>
      </c>
      <c r="C2073" s="26">
        <v>324839250</v>
      </c>
      <c r="D2073" s="21"/>
      <c r="E2073" s="21"/>
    </row>
    <row r="2074" spans="1:5" x14ac:dyDescent="0.2">
      <c r="A2074" s="23" t="s">
        <v>2097</v>
      </c>
      <c r="B2074" s="26">
        <v>524.47</v>
      </c>
      <c r="C2074" s="26">
        <v>323416700</v>
      </c>
      <c r="D2074" s="21"/>
      <c r="E2074" s="21"/>
    </row>
    <row r="2075" spans="1:5" x14ac:dyDescent="0.2">
      <c r="A2075" s="23" t="s">
        <v>2098</v>
      </c>
      <c r="B2075" s="26">
        <v>481.38</v>
      </c>
      <c r="C2075" s="26">
        <v>296831490</v>
      </c>
      <c r="D2075" s="21"/>
      <c r="E2075" s="21"/>
    </row>
    <row r="2076" spans="1:5" x14ac:dyDescent="0.2">
      <c r="A2076" s="23" t="s">
        <v>2099</v>
      </c>
      <c r="B2076" s="26">
        <v>480.15</v>
      </c>
      <c r="C2076" s="26">
        <v>295574320</v>
      </c>
      <c r="D2076" s="21"/>
      <c r="E2076" s="21"/>
    </row>
    <row r="2077" spans="1:5" x14ac:dyDescent="0.2">
      <c r="A2077" s="23" t="s">
        <v>2100</v>
      </c>
      <c r="B2077" s="26">
        <v>450.57</v>
      </c>
      <c r="C2077" s="26">
        <v>277379570</v>
      </c>
      <c r="D2077" s="21"/>
      <c r="E2077" s="21"/>
    </row>
    <row r="2078" spans="1:5" x14ac:dyDescent="0.2">
      <c r="A2078" s="23" t="s">
        <v>2101</v>
      </c>
      <c r="B2078" s="26">
        <v>430.96</v>
      </c>
      <c r="C2078" s="26">
        <v>265645520</v>
      </c>
      <c r="D2078" s="21"/>
      <c r="E2078" s="21"/>
    </row>
    <row r="2079" spans="1:5" x14ac:dyDescent="0.2">
      <c r="A2079" s="23" t="s">
        <v>2102</v>
      </c>
      <c r="B2079" s="26">
        <v>427.53</v>
      </c>
      <c r="C2079" s="26">
        <v>263605210</v>
      </c>
      <c r="D2079" s="21"/>
      <c r="E2079" s="21"/>
    </row>
    <row r="2080" spans="1:5" x14ac:dyDescent="0.2">
      <c r="A2080" s="23" t="s">
        <v>2103</v>
      </c>
      <c r="B2080" s="26">
        <v>450.66</v>
      </c>
      <c r="C2080" s="26">
        <v>278072470</v>
      </c>
      <c r="D2080" s="21"/>
      <c r="E2080" s="21"/>
    </row>
    <row r="2081" spans="1:5" x14ac:dyDescent="0.2">
      <c r="A2081" s="23" t="s">
        <v>2104</v>
      </c>
      <c r="B2081" s="26">
        <v>465.57</v>
      </c>
      <c r="C2081" s="26">
        <v>287041140</v>
      </c>
      <c r="D2081" s="21"/>
      <c r="E2081" s="21"/>
    </row>
    <row r="2082" spans="1:5" x14ac:dyDescent="0.2">
      <c r="A2082" s="23" t="s">
        <v>2105</v>
      </c>
      <c r="B2082" s="26">
        <v>476.92</v>
      </c>
      <c r="C2082" s="26">
        <v>293866780</v>
      </c>
      <c r="D2082" s="21"/>
      <c r="E2082" s="21"/>
    </row>
    <row r="2083" spans="1:5" x14ac:dyDescent="0.2">
      <c r="A2083" s="23" t="s">
        <v>2106</v>
      </c>
      <c r="B2083" s="26">
        <v>493.05</v>
      </c>
      <c r="C2083" s="26">
        <v>304150210</v>
      </c>
      <c r="D2083" s="21"/>
      <c r="E2083" s="21"/>
    </row>
    <row r="2084" spans="1:5" x14ac:dyDescent="0.2">
      <c r="A2084" s="23" t="s">
        <v>2107</v>
      </c>
      <c r="B2084" s="26">
        <v>469.29</v>
      </c>
      <c r="C2084" s="26">
        <v>289898060</v>
      </c>
      <c r="D2084" s="21"/>
      <c r="E2084" s="21"/>
    </row>
    <row r="2085" spans="1:5" x14ac:dyDescent="0.2">
      <c r="A2085" s="23" t="s">
        <v>2108</v>
      </c>
      <c r="B2085" s="26">
        <v>467.81</v>
      </c>
      <c r="C2085" s="26">
        <v>287599750</v>
      </c>
      <c r="D2085" s="21"/>
      <c r="E2085" s="21"/>
    </row>
    <row r="2086" spans="1:5" x14ac:dyDescent="0.2">
      <c r="A2086" s="23" t="s">
        <v>2109</v>
      </c>
      <c r="B2086" s="26">
        <v>459.73</v>
      </c>
      <c r="C2086" s="26">
        <v>283063800</v>
      </c>
      <c r="D2086" s="21"/>
      <c r="E2086" s="21"/>
    </row>
    <row r="2087" spans="1:5" x14ac:dyDescent="0.2">
      <c r="A2087" s="23" t="s">
        <v>2110</v>
      </c>
      <c r="B2087" s="26">
        <v>485.07</v>
      </c>
      <c r="C2087" s="26">
        <v>298585940</v>
      </c>
      <c r="D2087" s="21"/>
      <c r="E2087" s="21"/>
    </row>
    <row r="2088" spans="1:5" x14ac:dyDescent="0.2">
      <c r="A2088" s="23" t="s">
        <v>2111</v>
      </c>
      <c r="B2088" s="26">
        <v>466.22</v>
      </c>
      <c r="C2088" s="26">
        <v>286893510</v>
      </c>
      <c r="D2088" s="21"/>
      <c r="E2088" s="21"/>
    </row>
    <row r="2089" spans="1:5" x14ac:dyDescent="0.2">
      <c r="A2089" s="23" t="s">
        <v>2112</v>
      </c>
      <c r="B2089" s="26">
        <v>458</v>
      </c>
      <c r="C2089" s="26">
        <v>281897070</v>
      </c>
      <c r="D2089" s="21"/>
      <c r="E2089" s="21"/>
    </row>
    <row r="2090" spans="1:5" x14ac:dyDescent="0.2">
      <c r="A2090" s="23" t="s">
        <v>2113</v>
      </c>
      <c r="B2090" s="26">
        <v>475.59</v>
      </c>
      <c r="C2090" s="26">
        <v>292664880</v>
      </c>
      <c r="D2090" s="21"/>
      <c r="E2090" s="21"/>
    </row>
    <row r="2091" spans="1:5" x14ac:dyDescent="0.2">
      <c r="A2091" s="23" t="s">
        <v>2114</v>
      </c>
      <c r="B2091" s="26">
        <v>440.15</v>
      </c>
      <c r="C2091" s="26">
        <v>271057630</v>
      </c>
      <c r="D2091" s="21"/>
      <c r="E2091" s="21"/>
    </row>
    <row r="2092" spans="1:5" x14ac:dyDescent="0.2">
      <c r="A2092" s="23" t="s">
        <v>2115</v>
      </c>
      <c r="B2092" s="26">
        <v>436.09</v>
      </c>
      <c r="C2092" s="26">
        <v>268901450</v>
      </c>
      <c r="D2092" s="21"/>
      <c r="E2092" s="21"/>
    </row>
    <row r="2093" spans="1:5" x14ac:dyDescent="0.2">
      <c r="A2093" s="23" t="s">
        <v>2116</v>
      </c>
      <c r="B2093" s="26">
        <v>427.43</v>
      </c>
      <c r="C2093" s="26">
        <v>264047150</v>
      </c>
      <c r="D2093" s="21"/>
      <c r="E2093" s="21"/>
    </row>
    <row r="2094" spans="1:5" x14ac:dyDescent="0.2">
      <c r="A2094" s="23" t="s">
        <v>2117</v>
      </c>
      <c r="B2094" s="26">
        <v>404.04</v>
      </c>
      <c r="C2094" s="26">
        <v>249599190</v>
      </c>
      <c r="D2094" s="21"/>
      <c r="E2094" s="21"/>
    </row>
    <row r="2095" spans="1:5" x14ac:dyDescent="0.2">
      <c r="A2095" s="23" t="s">
        <v>2118</v>
      </c>
      <c r="B2095" s="26">
        <v>409.71</v>
      </c>
      <c r="C2095" s="26">
        <v>253513810</v>
      </c>
      <c r="D2095" s="21"/>
      <c r="E2095" s="21"/>
    </row>
    <row r="2096" spans="1:5" x14ac:dyDescent="0.2">
      <c r="A2096" s="23" t="s">
        <v>2119</v>
      </c>
      <c r="B2096" s="26">
        <v>446.06</v>
      </c>
      <c r="C2096" s="26">
        <v>276072990</v>
      </c>
      <c r="D2096" s="21"/>
      <c r="E2096" s="21"/>
    </row>
    <row r="2097" spans="1:5" x14ac:dyDescent="0.2">
      <c r="A2097" s="23" t="s">
        <v>2120</v>
      </c>
      <c r="B2097" s="26">
        <v>444.15</v>
      </c>
      <c r="C2097" s="26">
        <v>275008750</v>
      </c>
      <c r="D2097" s="21"/>
      <c r="E2097" s="21"/>
    </row>
    <row r="2098" spans="1:5" x14ac:dyDescent="0.2">
      <c r="A2098" s="23" t="s">
        <v>2121</v>
      </c>
      <c r="B2098" s="26">
        <v>462.9</v>
      </c>
      <c r="C2098" s="26">
        <v>287030440</v>
      </c>
      <c r="D2098" s="21"/>
      <c r="E2098" s="21"/>
    </row>
    <row r="2099" spans="1:5" x14ac:dyDescent="0.2">
      <c r="A2099" s="23" t="s">
        <v>2122</v>
      </c>
      <c r="B2099" s="26">
        <v>490.09</v>
      </c>
      <c r="C2099" s="26">
        <v>304367350</v>
      </c>
      <c r="D2099" s="21"/>
      <c r="E2099" s="21"/>
    </row>
    <row r="2100" spans="1:5" x14ac:dyDescent="0.2">
      <c r="A2100" s="23" t="s">
        <v>2123</v>
      </c>
      <c r="B2100" s="26">
        <v>490.85</v>
      </c>
      <c r="C2100" s="26">
        <v>305800760</v>
      </c>
      <c r="D2100" s="21"/>
      <c r="E2100" s="21"/>
    </row>
    <row r="2101" spans="1:5" x14ac:dyDescent="0.2">
      <c r="A2101" s="23" t="s">
        <v>2124</v>
      </c>
      <c r="B2101" s="26">
        <v>489.43</v>
      </c>
      <c r="C2101" s="26">
        <v>305277040</v>
      </c>
      <c r="D2101" s="21"/>
      <c r="E2101" s="21"/>
    </row>
    <row r="2102" spans="1:5" x14ac:dyDescent="0.2">
      <c r="A2102" s="23" t="s">
        <v>2125</v>
      </c>
      <c r="B2102" s="26">
        <v>507.9</v>
      </c>
      <c r="C2102" s="26">
        <v>316828890</v>
      </c>
      <c r="D2102" s="21"/>
      <c r="E2102" s="21"/>
    </row>
    <row r="2103" spans="1:5" x14ac:dyDescent="0.2">
      <c r="A2103" s="23" t="s">
        <v>2126</v>
      </c>
      <c r="B2103" s="26">
        <v>528.29</v>
      </c>
      <c r="C2103" s="26">
        <v>329715660</v>
      </c>
      <c r="D2103" s="21"/>
      <c r="E2103" s="21"/>
    </row>
    <row r="2104" spans="1:5" x14ac:dyDescent="0.2">
      <c r="A2104" s="23" t="s">
        <v>2127</v>
      </c>
      <c r="B2104" s="26">
        <v>555.1</v>
      </c>
      <c r="C2104" s="26">
        <v>346064800</v>
      </c>
      <c r="D2104" s="21"/>
      <c r="E2104" s="21"/>
    </row>
    <row r="2105" spans="1:5" x14ac:dyDescent="0.2">
      <c r="A2105" s="23" t="s">
        <v>2128</v>
      </c>
      <c r="B2105" s="26">
        <v>583.70000000000005</v>
      </c>
      <c r="C2105" s="26">
        <v>364019020</v>
      </c>
      <c r="D2105" s="21"/>
      <c r="E2105" s="21"/>
    </row>
    <row r="2106" spans="1:5" x14ac:dyDescent="0.2">
      <c r="A2106" s="23" t="s">
        <v>2129</v>
      </c>
      <c r="B2106" s="26">
        <v>567.04</v>
      </c>
      <c r="C2106" s="26">
        <v>353710270</v>
      </c>
      <c r="D2106" s="21"/>
      <c r="E2106" s="21"/>
    </row>
    <row r="2107" spans="1:5" x14ac:dyDescent="0.2">
      <c r="A2107" s="23" t="s">
        <v>2130</v>
      </c>
      <c r="B2107" s="26">
        <v>584.9</v>
      </c>
      <c r="C2107" s="26">
        <v>366146230</v>
      </c>
      <c r="D2107" s="21"/>
      <c r="E2107" s="21"/>
    </row>
    <row r="2108" spans="1:5" x14ac:dyDescent="0.2">
      <c r="A2108" s="23" t="s">
        <v>2131</v>
      </c>
      <c r="B2108" s="26">
        <v>586.04</v>
      </c>
      <c r="C2108" s="26">
        <v>369387980</v>
      </c>
      <c r="D2108" s="21"/>
      <c r="E2108" s="21"/>
    </row>
    <row r="2109" spans="1:5" x14ac:dyDescent="0.2">
      <c r="A2109" s="23" t="s">
        <v>2132</v>
      </c>
      <c r="B2109" s="26">
        <v>606.69000000000005</v>
      </c>
      <c r="C2109" s="26">
        <v>382225980</v>
      </c>
      <c r="D2109" s="21"/>
      <c r="E2109" s="21"/>
    </row>
    <row r="2110" spans="1:5" x14ac:dyDescent="0.2">
      <c r="A2110" s="23" t="s">
        <v>2133</v>
      </c>
      <c r="B2110" s="26">
        <v>640.33000000000004</v>
      </c>
      <c r="C2110" s="26">
        <v>403651750</v>
      </c>
      <c r="D2110" s="21"/>
      <c r="E2110" s="21"/>
    </row>
    <row r="2111" spans="1:5" x14ac:dyDescent="0.2">
      <c r="A2111" s="23" t="s">
        <v>2134</v>
      </c>
      <c r="B2111" s="26">
        <v>671.56</v>
      </c>
      <c r="C2111" s="26">
        <v>423421790</v>
      </c>
      <c r="D2111" s="21"/>
      <c r="E2111" s="21"/>
    </row>
    <row r="2112" spans="1:5" x14ac:dyDescent="0.2">
      <c r="A2112" s="23" t="s">
        <v>2135</v>
      </c>
      <c r="B2112" s="26">
        <v>729.52</v>
      </c>
      <c r="C2112" s="26">
        <v>460181660</v>
      </c>
      <c r="D2112" s="21"/>
      <c r="E2112" s="21"/>
    </row>
    <row r="2113" spans="1:5" x14ac:dyDescent="0.2">
      <c r="A2113" s="23" t="s">
        <v>2136</v>
      </c>
      <c r="B2113" s="26">
        <v>777.9</v>
      </c>
      <c r="C2113" s="26">
        <v>491160180</v>
      </c>
      <c r="D2113" s="21"/>
      <c r="E2113" s="21"/>
    </row>
    <row r="2114" spans="1:5" x14ac:dyDescent="0.2">
      <c r="A2114" s="23" t="s">
        <v>2137</v>
      </c>
      <c r="B2114" s="26">
        <v>801.1</v>
      </c>
      <c r="C2114" s="26">
        <v>505907910</v>
      </c>
      <c r="D2114" s="21"/>
      <c r="E2114" s="21"/>
    </row>
    <row r="2115" spans="1:5" x14ac:dyDescent="0.2">
      <c r="A2115" s="23" t="s">
        <v>2138</v>
      </c>
      <c r="B2115" s="26">
        <v>757.92</v>
      </c>
      <c r="C2115" s="26">
        <v>478981710</v>
      </c>
      <c r="D2115" s="21"/>
      <c r="E2115" s="21"/>
    </row>
    <row r="2116" spans="1:5" x14ac:dyDescent="0.2">
      <c r="A2116" s="23" t="s">
        <v>2139</v>
      </c>
      <c r="B2116" s="26">
        <v>769.18</v>
      </c>
      <c r="C2116" s="26">
        <v>486263469.60000002</v>
      </c>
      <c r="D2116" s="21"/>
      <c r="E2116" s="21"/>
    </row>
    <row r="2117" spans="1:5" x14ac:dyDescent="0.2">
      <c r="A2117" s="23" t="s">
        <v>2140</v>
      </c>
      <c r="B2117" s="26">
        <v>813.47</v>
      </c>
      <c r="C2117" s="26">
        <v>514401360.70999998</v>
      </c>
      <c r="D2117" s="21"/>
      <c r="E2117" s="21"/>
    </row>
    <row r="2118" spans="1:5" x14ac:dyDescent="0.2">
      <c r="A2118" s="23" t="s">
        <v>2141</v>
      </c>
      <c r="B2118" s="26">
        <v>818.83</v>
      </c>
      <c r="C2118" s="26">
        <v>518094206.75999999</v>
      </c>
      <c r="D2118" s="21"/>
      <c r="E2118" s="21"/>
    </row>
    <row r="2119" spans="1:5" x14ac:dyDescent="0.2">
      <c r="A2119" s="23" t="s">
        <v>2142</v>
      </c>
      <c r="B2119" s="26">
        <v>852.45</v>
      </c>
      <c r="C2119" s="26">
        <v>539203121.88</v>
      </c>
      <c r="D2119" s="21"/>
      <c r="E2119" s="21"/>
    </row>
    <row r="2120" spans="1:5" x14ac:dyDescent="0.2">
      <c r="A2120" s="23" t="s">
        <v>2143</v>
      </c>
      <c r="B2120" s="26">
        <v>843.54</v>
      </c>
      <c r="C2120" s="26">
        <v>533450885.49000001</v>
      </c>
      <c r="D2120" s="21"/>
      <c r="E2120" s="21"/>
    </row>
    <row r="2121" spans="1:5" x14ac:dyDescent="0.2">
      <c r="A2121" s="23" t="s">
        <v>2144</v>
      </c>
      <c r="B2121" s="26">
        <v>871.41</v>
      </c>
      <c r="C2121" s="26">
        <v>549986688.80999994</v>
      </c>
      <c r="D2121" s="21"/>
      <c r="E2121" s="21"/>
    </row>
    <row r="2122" spans="1:5" x14ac:dyDescent="0.2">
      <c r="A2122" s="23" t="s">
        <v>2145</v>
      </c>
      <c r="B2122" s="26">
        <v>839.66</v>
      </c>
      <c r="C2122" s="26">
        <v>529560178.20999998</v>
      </c>
      <c r="D2122" s="21"/>
      <c r="E2122" s="21"/>
    </row>
    <row r="2123" spans="1:5" x14ac:dyDescent="0.2">
      <c r="A2123" s="23" t="s">
        <v>2146</v>
      </c>
      <c r="B2123" s="26">
        <v>827.51</v>
      </c>
      <c r="C2123" s="26">
        <v>523498842.95999998</v>
      </c>
      <c r="D2123" s="21"/>
      <c r="E2123" s="21"/>
    </row>
    <row r="2124" spans="1:5" x14ac:dyDescent="0.2">
      <c r="A2124" s="23" t="s">
        <v>2147</v>
      </c>
      <c r="B2124" s="26">
        <v>827.46</v>
      </c>
      <c r="C2124" s="26">
        <v>523542867.44</v>
      </c>
      <c r="D2124" s="21"/>
      <c r="E2124" s="21"/>
    </row>
    <row r="2125" spans="1:5" x14ac:dyDescent="0.2">
      <c r="A2125" s="23" t="s">
        <v>2148</v>
      </c>
      <c r="B2125" s="26">
        <v>867.87</v>
      </c>
      <c r="C2125" s="26">
        <v>550009201.01999998</v>
      </c>
      <c r="D2125" s="21"/>
      <c r="E2125" s="21"/>
    </row>
    <row r="2126" spans="1:5" x14ac:dyDescent="0.2">
      <c r="A2126" s="23" t="s">
        <v>2149</v>
      </c>
      <c r="B2126" s="26">
        <v>963.83</v>
      </c>
      <c r="C2126" s="26">
        <v>615569175.47000003</v>
      </c>
      <c r="D2126" s="21"/>
      <c r="E2126" s="21"/>
    </row>
    <row r="2127" spans="1:5" x14ac:dyDescent="0.2">
      <c r="A2127" s="23" t="s">
        <v>2150</v>
      </c>
      <c r="B2127" s="26">
        <v>1005.84</v>
      </c>
      <c r="C2127" s="26">
        <v>642762857.13999999</v>
      </c>
      <c r="D2127" s="21"/>
      <c r="E2127" s="21"/>
    </row>
    <row r="2128" spans="1:5" x14ac:dyDescent="0.2">
      <c r="A2128" s="23" t="s">
        <v>2151</v>
      </c>
      <c r="B2128" s="26">
        <v>1021.77</v>
      </c>
      <c r="C2128" s="26">
        <v>656381455.54999995</v>
      </c>
      <c r="D2128" s="21"/>
      <c r="E2128" s="21"/>
    </row>
    <row r="2129" spans="1:5" x14ac:dyDescent="0.2">
      <c r="A2129" s="23" t="s">
        <v>2152</v>
      </c>
      <c r="B2129" s="26">
        <v>1039.76</v>
      </c>
      <c r="C2129" s="26">
        <v>668588740.67999995</v>
      </c>
      <c r="D2129" s="21"/>
      <c r="E2129" s="21"/>
    </row>
    <row r="2130" spans="1:5" x14ac:dyDescent="0.2">
      <c r="A2130" s="23" t="s">
        <v>2153</v>
      </c>
      <c r="B2130" s="26">
        <v>1133.83</v>
      </c>
      <c r="C2130" s="26">
        <v>729176908.97000003</v>
      </c>
      <c r="D2130" s="21"/>
      <c r="E2130" s="21"/>
    </row>
    <row r="2131" spans="1:5" x14ac:dyDescent="0.2">
      <c r="A2131" s="23" t="s">
        <v>2154</v>
      </c>
      <c r="B2131" s="26">
        <v>1173.3800000000001</v>
      </c>
      <c r="C2131" s="26">
        <v>754842731.64999998</v>
      </c>
      <c r="D2131" s="21"/>
      <c r="E2131" s="21"/>
    </row>
    <row r="2132" spans="1:5" x14ac:dyDescent="0.2">
      <c r="A2132" s="23" t="s">
        <v>2155</v>
      </c>
      <c r="B2132" s="26">
        <v>1155.3800000000001</v>
      </c>
      <c r="C2132" s="26">
        <v>743273774.61000001</v>
      </c>
      <c r="D2132" s="21"/>
      <c r="E2132" s="21"/>
    </row>
    <row r="2133" spans="1:5" x14ac:dyDescent="0.2">
      <c r="A2133" s="23" t="s">
        <v>2156</v>
      </c>
      <c r="B2133" s="26">
        <v>1210.58</v>
      </c>
      <c r="C2133" s="26">
        <v>778894183.03999996</v>
      </c>
      <c r="D2133" s="21"/>
      <c r="E2133" s="21"/>
    </row>
    <row r="2134" spans="1:5" x14ac:dyDescent="0.2">
      <c r="A2134" s="23" t="s">
        <v>2157</v>
      </c>
      <c r="B2134" s="26">
        <v>1199.8699999999999</v>
      </c>
      <c r="C2134" s="26">
        <v>772424640.38999999</v>
      </c>
      <c r="D2134" s="21"/>
      <c r="E2134" s="21"/>
    </row>
    <row r="2135" spans="1:5" x14ac:dyDescent="0.2">
      <c r="A2135" s="23" t="s">
        <v>2158</v>
      </c>
      <c r="B2135" s="26">
        <v>1201.56</v>
      </c>
      <c r="C2135" s="26">
        <v>773820272.83000004</v>
      </c>
      <c r="D2135" s="21"/>
      <c r="E2135" s="21"/>
    </row>
    <row r="2136" spans="1:5" x14ac:dyDescent="0.2">
      <c r="A2136" s="23" t="s">
        <v>2159</v>
      </c>
      <c r="B2136" s="26">
        <v>1191.48</v>
      </c>
      <c r="C2136" s="26">
        <v>767317283.58000004</v>
      </c>
      <c r="D2136" s="21"/>
      <c r="E2136" s="21"/>
    </row>
    <row r="2137" spans="1:5" x14ac:dyDescent="0.2">
      <c r="A2137" s="23" t="s">
        <v>2160</v>
      </c>
      <c r="B2137" s="26">
        <v>1186.98</v>
      </c>
      <c r="C2137" s="26">
        <v>765653114.60000002</v>
      </c>
      <c r="D2137" s="21"/>
      <c r="E2137" s="21"/>
    </row>
    <row r="2138" spans="1:5" x14ac:dyDescent="0.2">
      <c r="A2138" s="23" t="s">
        <v>2161</v>
      </c>
      <c r="B2138" s="26">
        <v>1160.32</v>
      </c>
      <c r="C2138" s="26">
        <v>750559301.5</v>
      </c>
      <c r="D2138" s="21"/>
      <c r="E2138" s="21"/>
    </row>
    <row r="2139" spans="1:5" x14ac:dyDescent="0.2">
      <c r="A2139" s="23" t="s">
        <v>2162</v>
      </c>
      <c r="B2139" s="26">
        <v>1140.28</v>
      </c>
      <c r="C2139" s="26">
        <v>738497975.09000003</v>
      </c>
      <c r="D2139" s="21"/>
      <c r="E2139" s="21"/>
    </row>
    <row r="2140" spans="1:5" x14ac:dyDescent="0.2">
      <c r="A2140" s="23" t="s">
        <v>2163</v>
      </c>
      <c r="B2140" s="26">
        <v>1141.72</v>
      </c>
      <c r="C2140" s="26">
        <v>739518393.55999994</v>
      </c>
      <c r="D2140" s="21"/>
      <c r="E2140" s="21"/>
    </row>
    <row r="2141" spans="1:5" x14ac:dyDescent="0.2">
      <c r="A2141" s="23" t="s">
        <v>2164</v>
      </c>
      <c r="B2141" s="26">
        <v>1177.9100000000001</v>
      </c>
      <c r="C2141" s="26">
        <v>762843909.54999995</v>
      </c>
      <c r="D2141" s="21"/>
      <c r="E2141" s="21"/>
    </row>
    <row r="2142" spans="1:5" x14ac:dyDescent="0.2">
      <c r="A2142" s="23" t="s">
        <v>2165</v>
      </c>
      <c r="B2142" s="26">
        <v>1198.6600000000001</v>
      </c>
      <c r="C2142" s="26">
        <v>778697171.95000005</v>
      </c>
      <c r="D2142" s="21"/>
      <c r="E2142" s="21"/>
    </row>
    <row r="2143" spans="1:5" x14ac:dyDescent="0.2">
      <c r="A2143" s="23" t="s">
        <v>2166</v>
      </c>
      <c r="B2143" s="26">
        <v>1205.05</v>
      </c>
      <c r="C2143" s="26">
        <v>782901309.55999994</v>
      </c>
      <c r="D2143" s="21"/>
      <c r="E2143" s="21"/>
    </row>
    <row r="2144" spans="1:5" x14ac:dyDescent="0.2">
      <c r="A2144" s="23" t="s">
        <v>2167</v>
      </c>
      <c r="B2144" s="26">
        <v>1212.67</v>
      </c>
      <c r="C2144" s="26">
        <v>788512257.05999994</v>
      </c>
      <c r="D2144" s="21"/>
      <c r="E2144" s="21"/>
    </row>
    <row r="2145" spans="1:5" x14ac:dyDescent="0.2">
      <c r="A2145" s="23" t="s">
        <v>2168</v>
      </c>
      <c r="B2145" s="26">
        <v>1203.54</v>
      </c>
      <c r="C2145" s="26">
        <v>782658612.89999998</v>
      </c>
      <c r="D2145" s="21"/>
      <c r="E2145" s="21"/>
    </row>
    <row r="2146" spans="1:5" x14ac:dyDescent="0.2">
      <c r="A2146" s="23" t="s">
        <v>2169</v>
      </c>
      <c r="B2146" s="26">
        <v>1237.7</v>
      </c>
      <c r="C2146" s="26">
        <v>805352923.78999996</v>
      </c>
      <c r="D2146" s="21"/>
      <c r="E2146" s="21"/>
    </row>
    <row r="2147" spans="1:5" x14ac:dyDescent="0.2">
      <c r="A2147" s="23" t="s">
        <v>2170</v>
      </c>
      <c r="B2147" s="26">
        <v>1233.8699999999999</v>
      </c>
      <c r="C2147" s="26">
        <v>803003580.25999999</v>
      </c>
      <c r="D2147" s="21"/>
      <c r="E2147" s="21"/>
    </row>
    <row r="2148" spans="1:5" x14ac:dyDescent="0.2">
      <c r="A2148" s="23" t="s">
        <v>2171</v>
      </c>
      <c r="B2148" s="26">
        <v>1237.43</v>
      </c>
      <c r="C2148" s="26">
        <v>808337600.00999999</v>
      </c>
      <c r="D2148" s="21"/>
      <c r="E2148" s="21"/>
    </row>
    <row r="2149" spans="1:5" x14ac:dyDescent="0.2">
      <c r="A2149" s="23" t="s">
        <v>2172</v>
      </c>
      <c r="B2149" s="26">
        <v>1203.2</v>
      </c>
      <c r="C2149" s="26">
        <v>786174757.94000006</v>
      </c>
      <c r="D2149" s="21"/>
      <c r="E2149" s="21"/>
    </row>
    <row r="2150" spans="1:5" x14ac:dyDescent="0.2">
      <c r="A2150" s="23" t="s">
        <v>2173</v>
      </c>
      <c r="B2150" s="26">
        <v>1196.3</v>
      </c>
      <c r="C2150" s="26">
        <v>782179525.05999994</v>
      </c>
      <c r="D2150" s="21"/>
      <c r="E2150" s="21"/>
    </row>
    <row r="2151" spans="1:5" x14ac:dyDescent="0.2">
      <c r="A2151" s="23" t="s">
        <v>2174</v>
      </c>
      <c r="B2151" s="26">
        <v>1160.97</v>
      </c>
      <c r="C2151" s="26">
        <v>759223149.88</v>
      </c>
      <c r="D2151" s="21"/>
      <c r="E2151" s="21"/>
    </row>
    <row r="2152" spans="1:5" x14ac:dyDescent="0.2">
      <c r="A2152" s="23" t="s">
        <v>2175</v>
      </c>
      <c r="B2152" s="26">
        <v>1208.29</v>
      </c>
      <c r="C2152" s="26">
        <v>790852823.72000003</v>
      </c>
      <c r="D2152" s="21"/>
      <c r="E2152" s="21"/>
    </row>
    <row r="2153" spans="1:5" x14ac:dyDescent="0.2">
      <c r="A2153" s="23" t="s">
        <v>2176</v>
      </c>
      <c r="B2153" s="26">
        <v>1220.5999999999999</v>
      </c>
      <c r="C2153" s="26">
        <v>800431818.69000006</v>
      </c>
      <c r="D2153" s="21"/>
      <c r="E2153" s="21"/>
    </row>
    <row r="2154" spans="1:5" x14ac:dyDescent="0.2">
      <c r="A2154" s="23" t="s">
        <v>2177</v>
      </c>
      <c r="B2154" s="26">
        <v>1222.6500000000001</v>
      </c>
      <c r="C2154" s="26">
        <v>804690599.25999999</v>
      </c>
      <c r="D2154" s="21"/>
      <c r="E2154" s="21"/>
    </row>
    <row r="2155" spans="1:5" x14ac:dyDescent="0.2">
      <c r="A2155" s="23" t="s">
        <v>2178</v>
      </c>
      <c r="B2155" s="26">
        <v>1238.6500000000001</v>
      </c>
      <c r="C2155" s="26">
        <v>815658318.48000002</v>
      </c>
      <c r="D2155" s="21"/>
      <c r="E2155" s="21"/>
    </row>
    <row r="2156" spans="1:5" x14ac:dyDescent="0.2">
      <c r="A2156" s="23" t="s">
        <v>2179</v>
      </c>
      <c r="B2156" s="26">
        <v>1253.3399999999999</v>
      </c>
      <c r="C2156" s="26">
        <v>825534392.69000006</v>
      </c>
      <c r="D2156" s="21"/>
      <c r="E2156" s="21"/>
    </row>
    <row r="2157" spans="1:5" x14ac:dyDescent="0.2">
      <c r="A2157" s="23" t="s">
        <v>2180</v>
      </c>
      <c r="B2157" s="26">
        <v>1267.94</v>
      </c>
      <c r="C2157" s="26">
        <v>837095905.86000001</v>
      </c>
      <c r="D2157" s="21"/>
      <c r="E2157" s="21"/>
    </row>
    <row r="2158" spans="1:5" x14ac:dyDescent="0.2">
      <c r="A2158" s="23" t="s">
        <v>2181</v>
      </c>
      <c r="B2158" s="26">
        <v>1268.1500000000001</v>
      </c>
      <c r="C2158" s="26">
        <v>837664526.71000004</v>
      </c>
      <c r="D2158" s="21"/>
      <c r="E2158" s="21"/>
    </row>
    <row r="2159" spans="1:5" x14ac:dyDescent="0.2">
      <c r="A2159" s="23" t="s">
        <v>2182</v>
      </c>
      <c r="B2159" s="26">
        <v>1264.7</v>
      </c>
      <c r="C2159" s="26">
        <v>835122754.94000006</v>
      </c>
      <c r="D2159" s="21"/>
      <c r="E2159" s="21"/>
    </row>
    <row r="2160" spans="1:5" x14ac:dyDescent="0.2">
      <c r="A2160" s="23" t="s">
        <v>2183</v>
      </c>
      <c r="B2160" s="26">
        <v>1250.8800000000001</v>
      </c>
      <c r="C2160" s="26">
        <v>826035750.79999995</v>
      </c>
      <c r="D2160" s="21"/>
      <c r="E2160" s="21"/>
    </row>
    <row r="2161" spans="1:5" x14ac:dyDescent="0.2">
      <c r="A2161" s="23" t="s">
        <v>2184</v>
      </c>
      <c r="B2161" s="26">
        <v>1284.3</v>
      </c>
      <c r="C2161" s="26">
        <v>848209381.39999998</v>
      </c>
      <c r="D2161" s="21"/>
      <c r="E2161" s="21"/>
    </row>
    <row r="2162" spans="1:5" x14ac:dyDescent="0.2">
      <c r="A2162" s="23" t="s">
        <v>2185</v>
      </c>
      <c r="B2162" s="26">
        <v>1279.5899999999999</v>
      </c>
      <c r="C2162" s="26">
        <v>851511028.44000006</v>
      </c>
      <c r="D2162" s="21"/>
      <c r="E2162" s="21"/>
    </row>
    <row r="2163" spans="1:5" x14ac:dyDescent="0.2">
      <c r="A2163" s="23" t="s">
        <v>2186</v>
      </c>
      <c r="B2163" s="26">
        <v>1295.49</v>
      </c>
      <c r="C2163" s="26">
        <v>869654005.83000004</v>
      </c>
      <c r="D2163" s="21"/>
      <c r="E2163" s="21"/>
    </row>
    <row r="2164" spans="1:5" x14ac:dyDescent="0.2">
      <c r="A2164" s="23" t="s">
        <v>2187</v>
      </c>
      <c r="B2164" s="26">
        <v>1301.5999999999999</v>
      </c>
      <c r="C2164" s="26">
        <v>883525798.41999996</v>
      </c>
      <c r="D2164" s="21"/>
      <c r="E2164" s="21"/>
    </row>
    <row r="2165" spans="1:5" x14ac:dyDescent="0.2">
      <c r="A2165" s="23" t="s">
        <v>2188</v>
      </c>
      <c r="B2165" s="26">
        <v>1302.06</v>
      </c>
      <c r="C2165" s="26">
        <v>886299408.54999995</v>
      </c>
      <c r="D2165" s="21"/>
      <c r="E2165" s="21"/>
    </row>
    <row r="2166" spans="1:5" x14ac:dyDescent="0.2">
      <c r="A2166" s="23" t="s">
        <v>2189</v>
      </c>
      <c r="B2166" s="26">
        <v>1309.46</v>
      </c>
      <c r="C2166" s="26">
        <v>891471828.80999994</v>
      </c>
      <c r="D2166" s="21"/>
      <c r="E2166" s="21"/>
    </row>
    <row r="2167" spans="1:5" x14ac:dyDescent="0.2">
      <c r="A2167" s="23" t="s">
        <v>2190</v>
      </c>
      <c r="B2167" s="26">
        <v>1314.24</v>
      </c>
      <c r="C2167" s="26">
        <v>911767502.45000005</v>
      </c>
      <c r="D2167" s="21"/>
      <c r="E2167" s="21"/>
    </row>
    <row r="2168" spans="1:5" x14ac:dyDescent="0.2">
      <c r="A2168" s="23" t="s">
        <v>2191</v>
      </c>
      <c r="B2168" s="26">
        <v>1320.94</v>
      </c>
      <c r="C2168" s="26">
        <v>917956513.25</v>
      </c>
      <c r="D2168" s="21"/>
      <c r="E2168" s="21"/>
    </row>
    <row r="2169" spans="1:5" x14ac:dyDescent="0.2">
      <c r="A2169" s="23" t="s">
        <v>2192</v>
      </c>
      <c r="B2169" s="26">
        <v>1333.78</v>
      </c>
      <c r="C2169" s="26">
        <v>927987130.28999996</v>
      </c>
      <c r="D2169" s="21"/>
      <c r="E2169" s="21"/>
    </row>
    <row r="2170" spans="1:5" x14ac:dyDescent="0.2">
      <c r="A2170" s="23" t="s">
        <v>2193</v>
      </c>
      <c r="B2170" s="26">
        <v>1329.66</v>
      </c>
      <c r="C2170" s="26">
        <v>926295501.77999997</v>
      </c>
      <c r="D2170" s="21"/>
      <c r="E2170" s="21"/>
    </row>
    <row r="2171" spans="1:5" x14ac:dyDescent="0.2">
      <c r="A2171" s="23" t="s">
        <v>2194</v>
      </c>
      <c r="B2171" s="26">
        <v>1342.61</v>
      </c>
      <c r="C2171" s="26">
        <v>935512522.55999994</v>
      </c>
      <c r="D2171" s="21"/>
      <c r="E2171" s="21"/>
    </row>
    <row r="2172" spans="1:5" x14ac:dyDescent="0.2">
      <c r="A2172" s="23" t="s">
        <v>2195</v>
      </c>
      <c r="B2172" s="26">
        <v>1346.14</v>
      </c>
      <c r="C2172" s="26">
        <v>938388040.53999996</v>
      </c>
      <c r="D2172" s="21"/>
      <c r="E2172" s="21"/>
    </row>
    <row r="2173" spans="1:5" x14ac:dyDescent="0.2">
      <c r="A2173" s="23" t="s">
        <v>2196</v>
      </c>
      <c r="B2173" s="26">
        <v>1354.59</v>
      </c>
      <c r="C2173" s="26">
        <v>945146610</v>
      </c>
      <c r="D2173" s="21"/>
      <c r="E2173" s="21"/>
    </row>
    <row r="2174" spans="1:5" x14ac:dyDescent="0.2">
      <c r="A2174" s="23" t="s">
        <v>2197</v>
      </c>
      <c r="B2174" s="26">
        <v>1346.89</v>
      </c>
      <c r="C2174" s="26">
        <v>940629260</v>
      </c>
      <c r="D2174" s="21"/>
      <c r="E2174" s="21"/>
    </row>
    <row r="2175" spans="1:5" x14ac:dyDescent="0.2">
      <c r="A2175" s="23" t="s">
        <v>2198</v>
      </c>
      <c r="B2175" s="26">
        <v>1347.94</v>
      </c>
      <c r="C2175" s="26">
        <v>942055865.22000003</v>
      </c>
      <c r="D2175" s="21"/>
      <c r="E2175" s="21"/>
    </row>
    <row r="2176" spans="1:5" x14ac:dyDescent="0.2">
      <c r="A2176" s="23" t="s">
        <v>2199</v>
      </c>
      <c r="B2176" s="26">
        <v>1358.78</v>
      </c>
      <c r="C2176" s="26">
        <v>949685213.63999999</v>
      </c>
      <c r="D2176" s="21"/>
      <c r="E2176" s="21"/>
    </row>
    <row r="2177" spans="1:5" x14ac:dyDescent="0.2">
      <c r="A2177" s="23" t="s">
        <v>2200</v>
      </c>
      <c r="B2177" s="26">
        <v>1360.89</v>
      </c>
      <c r="C2177" s="26">
        <v>951445044.05999994</v>
      </c>
      <c r="D2177" s="21"/>
      <c r="E2177" s="21"/>
    </row>
    <row r="2178" spans="1:5" x14ac:dyDescent="0.2">
      <c r="A2178" s="23" t="s">
        <v>2201</v>
      </c>
      <c r="B2178" s="26">
        <v>1368.52</v>
      </c>
      <c r="C2178" s="26">
        <v>956845492.89999998</v>
      </c>
      <c r="D2178" s="21"/>
      <c r="E2178" s="21"/>
    </row>
    <row r="2179" spans="1:5" x14ac:dyDescent="0.2">
      <c r="A2179" s="23" t="s">
        <v>2202</v>
      </c>
      <c r="B2179" s="26">
        <v>1379</v>
      </c>
      <c r="C2179" s="26">
        <v>964780246.39999998</v>
      </c>
      <c r="D2179" s="21"/>
      <c r="E2179" s="21"/>
    </row>
    <row r="2180" spans="1:5" x14ac:dyDescent="0.2">
      <c r="A2180" s="23" t="s">
        <v>2203</v>
      </c>
      <c r="B2180" s="26">
        <v>1379.48</v>
      </c>
      <c r="C2180" s="26">
        <v>966079330.60000002</v>
      </c>
      <c r="D2180" s="21"/>
      <c r="E2180" s="21"/>
    </row>
    <row r="2181" spans="1:5" x14ac:dyDescent="0.2">
      <c r="A2181" s="23" t="s">
        <v>2204</v>
      </c>
      <c r="B2181" s="26">
        <v>1421.47</v>
      </c>
      <c r="C2181" s="26">
        <v>996680149.98000002</v>
      </c>
      <c r="D2181" s="21"/>
      <c r="E2181" s="21"/>
    </row>
    <row r="2182" spans="1:5" x14ac:dyDescent="0.2">
      <c r="A2182" s="23" t="s">
        <v>2205</v>
      </c>
      <c r="B2182" s="26">
        <v>1429.32</v>
      </c>
      <c r="C2182" s="26">
        <v>1007628684.1900001</v>
      </c>
      <c r="D2182" s="21"/>
      <c r="E2182" s="21"/>
    </row>
    <row r="2183" spans="1:5" x14ac:dyDescent="0.2">
      <c r="A2183" s="23" t="s">
        <v>2206</v>
      </c>
      <c r="B2183" s="26">
        <v>1442.94</v>
      </c>
      <c r="C2183" s="26">
        <v>1016738219.37</v>
      </c>
      <c r="D2183" s="21"/>
      <c r="E2183" s="21"/>
    </row>
    <row r="2184" spans="1:5" x14ac:dyDescent="0.2">
      <c r="A2184" s="23" t="s">
        <v>2207</v>
      </c>
      <c r="B2184" s="26">
        <v>1450.56</v>
      </c>
      <c r="C2184" s="26">
        <v>1019909085.1</v>
      </c>
      <c r="D2184" s="21"/>
      <c r="E2184" s="21"/>
    </row>
    <row r="2185" spans="1:5" x14ac:dyDescent="0.2">
      <c r="A2185" s="23" t="s">
        <v>2208</v>
      </c>
      <c r="B2185" s="26">
        <v>1453.35</v>
      </c>
      <c r="C2185" s="26">
        <v>1019191526.29</v>
      </c>
      <c r="D2185" s="21"/>
      <c r="E2185" s="21"/>
    </row>
    <row r="2186" spans="1:5" x14ac:dyDescent="0.2">
      <c r="A2186" s="23" t="s">
        <v>2209</v>
      </c>
      <c r="B2186" s="26">
        <v>1471.44</v>
      </c>
      <c r="C2186" s="26">
        <v>1031312834.6799999</v>
      </c>
      <c r="D2186" s="21"/>
      <c r="E2186" s="21"/>
    </row>
    <row r="2187" spans="1:5" x14ac:dyDescent="0.2">
      <c r="A2187" s="23" t="s">
        <v>2210</v>
      </c>
      <c r="B2187" s="26">
        <v>1469.65</v>
      </c>
      <c r="C2187" s="26">
        <v>1034842196.11</v>
      </c>
      <c r="D2187" s="21"/>
      <c r="E2187" s="21"/>
    </row>
    <row r="2188" spans="1:5" x14ac:dyDescent="0.2">
      <c r="A2188" s="23" t="s">
        <v>2211</v>
      </c>
      <c r="B2188" s="26">
        <v>1445.31</v>
      </c>
      <c r="C2188" s="26">
        <v>1018492139.12</v>
      </c>
      <c r="D2188" s="21"/>
      <c r="E2188" s="21"/>
    </row>
    <row r="2189" spans="1:5" x14ac:dyDescent="0.2">
      <c r="A2189" s="23" t="s">
        <v>2212</v>
      </c>
      <c r="B2189" s="26">
        <v>1417.9</v>
      </c>
      <c r="C2189" s="26">
        <v>999614327.76999998</v>
      </c>
      <c r="D2189" s="21"/>
      <c r="E2189" s="21"/>
    </row>
    <row r="2190" spans="1:5" x14ac:dyDescent="0.2">
      <c r="A2190" s="23" t="s">
        <v>2213</v>
      </c>
      <c r="B2190" s="26">
        <v>1407.25</v>
      </c>
      <c r="C2190" s="26">
        <v>994602280.19000006</v>
      </c>
      <c r="D2190" s="21"/>
      <c r="E2190" s="21"/>
    </row>
    <row r="2191" spans="1:5" x14ac:dyDescent="0.2">
      <c r="A2191" s="23" t="s">
        <v>2214</v>
      </c>
      <c r="B2191" s="26">
        <v>1402.04</v>
      </c>
      <c r="C2191" s="26">
        <v>990679584.44000006</v>
      </c>
      <c r="D2191" s="21"/>
      <c r="E2191" s="21"/>
    </row>
    <row r="2192" spans="1:5" x14ac:dyDescent="0.2">
      <c r="A2192" s="23" t="s">
        <v>2215</v>
      </c>
      <c r="B2192" s="26">
        <v>1402.92</v>
      </c>
      <c r="C2192" s="26">
        <v>994704892.55999994</v>
      </c>
      <c r="D2192" s="21"/>
      <c r="E2192" s="21"/>
    </row>
    <row r="2193" spans="1:5" x14ac:dyDescent="0.2">
      <c r="A2193" s="23" t="s">
        <v>2216</v>
      </c>
      <c r="B2193" s="26">
        <v>1407.43</v>
      </c>
      <c r="C2193" s="26">
        <v>993962860.41999996</v>
      </c>
      <c r="D2193" s="21"/>
      <c r="E2193" s="21"/>
    </row>
    <row r="2194" spans="1:5" x14ac:dyDescent="0.2">
      <c r="A2194" s="23" t="s">
        <v>2217</v>
      </c>
      <c r="B2194" s="26">
        <v>1408.82</v>
      </c>
      <c r="C2194" s="26">
        <v>993962454.39999998</v>
      </c>
      <c r="D2194" s="21"/>
      <c r="E2194" s="21"/>
    </row>
    <row r="2195" spans="1:5" x14ac:dyDescent="0.2">
      <c r="A2195" s="23" t="s">
        <v>2218</v>
      </c>
      <c r="B2195" s="26">
        <v>1405.02</v>
      </c>
      <c r="C2195" s="26">
        <v>991151641.80999994</v>
      </c>
      <c r="D2195" s="21"/>
      <c r="E2195" s="21"/>
    </row>
    <row r="2196" spans="1:5" x14ac:dyDescent="0.2">
      <c r="A2196" s="23" t="s">
        <v>2219</v>
      </c>
      <c r="B2196" s="26">
        <v>1425.36</v>
      </c>
      <c r="C2196" s="26">
        <v>1006409761.63</v>
      </c>
      <c r="D2196" s="21"/>
      <c r="E2196" s="21"/>
    </row>
    <row r="2197" spans="1:5" x14ac:dyDescent="0.2">
      <c r="A2197" s="23" t="s">
        <v>2220</v>
      </c>
      <c r="B2197" s="26">
        <v>1433.68</v>
      </c>
      <c r="C2197" s="26">
        <v>1011774404.87</v>
      </c>
      <c r="D2197" s="21"/>
      <c r="E2197" s="21"/>
    </row>
    <row r="2198" spans="1:5" x14ac:dyDescent="0.2">
      <c r="A2198" s="23" t="s">
        <v>2221</v>
      </c>
      <c r="B2198" s="26">
        <v>1446.92</v>
      </c>
      <c r="C2198" s="26">
        <v>1020729260.09</v>
      </c>
      <c r="D2198" s="21"/>
      <c r="E2198" s="21"/>
    </row>
    <row r="2199" spans="1:5" x14ac:dyDescent="0.2">
      <c r="A2199" s="23" t="s">
        <v>2222</v>
      </c>
      <c r="B2199" s="26">
        <v>1442.26</v>
      </c>
      <c r="C2199" s="26">
        <v>1017681592.52</v>
      </c>
      <c r="D2199" s="21"/>
      <c r="E2199" s="21"/>
    </row>
    <row r="2200" spans="1:5" x14ac:dyDescent="0.2">
      <c r="A2200" s="23" t="s">
        <v>2223</v>
      </c>
      <c r="B2200" s="26">
        <v>1442.52</v>
      </c>
      <c r="C2200" s="26">
        <v>1016024172.78</v>
      </c>
      <c r="D2200" s="21"/>
      <c r="E2200" s="21"/>
    </row>
    <row r="2201" spans="1:5" x14ac:dyDescent="0.2">
      <c r="A2201" s="23" t="s">
        <v>2224</v>
      </c>
      <c r="B2201" s="26">
        <v>1457.22</v>
      </c>
      <c r="C2201" s="26">
        <v>1028814578.1799999</v>
      </c>
      <c r="D2201" s="21"/>
      <c r="E2201" s="21"/>
    </row>
    <row r="2202" spans="1:5" x14ac:dyDescent="0.2">
      <c r="A2202" s="23" t="s">
        <v>2225</v>
      </c>
      <c r="B2202" s="26">
        <v>1458.75</v>
      </c>
      <c r="C2202" s="26">
        <v>1026426048.73</v>
      </c>
      <c r="D2202" s="21"/>
      <c r="E2202" s="21"/>
    </row>
    <row r="2203" spans="1:5" x14ac:dyDescent="0.2">
      <c r="A2203" s="23" t="s">
        <v>2226</v>
      </c>
      <c r="B2203" s="26">
        <v>1453.55</v>
      </c>
      <c r="C2203" s="26">
        <v>1024157888.91</v>
      </c>
      <c r="D2203" s="21"/>
      <c r="E2203" s="21"/>
    </row>
    <row r="2204" spans="1:5" x14ac:dyDescent="0.2">
      <c r="A2204" s="23" t="s">
        <v>2227</v>
      </c>
      <c r="B2204" s="26">
        <v>1441.75</v>
      </c>
      <c r="C2204" s="26">
        <v>984301819.48000002</v>
      </c>
      <c r="D2204" s="21"/>
      <c r="E2204" s="21"/>
    </row>
    <row r="2205" spans="1:5" x14ac:dyDescent="0.2">
      <c r="A2205" s="23" t="s">
        <v>2228</v>
      </c>
      <c r="B2205" s="26">
        <v>1451.4</v>
      </c>
      <c r="C2205" s="26">
        <v>990054266.30999994</v>
      </c>
      <c r="D2205" s="21"/>
      <c r="E2205" s="21"/>
    </row>
    <row r="2206" spans="1:5" x14ac:dyDescent="0.2">
      <c r="A2206" s="23" t="s">
        <v>2229</v>
      </c>
      <c r="B2206" s="26">
        <v>1451.09</v>
      </c>
      <c r="C2206" s="26">
        <v>993203969.38</v>
      </c>
      <c r="D2206" s="21"/>
      <c r="E2206" s="21"/>
    </row>
    <row r="2207" spans="1:5" x14ac:dyDescent="0.2">
      <c r="A2207" s="23" t="s">
        <v>2230</v>
      </c>
      <c r="B2207" s="26">
        <v>1460.78</v>
      </c>
      <c r="C2207" s="26">
        <v>1000515260.54</v>
      </c>
      <c r="D2207" s="21"/>
      <c r="E2207" s="21"/>
    </row>
    <row r="2208" spans="1:5" x14ac:dyDescent="0.2">
      <c r="A2208" s="23" t="s">
        <v>2231</v>
      </c>
      <c r="B2208" s="26">
        <v>1447.8</v>
      </c>
      <c r="C2208" s="26">
        <v>992205772.27999997</v>
      </c>
      <c r="D2208" s="21"/>
      <c r="E2208" s="21"/>
    </row>
    <row r="2209" spans="1:5" x14ac:dyDescent="0.2">
      <c r="A2209" s="23" t="s">
        <v>2232</v>
      </c>
      <c r="B2209" s="26">
        <v>1437.16</v>
      </c>
      <c r="C2209" s="26">
        <v>983991048.52999997</v>
      </c>
      <c r="D2209" s="21"/>
      <c r="E2209" s="21"/>
    </row>
    <row r="2210" spans="1:5" x14ac:dyDescent="0.2">
      <c r="A2210" s="23" t="s">
        <v>2233</v>
      </c>
      <c r="B2210" s="26">
        <v>1433.1</v>
      </c>
      <c r="C2210" s="26">
        <v>979931302.52999997</v>
      </c>
      <c r="D2210" s="21"/>
      <c r="E2210" s="21"/>
    </row>
    <row r="2211" spans="1:5" x14ac:dyDescent="0.2">
      <c r="A2211" s="23" t="s">
        <v>2234</v>
      </c>
      <c r="B2211" s="26">
        <v>1432.65</v>
      </c>
      <c r="C2211" s="26">
        <v>980551229.38</v>
      </c>
      <c r="D2211" s="21"/>
      <c r="E2211" s="21"/>
    </row>
    <row r="2212" spans="1:5" x14ac:dyDescent="0.2">
      <c r="A2212" s="23" t="s">
        <v>2235</v>
      </c>
      <c r="B2212" s="26">
        <v>1457.35</v>
      </c>
      <c r="C2212" s="26">
        <v>996342679.40999997</v>
      </c>
      <c r="D2212" s="21"/>
      <c r="E2212" s="21"/>
    </row>
    <row r="2213" spans="1:5" x14ac:dyDescent="0.2">
      <c r="A2213" s="23" t="s">
        <v>2236</v>
      </c>
      <c r="B2213" s="26">
        <v>1435.79</v>
      </c>
      <c r="C2213" s="26">
        <v>986158233.37</v>
      </c>
      <c r="D2213" s="21"/>
      <c r="E2213" s="21"/>
    </row>
    <row r="2214" spans="1:5" x14ac:dyDescent="0.2">
      <c r="A2214" s="23" t="s">
        <v>2237</v>
      </c>
      <c r="B2214" s="26">
        <v>1433.64</v>
      </c>
      <c r="C2214" s="26">
        <v>984910757.13999999</v>
      </c>
      <c r="D2214" s="21"/>
      <c r="E2214" s="21"/>
    </row>
    <row r="2215" spans="1:5" x14ac:dyDescent="0.2">
      <c r="A2215" s="23" t="s">
        <v>2238</v>
      </c>
      <c r="B2215" s="26">
        <v>1417.59</v>
      </c>
      <c r="C2215" s="26">
        <v>973605784.75</v>
      </c>
      <c r="D2215" s="21"/>
      <c r="E2215" s="21"/>
    </row>
    <row r="2216" spans="1:5" x14ac:dyDescent="0.2">
      <c r="A2216" s="23" t="s">
        <v>2239</v>
      </c>
      <c r="B2216" s="26">
        <v>1411.44</v>
      </c>
      <c r="C2216" s="26">
        <v>968450828.62</v>
      </c>
      <c r="D2216" s="21"/>
      <c r="E2216" s="21"/>
    </row>
    <row r="2217" spans="1:5" x14ac:dyDescent="0.2">
      <c r="A2217" s="23" t="s">
        <v>2240</v>
      </c>
      <c r="B2217" s="26">
        <v>1402.62</v>
      </c>
      <c r="C2217" s="26">
        <v>962542521.72000003</v>
      </c>
      <c r="D2217" s="21"/>
      <c r="E2217" s="21"/>
    </row>
    <row r="2218" spans="1:5" x14ac:dyDescent="0.2">
      <c r="A2218" s="23" t="s">
        <v>2241</v>
      </c>
      <c r="B2218" s="26">
        <v>1405.24</v>
      </c>
      <c r="C2218" s="26">
        <v>964517128.39999998</v>
      </c>
      <c r="D2218" s="21"/>
      <c r="E2218" s="21"/>
    </row>
    <row r="2219" spans="1:5" x14ac:dyDescent="0.2">
      <c r="A2219" s="23" t="s">
        <v>2242</v>
      </c>
      <c r="B2219" s="26">
        <v>1405.67</v>
      </c>
      <c r="C2219" s="26">
        <v>964684140.52999997</v>
      </c>
      <c r="D2219" s="21"/>
      <c r="E2219" s="21"/>
    </row>
    <row r="2220" spans="1:5" x14ac:dyDescent="0.2">
      <c r="A2220" s="23" t="s">
        <v>2243</v>
      </c>
      <c r="B2220" s="26">
        <v>1389.08</v>
      </c>
      <c r="C2220" s="26">
        <v>953631486.14999998</v>
      </c>
      <c r="D2220" s="21"/>
      <c r="E2220" s="21"/>
    </row>
    <row r="2221" spans="1:5" x14ac:dyDescent="0.2">
      <c r="A2221" s="23" t="s">
        <v>2244</v>
      </c>
      <c r="B2221" s="26">
        <v>1383.25</v>
      </c>
      <c r="C2221" s="26">
        <v>953725645.49000001</v>
      </c>
      <c r="D2221" s="21"/>
      <c r="E2221" s="21"/>
    </row>
    <row r="2222" spans="1:5" x14ac:dyDescent="0.2">
      <c r="A2222" s="23" t="s">
        <v>2245</v>
      </c>
      <c r="B2222" s="26">
        <v>1384.29</v>
      </c>
      <c r="C2222" s="26">
        <v>956718143.13999999</v>
      </c>
      <c r="D2222" s="21"/>
      <c r="E2222" s="21"/>
    </row>
    <row r="2223" spans="1:5" x14ac:dyDescent="0.2">
      <c r="A2223" s="23" t="s">
        <v>2246</v>
      </c>
      <c r="B2223" s="26">
        <v>1381.61</v>
      </c>
      <c r="C2223" s="26">
        <v>955443345.17999995</v>
      </c>
      <c r="D2223" s="21"/>
      <c r="E2223" s="21"/>
    </row>
    <row r="2224" spans="1:5" x14ac:dyDescent="0.2">
      <c r="A2224" s="23" t="s">
        <v>2247</v>
      </c>
      <c r="B2224" s="26">
        <v>1370.83</v>
      </c>
      <c r="C2224" s="26">
        <v>957483417.08000004</v>
      </c>
      <c r="D2224" s="21"/>
      <c r="E2224" s="21"/>
    </row>
    <row r="2225" spans="1:5" x14ac:dyDescent="0.2">
      <c r="A2225" s="23" t="s">
        <v>2248</v>
      </c>
      <c r="B2225" s="26">
        <v>1394.87</v>
      </c>
      <c r="C2225" s="26">
        <v>976218972.22000003</v>
      </c>
      <c r="D2225" s="21"/>
      <c r="E2225" s="21"/>
    </row>
    <row r="2226" spans="1:5" x14ac:dyDescent="0.2">
      <c r="A2226" s="23" t="s">
        <v>2249</v>
      </c>
      <c r="B2226" s="26">
        <v>1419.76</v>
      </c>
      <c r="C2226" s="26">
        <v>995114400.54999995</v>
      </c>
      <c r="D2226" s="21"/>
      <c r="E2226" s="21"/>
    </row>
    <row r="2227" spans="1:5" x14ac:dyDescent="0.2">
      <c r="A2227" s="23" t="s">
        <v>2250</v>
      </c>
      <c r="B2227" s="26">
        <v>1454.52</v>
      </c>
      <c r="C2227" s="26">
        <v>1020618342.67</v>
      </c>
      <c r="D2227" s="21"/>
      <c r="E2227" s="21"/>
    </row>
    <row r="2228" spans="1:5" x14ac:dyDescent="0.2">
      <c r="A2228" s="23" t="s">
        <v>2251</v>
      </c>
      <c r="B2228" s="26">
        <v>1464.6</v>
      </c>
      <c r="C2228" s="26">
        <v>1029211036.6900001</v>
      </c>
      <c r="D2228" s="21"/>
      <c r="E2228" s="21"/>
    </row>
    <row r="2229" spans="1:5" x14ac:dyDescent="0.2">
      <c r="A2229" s="23" t="s">
        <v>2252</v>
      </c>
      <c r="B2229" s="26">
        <v>1465.99</v>
      </c>
      <c r="C2229" s="26">
        <v>1034669334.97</v>
      </c>
      <c r="D2229" s="21"/>
      <c r="E2229" s="21"/>
    </row>
    <row r="2230" spans="1:5" x14ac:dyDescent="0.2">
      <c r="A2230" s="23" t="s">
        <v>2253</v>
      </c>
      <c r="B2230" s="26">
        <v>1464.64</v>
      </c>
      <c r="C2230" s="26">
        <v>1036355809.78</v>
      </c>
      <c r="D2230" s="21"/>
      <c r="E2230" s="21"/>
    </row>
    <row r="2231" spans="1:5" x14ac:dyDescent="0.2">
      <c r="A2231" s="23" t="s">
        <v>2254</v>
      </c>
      <c r="B2231" s="26">
        <v>1459.59</v>
      </c>
      <c r="C2231" s="26">
        <v>1034124258.49</v>
      </c>
      <c r="D2231" s="21"/>
      <c r="E2231" s="21"/>
    </row>
    <row r="2232" spans="1:5" x14ac:dyDescent="0.2">
      <c r="A2232" s="23" t="s">
        <v>2255</v>
      </c>
      <c r="B2232" s="26">
        <v>1464.6</v>
      </c>
      <c r="C2232" s="26">
        <v>1038642973.55</v>
      </c>
      <c r="D2232" s="21"/>
      <c r="E2232" s="21"/>
    </row>
    <row r="2233" spans="1:5" x14ac:dyDescent="0.2">
      <c r="A2233" s="23" t="s">
        <v>2256</v>
      </c>
      <c r="B2233" s="26">
        <v>1462.67</v>
      </c>
      <c r="C2233" s="26">
        <v>1037205788.5700001</v>
      </c>
      <c r="D2233" s="21"/>
      <c r="E2233" s="21"/>
    </row>
    <row r="2234" spans="1:5" x14ac:dyDescent="0.2">
      <c r="A2234" s="23" t="s">
        <v>2257</v>
      </c>
      <c r="B2234" s="26">
        <v>1475.79</v>
      </c>
      <c r="C2234" s="26">
        <v>1053662240.4299999</v>
      </c>
      <c r="D2234" s="21"/>
      <c r="E2234" s="21"/>
    </row>
    <row r="2235" spans="1:5" x14ac:dyDescent="0.2">
      <c r="A2235" s="23" t="s">
        <v>2258</v>
      </c>
      <c r="B2235" s="26">
        <v>1462.4</v>
      </c>
      <c r="C2235" s="26">
        <v>1045855498.4299999</v>
      </c>
      <c r="D2235" s="21"/>
      <c r="E2235" s="21"/>
    </row>
    <row r="2236" spans="1:5" x14ac:dyDescent="0.2">
      <c r="A2236" s="23" t="s">
        <v>2259</v>
      </c>
      <c r="B2236" s="26">
        <v>1462.76</v>
      </c>
      <c r="C2236" s="26">
        <v>1047949346.9</v>
      </c>
      <c r="D2236" s="21"/>
      <c r="E2236" s="21"/>
    </row>
    <row r="2237" spans="1:5" x14ac:dyDescent="0.2">
      <c r="A2237" s="23" t="s">
        <v>2260</v>
      </c>
      <c r="B2237" s="26">
        <v>1454</v>
      </c>
      <c r="C2237" s="26">
        <v>1041709693.41</v>
      </c>
      <c r="D2237" s="21"/>
      <c r="E2237" s="21"/>
    </row>
    <row r="2238" spans="1:5" x14ac:dyDescent="0.2">
      <c r="A2238" s="23" t="s">
        <v>2261</v>
      </c>
      <c r="B2238" s="26">
        <v>1455.82</v>
      </c>
      <c r="C2238" s="26">
        <v>1043848972.6</v>
      </c>
      <c r="D2238" s="21"/>
      <c r="E2238" s="21"/>
    </row>
    <row r="2239" spans="1:5" x14ac:dyDescent="0.2">
      <c r="A2239" s="23" t="s">
        <v>2262</v>
      </c>
      <c r="B2239" s="26">
        <v>1459.56</v>
      </c>
      <c r="C2239" s="26">
        <v>1049527583.5599999</v>
      </c>
      <c r="D2239" s="21"/>
      <c r="E2239" s="21"/>
    </row>
    <row r="2240" spans="1:5" x14ac:dyDescent="0.2">
      <c r="A2240" s="23" t="s">
        <v>2263</v>
      </c>
      <c r="B2240" s="26">
        <v>1472.21</v>
      </c>
      <c r="C2240" s="26">
        <v>1058894749.61</v>
      </c>
      <c r="D2240" s="21"/>
      <c r="E2240" s="21"/>
    </row>
    <row r="2241" spans="1:5" x14ac:dyDescent="0.2">
      <c r="A2241" s="23" t="s">
        <v>2264</v>
      </c>
      <c r="B2241" s="26">
        <v>1483.12</v>
      </c>
      <c r="C2241" s="26">
        <v>1085630971.1099999</v>
      </c>
      <c r="D2241" s="21"/>
      <c r="E2241" s="21"/>
    </row>
    <row r="2242" spans="1:5" x14ac:dyDescent="0.2">
      <c r="A2242" s="23" t="s">
        <v>2265</v>
      </c>
      <c r="B2242" s="26">
        <v>1481.84</v>
      </c>
      <c r="C2242" s="26">
        <v>1086043084.54</v>
      </c>
      <c r="D2242" s="21"/>
      <c r="E2242" s="21"/>
    </row>
    <row r="2243" spans="1:5" x14ac:dyDescent="0.2">
      <c r="A2243" s="23" t="s">
        <v>2266</v>
      </c>
      <c r="B2243" s="26">
        <v>1479.12</v>
      </c>
      <c r="C2243" s="26">
        <v>1087288740.6700001</v>
      </c>
      <c r="D2243" s="21"/>
      <c r="E2243" s="21"/>
    </row>
    <row r="2244" spans="1:5" x14ac:dyDescent="0.2">
      <c r="A2244" s="23" t="s">
        <v>2267</v>
      </c>
      <c r="B2244" s="26">
        <v>1486.25</v>
      </c>
      <c r="C2244" s="26">
        <v>1097052201.47</v>
      </c>
      <c r="D2244" s="21"/>
      <c r="E2244" s="21"/>
    </row>
    <row r="2245" spans="1:5" x14ac:dyDescent="0.2">
      <c r="A2245" s="23" t="s">
        <v>2268</v>
      </c>
      <c r="B2245" s="26">
        <v>1503.54</v>
      </c>
      <c r="C2245" s="26">
        <v>1113211743.6500001</v>
      </c>
      <c r="D2245" s="21"/>
      <c r="E2245" s="21"/>
    </row>
    <row r="2246" spans="1:5" x14ac:dyDescent="0.2">
      <c r="A2246" s="23" t="s">
        <v>2269</v>
      </c>
      <c r="B2246" s="26">
        <v>1510.82</v>
      </c>
      <c r="C2246" s="26">
        <v>1141340088.22</v>
      </c>
      <c r="D2246" s="21"/>
      <c r="E2246" s="21"/>
    </row>
    <row r="2247" spans="1:5" x14ac:dyDescent="0.2">
      <c r="A2247" s="23" t="s">
        <v>2270</v>
      </c>
      <c r="B2247" s="26">
        <v>1532.4</v>
      </c>
      <c r="C2247" s="26">
        <v>1158198798.6300001</v>
      </c>
      <c r="D2247" s="21"/>
      <c r="E2247" s="21"/>
    </row>
    <row r="2248" spans="1:5" x14ac:dyDescent="0.2">
      <c r="A2248" s="23" t="s">
        <v>2271</v>
      </c>
      <c r="B2248" s="26">
        <v>1537.24</v>
      </c>
      <c r="C2248" s="26">
        <v>1162491272.26</v>
      </c>
      <c r="D2248" s="21"/>
      <c r="E2248" s="21"/>
    </row>
    <row r="2249" spans="1:5" x14ac:dyDescent="0.2">
      <c r="A2249" s="23" t="s">
        <v>2272</v>
      </c>
      <c r="B2249" s="26">
        <v>1531.7</v>
      </c>
      <c r="C2249" s="26">
        <v>1163373764.74</v>
      </c>
      <c r="D2249" s="21"/>
      <c r="E2249" s="21"/>
    </row>
    <row r="2250" spans="1:5" x14ac:dyDescent="0.2">
      <c r="A2250" s="23" t="s">
        <v>2273</v>
      </c>
      <c r="B2250" s="26">
        <v>1532.12</v>
      </c>
      <c r="C2250" s="26">
        <v>1167250858.22</v>
      </c>
      <c r="D2250" s="21"/>
      <c r="E2250" s="21"/>
    </row>
    <row r="2251" spans="1:5" x14ac:dyDescent="0.2">
      <c r="A2251" s="23" t="s">
        <v>2274</v>
      </c>
      <c r="B2251" s="26">
        <v>1560.78</v>
      </c>
      <c r="C2251" s="26">
        <v>1191116573.51</v>
      </c>
      <c r="D2251" s="21"/>
      <c r="E2251" s="21"/>
    </row>
    <row r="2252" spans="1:5" x14ac:dyDescent="0.2">
      <c r="A2252" s="23" t="s">
        <v>2275</v>
      </c>
      <c r="B2252" s="26">
        <v>1559.41</v>
      </c>
      <c r="C2252" s="26">
        <v>1196125199.52</v>
      </c>
      <c r="D2252" s="21"/>
      <c r="E2252" s="21"/>
    </row>
    <row r="2253" spans="1:5" x14ac:dyDescent="0.2">
      <c r="A2253" s="23" t="s">
        <v>2276</v>
      </c>
      <c r="B2253" s="26">
        <v>1562.2</v>
      </c>
      <c r="C2253" s="26">
        <v>1200739434.8399999</v>
      </c>
      <c r="D2253" s="21"/>
      <c r="E2253" s="21"/>
    </row>
    <row r="2254" spans="1:5" x14ac:dyDescent="0.2">
      <c r="A2254" s="23" t="s">
        <v>2277</v>
      </c>
      <c r="B2254" s="26">
        <v>1605.05</v>
      </c>
      <c r="C2254" s="26">
        <v>1242247801.4000001</v>
      </c>
      <c r="D2254" s="21"/>
      <c r="E2254" s="21"/>
    </row>
    <row r="2255" spans="1:5" x14ac:dyDescent="0.2">
      <c r="A2255" s="23" t="s">
        <v>2278</v>
      </c>
      <c r="B2255" s="26">
        <v>1616.85</v>
      </c>
      <c r="C2255" s="26">
        <v>1253778022.1199999</v>
      </c>
      <c r="D2255" s="21"/>
      <c r="E2255" s="21"/>
    </row>
    <row r="2256" spans="1:5" x14ac:dyDescent="0.2">
      <c r="A2256" s="23" t="s">
        <v>2279</v>
      </c>
      <c r="B2256" s="26">
        <v>1632.62</v>
      </c>
      <c r="C2256" s="26">
        <v>1267623992.3800001</v>
      </c>
      <c r="D2256" s="21"/>
      <c r="E2256" s="21"/>
    </row>
    <row r="2257" spans="1:5" x14ac:dyDescent="0.2">
      <c r="A2257" s="23" t="s">
        <v>2280</v>
      </c>
      <c r="B2257" s="26">
        <v>1631.86</v>
      </c>
      <c r="C2257" s="26">
        <v>1267028972.4200001</v>
      </c>
      <c r="D2257" s="21"/>
      <c r="E2257" s="21"/>
    </row>
    <row r="2258" spans="1:5" x14ac:dyDescent="0.2">
      <c r="A2258" s="23" t="s">
        <v>2281</v>
      </c>
      <c r="B2258" s="26">
        <v>1638.93</v>
      </c>
      <c r="C2258" s="26">
        <v>1275911445.55</v>
      </c>
      <c r="D2258" s="21"/>
      <c r="E2258" s="21"/>
    </row>
    <row r="2259" spans="1:5" x14ac:dyDescent="0.2">
      <c r="A2259" s="23" t="s">
        <v>2282</v>
      </c>
      <c r="B2259" s="26">
        <v>1641.92</v>
      </c>
      <c r="C2259" s="26">
        <v>1277915129.4400001</v>
      </c>
      <c r="D2259" s="21"/>
      <c r="E2259" s="21"/>
    </row>
    <row r="2260" spans="1:5" x14ac:dyDescent="0.2">
      <c r="A2260" s="23" t="s">
        <v>2283</v>
      </c>
      <c r="B2260" s="26">
        <v>1645.53</v>
      </c>
      <c r="C2260" s="26">
        <v>1289576282.54</v>
      </c>
      <c r="D2260" s="21"/>
      <c r="E2260" s="21"/>
    </row>
    <row r="2261" spans="1:5" x14ac:dyDescent="0.2">
      <c r="A2261" s="23" t="s">
        <v>2284</v>
      </c>
      <c r="B2261" s="26">
        <v>1642.25</v>
      </c>
      <c r="C2261" s="26">
        <v>1288948278.1600001</v>
      </c>
      <c r="D2261" s="21"/>
      <c r="E2261" s="21"/>
    </row>
    <row r="2262" spans="1:5" x14ac:dyDescent="0.2">
      <c r="A2262" s="23" t="s">
        <v>2285</v>
      </c>
      <c r="B2262" s="26">
        <v>1656.81</v>
      </c>
      <c r="C2262" s="26">
        <v>1301021735.27</v>
      </c>
      <c r="D2262" s="21"/>
      <c r="E2262" s="21"/>
    </row>
    <row r="2263" spans="1:5" x14ac:dyDescent="0.2">
      <c r="A2263" s="23" t="s">
        <v>2286</v>
      </c>
      <c r="B2263" s="26">
        <v>1662.59</v>
      </c>
      <c r="C2263" s="26">
        <v>1324909916.0899999</v>
      </c>
      <c r="D2263" s="21"/>
      <c r="E2263" s="21"/>
    </row>
    <row r="2264" spans="1:5" x14ac:dyDescent="0.2">
      <c r="A2264" s="23" t="s">
        <v>2287</v>
      </c>
      <c r="B2264" s="26">
        <v>1659.09</v>
      </c>
      <c r="C2264" s="26">
        <v>1326357176.51</v>
      </c>
      <c r="D2264" s="21"/>
      <c r="E2264" s="21"/>
    </row>
    <row r="2265" spans="1:5" x14ac:dyDescent="0.2">
      <c r="A2265" s="23" t="s">
        <v>2288</v>
      </c>
      <c r="B2265" s="26">
        <v>1676.15</v>
      </c>
      <c r="C2265" s="26">
        <v>1349636666.29</v>
      </c>
      <c r="D2265" s="21"/>
      <c r="E2265" s="21"/>
    </row>
    <row r="2266" spans="1:5" x14ac:dyDescent="0.2">
      <c r="A2266" s="23" t="s">
        <v>2289</v>
      </c>
      <c r="B2266" s="26">
        <v>1690.91</v>
      </c>
      <c r="C2266" s="26">
        <v>1370425977.77</v>
      </c>
      <c r="D2266" s="21"/>
      <c r="E2266" s="21"/>
    </row>
    <row r="2267" spans="1:5" x14ac:dyDescent="0.2">
      <c r="A2267" s="23" t="s">
        <v>2290</v>
      </c>
      <c r="B2267" s="26">
        <v>1688.09</v>
      </c>
      <c r="C2267" s="26">
        <v>1371315277.1500001</v>
      </c>
      <c r="D2267" s="21"/>
      <c r="E2267" s="21"/>
    </row>
    <row r="2268" spans="1:5" x14ac:dyDescent="0.2">
      <c r="A2268" s="23" t="s">
        <v>2291</v>
      </c>
      <c r="B2268" s="26">
        <v>1690.46</v>
      </c>
      <c r="C2268" s="26">
        <v>1383778283.26</v>
      </c>
      <c r="D2268" s="21"/>
      <c r="E2268" s="21"/>
    </row>
    <row r="2269" spans="1:5" x14ac:dyDescent="0.2">
      <c r="A2269" s="23" t="s">
        <v>2292</v>
      </c>
      <c r="B2269" s="26">
        <v>1675.25</v>
      </c>
      <c r="C2269" s="26">
        <v>1373811751.75</v>
      </c>
      <c r="D2269" s="21"/>
      <c r="E2269" s="21"/>
    </row>
    <row r="2270" spans="1:5" x14ac:dyDescent="0.2">
      <c r="A2270" s="23" t="s">
        <v>2293</v>
      </c>
      <c r="B2270" s="26">
        <v>1682.22</v>
      </c>
      <c r="C2270" s="26">
        <v>1378534627.9300001</v>
      </c>
      <c r="D2270" s="21"/>
      <c r="E2270" s="21"/>
    </row>
    <row r="2271" spans="1:5" x14ac:dyDescent="0.2">
      <c r="A2271" s="23" t="s">
        <v>2294</v>
      </c>
      <c r="B2271" s="26">
        <v>1685.68</v>
      </c>
      <c r="C2271" s="26">
        <v>1379374069.3900001</v>
      </c>
      <c r="D2271" s="21"/>
      <c r="E2271" s="21"/>
    </row>
    <row r="2272" spans="1:5" x14ac:dyDescent="0.2">
      <c r="A2272" s="23" t="s">
        <v>2295</v>
      </c>
      <c r="B2272" s="26">
        <v>1683.47</v>
      </c>
      <c r="C2272" s="26">
        <v>1379148853.99</v>
      </c>
      <c r="D2272" s="21"/>
      <c r="E2272" s="21"/>
    </row>
    <row r="2273" spans="1:5" x14ac:dyDescent="0.2">
      <c r="A2273" s="23" t="s">
        <v>2296</v>
      </c>
      <c r="B2273" s="26">
        <v>1696.03</v>
      </c>
      <c r="C2273" s="26">
        <v>1388511450.3900001</v>
      </c>
      <c r="D2273" s="21"/>
      <c r="E2273" s="21"/>
    </row>
    <row r="2274" spans="1:5" x14ac:dyDescent="0.2">
      <c r="A2274" s="23" t="s">
        <v>2297</v>
      </c>
      <c r="B2274" s="26">
        <v>1693.99</v>
      </c>
      <c r="C2274" s="26">
        <v>1381940202.55</v>
      </c>
      <c r="D2274" s="21"/>
      <c r="E2274" s="21"/>
    </row>
    <row r="2275" spans="1:5" x14ac:dyDescent="0.2">
      <c r="A2275" s="23" t="s">
        <v>2298</v>
      </c>
      <c r="B2275" s="26">
        <v>1698.8</v>
      </c>
      <c r="C2275" s="26">
        <v>1390628934.55</v>
      </c>
      <c r="D2275" s="21"/>
      <c r="E2275" s="21"/>
    </row>
    <row r="2276" spans="1:5" x14ac:dyDescent="0.2">
      <c r="A2276" s="23" t="s">
        <v>2299</v>
      </c>
      <c r="B2276" s="26">
        <v>1679.1</v>
      </c>
      <c r="C2276" s="26">
        <v>1372112778.1400001</v>
      </c>
      <c r="D2276" s="21"/>
      <c r="E2276" s="21"/>
    </row>
    <row r="2277" spans="1:5" x14ac:dyDescent="0.2">
      <c r="A2277" s="23" t="s">
        <v>2300</v>
      </c>
      <c r="B2277" s="26">
        <v>1671.47</v>
      </c>
      <c r="C2277" s="26">
        <v>1380616596.4200001</v>
      </c>
      <c r="D2277" s="21"/>
      <c r="E2277" s="21"/>
    </row>
    <row r="2278" spans="1:5" x14ac:dyDescent="0.2">
      <c r="A2278" s="23" t="s">
        <v>2301</v>
      </c>
      <c r="B2278" s="26">
        <v>1666.77</v>
      </c>
      <c r="C2278" s="26">
        <v>1378803746.72</v>
      </c>
      <c r="D2278" s="21"/>
      <c r="E2278" s="21"/>
    </row>
    <row r="2279" spans="1:5" x14ac:dyDescent="0.2">
      <c r="A2279" s="23" t="s">
        <v>2302</v>
      </c>
      <c r="B2279" s="26">
        <v>1672.96</v>
      </c>
      <c r="C2279" s="26">
        <v>1384247235.1199999</v>
      </c>
      <c r="D2279" s="21"/>
      <c r="E2279" s="21"/>
    </row>
    <row r="2280" spans="1:5" x14ac:dyDescent="0.2">
      <c r="A2280" s="23" t="s">
        <v>2303</v>
      </c>
      <c r="B2280" s="26">
        <v>1695.11</v>
      </c>
      <c r="C2280" s="26">
        <v>1400993247.4000001</v>
      </c>
      <c r="D2280" s="21"/>
      <c r="E2280" s="21"/>
    </row>
    <row r="2281" spans="1:5" x14ac:dyDescent="0.2">
      <c r="A2281" s="23" t="s">
        <v>2304</v>
      </c>
      <c r="B2281" s="26">
        <v>1679.94</v>
      </c>
      <c r="C2281" s="26">
        <v>1389264966.0599999</v>
      </c>
      <c r="D2281" s="21"/>
      <c r="E2281" s="21"/>
    </row>
    <row r="2282" spans="1:5" x14ac:dyDescent="0.2">
      <c r="A2282" s="23" t="s">
        <v>2305</v>
      </c>
      <c r="B2282" s="26">
        <v>1673.6</v>
      </c>
      <c r="C2282" s="26">
        <v>1387168522.8399999</v>
      </c>
      <c r="D2282" s="21"/>
      <c r="E2282" s="21"/>
    </row>
    <row r="2283" spans="1:5" x14ac:dyDescent="0.2">
      <c r="A2283" s="23" t="s">
        <v>2306</v>
      </c>
      <c r="B2283" s="26">
        <v>1668.14</v>
      </c>
      <c r="C2283" s="26">
        <v>1381400978.3900001</v>
      </c>
      <c r="D2283" s="21"/>
      <c r="E2283" s="21"/>
    </row>
    <row r="2284" spans="1:5" x14ac:dyDescent="0.2">
      <c r="A2284" s="23" t="s">
        <v>2307</v>
      </c>
      <c r="B2284" s="26">
        <v>1691.95</v>
      </c>
      <c r="C2284" s="26">
        <v>1396555008.8599999</v>
      </c>
      <c r="D2284" s="21"/>
      <c r="E2284" s="21"/>
    </row>
    <row r="2285" spans="1:5" x14ac:dyDescent="0.2">
      <c r="A2285" s="23" t="s">
        <v>2308</v>
      </c>
      <c r="B2285" s="26">
        <v>1696.84</v>
      </c>
      <c r="C2285" s="26">
        <v>1404426488.6900001</v>
      </c>
      <c r="D2285" s="21"/>
      <c r="E2285" s="21"/>
    </row>
    <row r="2286" spans="1:5" x14ac:dyDescent="0.2">
      <c r="A2286" s="23" t="s">
        <v>2309</v>
      </c>
      <c r="B2286" s="26">
        <v>1697.77</v>
      </c>
      <c r="C2286" s="26">
        <v>1391956032.1800001</v>
      </c>
      <c r="D2286" s="21"/>
      <c r="E2286" s="21"/>
    </row>
    <row r="2287" spans="1:5" x14ac:dyDescent="0.2">
      <c r="A2287" s="23" t="s">
        <v>2310</v>
      </c>
      <c r="B2287" s="26">
        <v>1714.43</v>
      </c>
      <c r="C2287" s="26">
        <v>1409648035.6500001</v>
      </c>
      <c r="D2287" s="21"/>
      <c r="E2287" s="21"/>
    </row>
    <row r="2288" spans="1:5" x14ac:dyDescent="0.2">
      <c r="A2288" s="23" t="s">
        <v>2311</v>
      </c>
      <c r="B2288" s="26">
        <v>1712.69</v>
      </c>
      <c r="C2288" s="26">
        <v>1425784260.1199999</v>
      </c>
      <c r="D2288" s="21"/>
      <c r="E2288" s="21"/>
    </row>
    <row r="2289" spans="1:5" x14ac:dyDescent="0.2">
      <c r="A2289" s="23" t="s">
        <v>2312</v>
      </c>
      <c r="B2289" s="26">
        <v>1714.62</v>
      </c>
      <c r="C2289" s="26">
        <v>1434533843.6099999</v>
      </c>
      <c r="D2289" s="21"/>
      <c r="E2289" s="21"/>
    </row>
    <row r="2290" spans="1:5" x14ac:dyDescent="0.2">
      <c r="A2290" s="23" t="s">
        <v>2313</v>
      </c>
      <c r="B2290" s="26">
        <v>1705.98</v>
      </c>
      <c r="C2290" s="26">
        <v>1424076178.53</v>
      </c>
      <c r="D2290" s="21"/>
      <c r="E2290" s="21"/>
    </row>
    <row r="2291" spans="1:5" x14ac:dyDescent="0.2">
      <c r="A2291" s="23" t="s">
        <v>2314</v>
      </c>
      <c r="B2291" s="26">
        <v>1758.15</v>
      </c>
      <c r="C2291" s="26">
        <v>1464637471.8699999</v>
      </c>
      <c r="D2291" s="21"/>
      <c r="E2291" s="21"/>
    </row>
    <row r="2292" spans="1:5" x14ac:dyDescent="0.2">
      <c r="A2292" s="23" t="s">
        <v>2315</v>
      </c>
      <c r="B2292" s="26">
        <v>1791.58</v>
      </c>
      <c r="C2292" s="26">
        <v>1504563796.1500001</v>
      </c>
      <c r="D2292" s="21"/>
      <c r="E2292" s="21"/>
    </row>
    <row r="2293" spans="1:5" x14ac:dyDescent="0.2">
      <c r="A2293" s="23" t="s">
        <v>2316</v>
      </c>
      <c r="B2293" s="26">
        <v>1792.71</v>
      </c>
      <c r="C2293" s="26">
        <v>1508710074.72</v>
      </c>
      <c r="D2293" s="21"/>
      <c r="E2293" s="21"/>
    </row>
    <row r="2294" spans="1:5" x14ac:dyDescent="0.2">
      <c r="A2294" s="23" t="s">
        <v>2317</v>
      </c>
      <c r="B2294" s="26">
        <v>1798.95</v>
      </c>
      <c r="C2294" s="26">
        <v>1514439934.27</v>
      </c>
      <c r="D2294" s="21"/>
      <c r="E2294" s="21"/>
    </row>
    <row r="2295" spans="1:5" x14ac:dyDescent="0.2">
      <c r="A2295" s="23" t="s">
        <v>2318</v>
      </c>
      <c r="B2295" s="26">
        <v>1814.09</v>
      </c>
      <c r="C2295" s="26">
        <v>1514988508.8</v>
      </c>
      <c r="D2295" s="21"/>
      <c r="E2295" s="21"/>
    </row>
    <row r="2296" spans="1:5" x14ac:dyDescent="0.2">
      <c r="A2296" s="23" t="s">
        <v>2319</v>
      </c>
      <c r="B2296" s="26">
        <v>1807.83</v>
      </c>
      <c r="C2296" s="26">
        <v>1500591564.4000001</v>
      </c>
      <c r="D2296" s="21"/>
      <c r="E2296" s="21"/>
    </row>
    <row r="2297" spans="1:5" x14ac:dyDescent="0.2">
      <c r="A2297" s="23" t="s">
        <v>2320</v>
      </c>
      <c r="B2297" s="26">
        <v>1799.44</v>
      </c>
      <c r="C2297" s="26">
        <v>1489780135.6099999</v>
      </c>
      <c r="D2297" s="21"/>
      <c r="E2297" s="21"/>
    </row>
    <row r="2298" spans="1:5" x14ac:dyDescent="0.2">
      <c r="A2298" s="23" t="s">
        <v>2321</v>
      </c>
      <c r="B2298" s="26">
        <v>1794.93</v>
      </c>
      <c r="C2298" s="26">
        <v>1484335084.9100001</v>
      </c>
      <c r="D2298" s="21"/>
      <c r="E2298" s="21"/>
    </row>
    <row r="2299" spans="1:5" x14ac:dyDescent="0.2">
      <c r="A2299" s="23" t="s">
        <v>2322</v>
      </c>
      <c r="B2299" s="26">
        <v>1803.04</v>
      </c>
      <c r="C2299" s="26">
        <v>1480574960.0899999</v>
      </c>
      <c r="D2299" s="21"/>
      <c r="E2299" s="21"/>
    </row>
    <row r="2300" spans="1:5" x14ac:dyDescent="0.2">
      <c r="A2300" s="23" t="s">
        <v>2323</v>
      </c>
      <c r="B2300" s="26">
        <v>1802.37</v>
      </c>
      <c r="C2300" s="26">
        <v>1477579488.8099999</v>
      </c>
      <c r="D2300" s="21"/>
      <c r="E2300" s="21"/>
    </row>
    <row r="2301" spans="1:5" x14ac:dyDescent="0.2">
      <c r="A2301" s="23" t="s">
        <v>2324</v>
      </c>
      <c r="B2301" s="26">
        <v>1802.45</v>
      </c>
      <c r="C2301" s="26">
        <v>1483799261.77</v>
      </c>
      <c r="D2301" s="21"/>
      <c r="E2301" s="21"/>
    </row>
    <row r="2302" spans="1:5" x14ac:dyDescent="0.2">
      <c r="A2302" s="23" t="s">
        <v>2325</v>
      </c>
      <c r="B2302" s="26">
        <v>1801.1</v>
      </c>
      <c r="C2302" s="26">
        <v>1480827644.53</v>
      </c>
      <c r="D2302" s="21"/>
      <c r="E2302" s="21"/>
    </row>
    <row r="2303" spans="1:5" x14ac:dyDescent="0.2">
      <c r="A2303" s="23" t="s">
        <v>2326</v>
      </c>
      <c r="B2303" s="26">
        <v>1799.8</v>
      </c>
      <c r="C2303" s="26">
        <v>1474934969.26</v>
      </c>
      <c r="D2303" s="21"/>
      <c r="E2303" s="21"/>
    </row>
    <row r="2304" spans="1:5" x14ac:dyDescent="0.2">
      <c r="A2304" s="23" t="s">
        <v>2327</v>
      </c>
      <c r="B2304" s="26">
        <v>1795.29</v>
      </c>
      <c r="C2304" s="26">
        <v>1468021619.8499999</v>
      </c>
      <c r="D2304" s="21"/>
      <c r="E2304" s="21"/>
    </row>
    <row r="2305" spans="1:5" x14ac:dyDescent="0.2">
      <c r="A2305" s="23" t="s">
        <v>2328</v>
      </c>
      <c r="B2305" s="26">
        <v>1788.07</v>
      </c>
      <c r="C2305" s="26">
        <v>1455669470.8099999</v>
      </c>
      <c r="D2305" s="21"/>
      <c r="E2305" s="21"/>
    </row>
    <row r="2306" spans="1:5" x14ac:dyDescent="0.2">
      <c r="A2306" s="23" t="s">
        <v>2329</v>
      </c>
      <c r="B2306" s="26">
        <v>1776.08</v>
      </c>
      <c r="C2306" s="26">
        <v>1449839177.22</v>
      </c>
      <c r="D2306" s="21"/>
      <c r="E2306" s="21"/>
    </row>
    <row r="2307" spans="1:5" x14ac:dyDescent="0.2">
      <c r="A2307" s="23" t="s">
        <v>2330</v>
      </c>
      <c r="B2307" s="26">
        <v>1777.53</v>
      </c>
      <c r="C2307" s="26">
        <v>1451934638.8599999</v>
      </c>
      <c r="D2307" s="21"/>
      <c r="E2307" s="21"/>
    </row>
    <row r="2308" spans="1:5" x14ac:dyDescent="0.2">
      <c r="A2308" s="23" t="s">
        <v>2331</v>
      </c>
      <c r="B2308" s="26">
        <v>1771.18</v>
      </c>
      <c r="C2308" s="26">
        <v>1439975378.7</v>
      </c>
      <c r="D2308" s="21"/>
      <c r="E2308" s="21"/>
    </row>
    <row r="2309" spans="1:5" x14ac:dyDescent="0.2">
      <c r="A2309" s="23" t="s">
        <v>2332</v>
      </c>
      <c r="B2309" s="26">
        <v>1763.25</v>
      </c>
      <c r="C2309" s="26">
        <v>1442057519.4100001</v>
      </c>
      <c r="D2309" s="21"/>
      <c r="E2309" s="21"/>
    </row>
    <row r="2310" spans="1:5" x14ac:dyDescent="0.2">
      <c r="A2310" s="23" t="s">
        <v>2333</v>
      </c>
      <c r="B2310" s="26">
        <v>1766.53</v>
      </c>
      <c r="C2310" s="26">
        <v>1441129821.8399999</v>
      </c>
      <c r="D2310" s="21"/>
      <c r="E2310" s="21"/>
    </row>
    <row r="2311" spans="1:5" x14ac:dyDescent="0.2">
      <c r="A2311" s="23" t="s">
        <v>2334</v>
      </c>
      <c r="B2311" s="26">
        <v>1757.33</v>
      </c>
      <c r="C2311" s="26">
        <v>1484180065.6600001</v>
      </c>
      <c r="D2311" s="21"/>
      <c r="E2311" s="21"/>
    </row>
    <row r="2312" spans="1:5" x14ac:dyDescent="0.2">
      <c r="A2312" s="23" t="s">
        <v>2335</v>
      </c>
      <c r="B2312" s="26">
        <v>1754.44</v>
      </c>
      <c r="C2312" s="26">
        <v>1482805176.8099999</v>
      </c>
      <c r="D2312" s="21"/>
      <c r="E2312" s="21"/>
    </row>
    <row r="2313" spans="1:5" x14ac:dyDescent="0.2">
      <c r="A2313" s="23" t="s">
        <v>2336</v>
      </c>
      <c r="B2313" s="26">
        <v>1762.05</v>
      </c>
      <c r="C2313" s="26">
        <v>1489578493.8</v>
      </c>
      <c r="D2313" s="21"/>
      <c r="E2313" s="21"/>
    </row>
    <row r="2314" spans="1:5" x14ac:dyDescent="0.2">
      <c r="A2314" s="23" t="s">
        <v>2337</v>
      </c>
      <c r="B2314" s="26">
        <v>1751.62</v>
      </c>
      <c r="C2314" s="26">
        <v>1481172211.0999999</v>
      </c>
      <c r="D2314" s="21"/>
      <c r="E2314" s="21"/>
    </row>
    <row r="2315" spans="1:5" x14ac:dyDescent="0.2">
      <c r="A2315" s="23" t="s">
        <v>2338</v>
      </c>
      <c r="B2315" s="26">
        <v>1735.51</v>
      </c>
      <c r="C2315" s="26">
        <v>1465080693.9100001</v>
      </c>
      <c r="D2315" s="21"/>
      <c r="E2315" s="21"/>
    </row>
    <row r="2316" spans="1:5" x14ac:dyDescent="0.2">
      <c r="A2316" s="23" t="s">
        <v>2339</v>
      </c>
      <c r="B2316" s="26">
        <v>1719.38</v>
      </c>
      <c r="C2316" s="26">
        <v>1457909199.05</v>
      </c>
      <c r="D2316" s="21"/>
      <c r="E2316" s="21"/>
    </row>
    <row r="2317" spans="1:5" x14ac:dyDescent="0.2">
      <c r="A2317" s="23" t="s">
        <v>2340</v>
      </c>
      <c r="B2317" s="26">
        <v>1716.82</v>
      </c>
      <c r="C2317" s="26">
        <v>1457292870.4100001</v>
      </c>
      <c r="D2317" s="21"/>
      <c r="E2317" s="21"/>
    </row>
    <row r="2318" spans="1:5" x14ac:dyDescent="0.2">
      <c r="A2318" s="23" t="s">
        <v>2341</v>
      </c>
      <c r="B2318" s="26">
        <v>1705.99</v>
      </c>
      <c r="C2318" s="26">
        <v>1448890479.8299999</v>
      </c>
      <c r="D2318" s="21"/>
      <c r="E2318" s="21"/>
    </row>
    <row r="2319" spans="1:5" x14ac:dyDescent="0.2">
      <c r="A2319" s="23" t="s">
        <v>2342</v>
      </c>
      <c r="B2319" s="26">
        <v>1704.02</v>
      </c>
      <c r="C2319" s="26">
        <v>1447115972.71</v>
      </c>
      <c r="D2319" s="21"/>
      <c r="E2319" s="21"/>
    </row>
    <row r="2320" spans="1:5" x14ac:dyDescent="0.2">
      <c r="A2320" s="23" t="s">
        <v>2343</v>
      </c>
      <c r="B2320" s="26">
        <v>1704.02</v>
      </c>
      <c r="C2320" s="26">
        <v>1445199682.6099999</v>
      </c>
      <c r="D2320" s="21"/>
      <c r="E2320" s="21"/>
    </row>
    <row r="2321" spans="1:5" x14ac:dyDescent="0.2">
      <c r="A2321" s="23" t="s">
        <v>2344</v>
      </c>
      <c r="B2321" s="26">
        <v>1696.41</v>
      </c>
      <c r="C2321" s="26">
        <v>1444621135.77</v>
      </c>
      <c r="D2321" s="21"/>
      <c r="E2321" s="21"/>
    </row>
    <row r="2322" spans="1:5" x14ac:dyDescent="0.2">
      <c r="A2322" s="23" t="s">
        <v>2345</v>
      </c>
      <c r="B2322" s="26">
        <v>1690.13</v>
      </c>
      <c r="C2322" s="26">
        <v>1441279283.6300001</v>
      </c>
      <c r="D2322" s="21"/>
      <c r="E2322" s="21"/>
    </row>
    <row r="2323" spans="1:5" x14ac:dyDescent="0.2">
      <c r="A2323" s="23" t="s">
        <v>2346</v>
      </c>
      <c r="B2323" s="26">
        <v>1684.07</v>
      </c>
      <c r="C2323" s="26">
        <v>1436012775.46</v>
      </c>
      <c r="D2323" s="21"/>
      <c r="E2323" s="21"/>
    </row>
    <row r="2324" spans="1:5" x14ac:dyDescent="0.2">
      <c r="A2324" s="23" t="s">
        <v>2347</v>
      </c>
      <c r="B2324" s="26">
        <v>1669.27</v>
      </c>
      <c r="C2324" s="26">
        <v>1422843677.3099999</v>
      </c>
      <c r="D2324" s="21"/>
      <c r="E2324" s="21"/>
    </row>
    <row r="2325" spans="1:5" x14ac:dyDescent="0.2">
      <c r="A2325" s="23" t="s">
        <v>2348</v>
      </c>
      <c r="B2325" s="26">
        <v>1673.55</v>
      </c>
      <c r="C2325" s="26">
        <v>1424297086.52</v>
      </c>
      <c r="D2325" s="21"/>
      <c r="E2325" s="21"/>
    </row>
    <row r="2326" spans="1:5" x14ac:dyDescent="0.2">
      <c r="A2326" s="23" t="s">
        <v>2349</v>
      </c>
      <c r="B2326" s="26">
        <v>1665.45</v>
      </c>
      <c r="C2326" s="26">
        <v>1422547962.28</v>
      </c>
      <c r="D2326" s="21"/>
      <c r="E2326" s="21"/>
    </row>
    <row r="2327" spans="1:5" x14ac:dyDescent="0.2">
      <c r="A2327" s="23" t="s">
        <v>2350</v>
      </c>
      <c r="B2327" s="26">
        <v>1673.64</v>
      </c>
      <c r="C2327" s="26">
        <v>1429805645.47</v>
      </c>
      <c r="D2327" s="21"/>
      <c r="E2327" s="21"/>
    </row>
    <row r="2328" spans="1:5" x14ac:dyDescent="0.2">
      <c r="A2328" s="23" t="s">
        <v>2351</v>
      </c>
      <c r="B2328" s="26">
        <v>1688.62</v>
      </c>
      <c r="C2328" s="26">
        <v>1484322324.6700001</v>
      </c>
      <c r="D2328" s="21"/>
      <c r="E2328" s="21"/>
    </row>
    <row r="2329" spans="1:5" x14ac:dyDescent="0.2">
      <c r="A2329" s="23" t="s">
        <v>2352</v>
      </c>
      <c r="B2329" s="26">
        <v>1689.31</v>
      </c>
      <c r="C2329" s="26">
        <v>1490259233.9000001</v>
      </c>
      <c r="D2329" s="21"/>
      <c r="E2329" s="21"/>
    </row>
    <row r="2330" spans="1:5" x14ac:dyDescent="0.2">
      <c r="A2330" s="23" t="s">
        <v>2353</v>
      </c>
      <c r="B2330" s="26">
        <v>1691.41</v>
      </c>
      <c r="C2330" s="26">
        <v>1491610290.8499999</v>
      </c>
      <c r="D2330" s="21"/>
      <c r="E2330" s="21"/>
    </row>
    <row r="2331" spans="1:5" x14ac:dyDescent="0.2">
      <c r="A2331" s="23" t="s">
        <v>2354</v>
      </c>
      <c r="B2331" s="26">
        <v>1691.75</v>
      </c>
      <c r="C2331" s="26">
        <v>1499924217.1700001</v>
      </c>
      <c r="D2331" s="21"/>
      <c r="E2331" s="21"/>
    </row>
    <row r="2332" spans="1:5" x14ac:dyDescent="0.2">
      <c r="A2332" s="23" t="s">
        <v>2355</v>
      </c>
      <c r="B2332" s="26">
        <v>1690.19</v>
      </c>
      <c r="C2332" s="26">
        <v>1499730828.3800001</v>
      </c>
      <c r="D2332" s="21"/>
      <c r="E2332" s="21"/>
    </row>
    <row r="2333" spans="1:5" x14ac:dyDescent="0.2">
      <c r="A2333" s="23" t="s">
        <v>2356</v>
      </c>
      <c r="B2333" s="26">
        <v>1687.39</v>
      </c>
      <c r="C2333" s="26">
        <v>1495533005.74</v>
      </c>
      <c r="D2333" s="21"/>
      <c r="E2333" s="21"/>
    </row>
    <row r="2334" spans="1:5" x14ac:dyDescent="0.2">
      <c r="A2334" s="23" t="s">
        <v>2357</v>
      </c>
      <c r="B2334" s="26">
        <v>1687.89</v>
      </c>
      <c r="C2334" s="26">
        <v>1504796993.26</v>
      </c>
      <c r="D2334" s="21"/>
      <c r="E2334" s="21"/>
    </row>
    <row r="2335" spans="1:5" x14ac:dyDescent="0.2">
      <c r="A2335" s="23" t="s">
        <v>2358</v>
      </c>
      <c r="B2335" s="26">
        <v>1687.75</v>
      </c>
      <c r="C2335" s="26">
        <v>1500721158.1099999</v>
      </c>
      <c r="D2335" s="21"/>
      <c r="E2335" s="21"/>
    </row>
    <row r="2336" spans="1:5" x14ac:dyDescent="0.2">
      <c r="A2336" s="23" t="s">
        <v>2359</v>
      </c>
      <c r="B2336" s="26">
        <v>1686.8</v>
      </c>
      <c r="C2336" s="26">
        <v>1505151049.73</v>
      </c>
      <c r="D2336" s="21"/>
      <c r="E2336" s="21"/>
    </row>
    <row r="2337" spans="1:5" x14ac:dyDescent="0.2">
      <c r="A2337" s="23" t="s">
        <v>2360</v>
      </c>
      <c r="B2337" s="26">
        <v>1689.43</v>
      </c>
      <c r="C2337" s="26">
        <v>1512608256.8199999</v>
      </c>
      <c r="D2337" s="21"/>
      <c r="E2337" s="21"/>
    </row>
    <row r="2338" spans="1:5" x14ac:dyDescent="0.2">
      <c r="A2338" s="23" t="s">
        <v>2361</v>
      </c>
      <c r="B2338" s="26">
        <v>1683.01</v>
      </c>
      <c r="C2338" s="26">
        <v>1509384740.05</v>
      </c>
      <c r="D2338" s="21"/>
      <c r="E2338" s="21"/>
    </row>
    <row r="2339" spans="1:5" x14ac:dyDescent="0.2">
      <c r="A2339" s="23" t="s">
        <v>2362</v>
      </c>
      <c r="B2339" s="26">
        <v>1694.46</v>
      </c>
      <c r="C2339" s="26">
        <v>1520158506.6500001</v>
      </c>
      <c r="D2339" s="21"/>
      <c r="E2339" s="21"/>
    </row>
    <row r="2340" spans="1:5" x14ac:dyDescent="0.2">
      <c r="A2340" s="23" t="s">
        <v>2363</v>
      </c>
      <c r="B2340" s="26">
        <v>1690.14</v>
      </c>
      <c r="C2340" s="26">
        <v>1515436078.8399999</v>
      </c>
      <c r="D2340" s="21"/>
      <c r="E2340" s="21"/>
    </row>
    <row r="2341" spans="1:5" x14ac:dyDescent="0.2">
      <c r="A2341" s="23" t="s">
        <v>2364</v>
      </c>
      <c r="B2341" s="26">
        <v>1689.52</v>
      </c>
      <c r="C2341" s="26">
        <v>1516154423.72</v>
      </c>
      <c r="D2341" s="21"/>
      <c r="E2341" s="21"/>
    </row>
    <row r="2342" spans="1:5" x14ac:dyDescent="0.2">
      <c r="A2342" s="23" t="s">
        <v>2365</v>
      </c>
      <c r="B2342" s="26">
        <v>1690.65</v>
      </c>
      <c r="C2342" s="26">
        <v>1491059638.73</v>
      </c>
      <c r="D2342" s="21"/>
      <c r="E2342" s="21"/>
    </row>
    <row r="2343" spans="1:5" x14ac:dyDescent="0.2">
      <c r="A2343" s="23" t="s">
        <v>2366</v>
      </c>
      <c r="B2343" s="26">
        <v>1699.91</v>
      </c>
      <c r="C2343" s="26">
        <v>1506955246.5699999</v>
      </c>
      <c r="D2343" s="21"/>
      <c r="E2343" s="21"/>
    </row>
    <row r="2344" spans="1:5" x14ac:dyDescent="0.2">
      <c r="A2344" s="23" t="s">
        <v>2367</v>
      </c>
      <c r="B2344" s="26">
        <v>1705.42</v>
      </c>
      <c r="C2344" s="26">
        <v>1511347273.6300001</v>
      </c>
      <c r="D2344" s="21"/>
      <c r="E2344" s="21"/>
    </row>
    <row r="2345" spans="1:5" x14ac:dyDescent="0.2">
      <c r="A2345" s="23" t="s">
        <v>2368</v>
      </c>
      <c r="B2345" s="26">
        <v>1699.46</v>
      </c>
      <c r="C2345" s="26">
        <v>1507543397.6400001</v>
      </c>
      <c r="D2345" s="21"/>
      <c r="E2345" s="21"/>
    </row>
    <row r="2346" spans="1:5" x14ac:dyDescent="0.2">
      <c r="A2346" s="23" t="s">
        <v>2369</v>
      </c>
      <c r="B2346" s="26">
        <v>1690.05</v>
      </c>
      <c r="C2346" s="26">
        <v>1506114918.75</v>
      </c>
      <c r="D2346" s="21"/>
      <c r="E2346" s="21"/>
    </row>
    <row r="2347" spans="1:5" x14ac:dyDescent="0.2">
      <c r="A2347" s="23" t="s">
        <v>2370</v>
      </c>
      <c r="B2347" s="26">
        <v>1681.94</v>
      </c>
      <c r="C2347" s="26">
        <v>1498284512.27</v>
      </c>
      <c r="D2347" s="21"/>
      <c r="E2347" s="21"/>
    </row>
    <row r="2348" spans="1:5" x14ac:dyDescent="0.2">
      <c r="A2348" s="23" t="s">
        <v>2371</v>
      </c>
      <c r="B2348" s="26">
        <v>1676.86</v>
      </c>
      <c r="C2348" s="26">
        <v>1495949732.4300001</v>
      </c>
      <c r="D2348" s="21"/>
      <c r="E2348" s="21"/>
    </row>
    <row r="2349" spans="1:5" x14ac:dyDescent="0.2">
      <c r="A2349" s="23" t="s">
        <v>2372</v>
      </c>
      <c r="B2349" s="26">
        <v>1653.42</v>
      </c>
      <c r="C2349" s="26">
        <v>1474820533.53</v>
      </c>
      <c r="D2349" s="21"/>
      <c r="E2349" s="21"/>
    </row>
    <row r="2350" spans="1:5" x14ac:dyDescent="0.2">
      <c r="A2350" s="23" t="s">
        <v>2373</v>
      </c>
      <c r="B2350" s="26">
        <v>1660.24</v>
      </c>
      <c r="C2350" s="26">
        <v>1484606837.4300001</v>
      </c>
      <c r="D2350" s="21"/>
      <c r="E2350" s="21"/>
    </row>
    <row r="2351" spans="1:5" x14ac:dyDescent="0.2">
      <c r="A2351" s="23" t="s">
        <v>2374</v>
      </c>
      <c r="B2351" s="26">
        <v>1654.34</v>
      </c>
      <c r="C2351" s="26">
        <v>1480577515.55</v>
      </c>
      <c r="D2351" s="21"/>
      <c r="E2351" s="21"/>
    </row>
    <row r="2352" spans="1:5" x14ac:dyDescent="0.2">
      <c r="A2352" s="23" t="s">
        <v>2375</v>
      </c>
      <c r="B2352" s="26">
        <v>1650.56</v>
      </c>
      <c r="C2352" s="26">
        <v>1477928950.1800001</v>
      </c>
      <c r="D2352" s="21"/>
      <c r="E2352" s="21"/>
    </row>
    <row r="2353" spans="1:5" x14ac:dyDescent="0.2">
      <c r="A2353" s="23" t="s">
        <v>2376</v>
      </c>
      <c r="B2353" s="26">
        <v>1645.98</v>
      </c>
      <c r="C2353" s="26">
        <v>1482871632.6099999</v>
      </c>
      <c r="D2353" s="21"/>
      <c r="E2353" s="21"/>
    </row>
    <row r="2354" spans="1:5" x14ac:dyDescent="0.2">
      <c r="A2354" s="23" t="s">
        <v>2377</v>
      </c>
      <c r="B2354" s="26">
        <v>1651.47</v>
      </c>
      <c r="C2354" s="26">
        <v>1485882954.53</v>
      </c>
      <c r="D2354" s="21"/>
      <c r="E2354" s="21"/>
    </row>
    <row r="2355" spans="1:5" x14ac:dyDescent="0.2">
      <c r="A2355" s="23" t="s">
        <v>2378</v>
      </c>
      <c r="B2355" s="26">
        <v>1654.28</v>
      </c>
      <c r="C2355" s="26">
        <v>1496642503.78</v>
      </c>
      <c r="D2355" s="21"/>
      <c r="E2355" s="21"/>
    </row>
    <row r="2356" spans="1:5" x14ac:dyDescent="0.2">
      <c r="A2356" s="23" t="s">
        <v>2379</v>
      </c>
      <c r="B2356" s="26">
        <v>1652.42</v>
      </c>
      <c r="C2356" s="26">
        <v>1507433765.3199999</v>
      </c>
      <c r="D2356" s="21"/>
      <c r="E2356" s="21"/>
    </row>
    <row r="2357" spans="1:5" x14ac:dyDescent="0.2">
      <c r="A2357" s="23" t="s">
        <v>2380</v>
      </c>
      <c r="B2357" s="26">
        <v>1643.79</v>
      </c>
      <c r="C2357" s="26">
        <v>1500770410.0899999</v>
      </c>
      <c r="D2357" s="21"/>
      <c r="E2357" s="21"/>
    </row>
    <row r="2358" spans="1:5" x14ac:dyDescent="0.2">
      <c r="A2358" s="23" t="s">
        <v>2381</v>
      </c>
      <c r="B2358" s="26">
        <v>1645.8</v>
      </c>
      <c r="C2358" s="26">
        <v>1510200642.1900001</v>
      </c>
      <c r="D2358" s="21"/>
      <c r="E2358" s="21"/>
    </row>
    <row r="2359" spans="1:5" x14ac:dyDescent="0.2">
      <c r="A2359" s="23" t="s">
        <v>2382</v>
      </c>
      <c r="B2359" s="26">
        <v>1642.85</v>
      </c>
      <c r="C2359" s="26">
        <v>1464133054.0999999</v>
      </c>
      <c r="D2359" s="21"/>
      <c r="E2359" s="21"/>
    </row>
    <row r="2360" spans="1:5" x14ac:dyDescent="0.2">
      <c r="A2360" s="23" t="s">
        <v>2383</v>
      </c>
      <c r="B2360" s="26">
        <v>1645.33</v>
      </c>
      <c r="C2360" s="26">
        <v>1477333718.1700001</v>
      </c>
      <c r="D2360" s="21"/>
      <c r="E2360" s="21"/>
    </row>
    <row r="2361" spans="1:5" x14ac:dyDescent="0.2">
      <c r="A2361" s="23" t="s">
        <v>2384</v>
      </c>
      <c r="B2361" s="26">
        <v>1646.2</v>
      </c>
      <c r="C2361" s="26">
        <v>1488082617.0999999</v>
      </c>
      <c r="D2361" s="21"/>
      <c r="E2361" s="21"/>
    </row>
    <row r="2362" spans="1:5" x14ac:dyDescent="0.2">
      <c r="A2362" s="23" t="s">
        <v>2385</v>
      </c>
      <c r="B2362" s="26">
        <v>1645.3</v>
      </c>
      <c r="C2362" s="26">
        <v>1487843270.6199999</v>
      </c>
      <c r="D2362" s="21"/>
      <c r="E2362" s="21"/>
    </row>
    <row r="2363" spans="1:5" x14ac:dyDescent="0.2">
      <c r="A2363" s="23" t="s">
        <v>2386</v>
      </c>
      <c r="B2363" s="26">
        <v>1643.67</v>
      </c>
      <c r="C2363" s="26">
        <v>1488153795.71</v>
      </c>
      <c r="D2363" s="21"/>
      <c r="E2363" s="21"/>
    </row>
    <row r="2364" spans="1:5" x14ac:dyDescent="0.2">
      <c r="A2364" s="23" t="s">
        <v>2387</v>
      </c>
      <c r="B2364" s="26">
        <v>1637.21</v>
      </c>
      <c r="C2364" s="26">
        <v>1479154625.1700001</v>
      </c>
      <c r="D2364" s="21"/>
      <c r="E2364" s="21"/>
    </row>
    <row r="2365" spans="1:5" x14ac:dyDescent="0.2">
      <c r="A2365" s="23" t="s">
        <v>2388</v>
      </c>
      <c r="B2365" s="26">
        <v>1647.99</v>
      </c>
      <c r="C2365" s="26">
        <v>1493715458.3900001</v>
      </c>
      <c r="D2365" s="21"/>
      <c r="E2365" s="21"/>
    </row>
    <row r="2366" spans="1:5" x14ac:dyDescent="0.2">
      <c r="A2366" s="23" t="s">
        <v>2389</v>
      </c>
      <c r="B2366" s="26">
        <v>1647.73</v>
      </c>
      <c r="C2366" s="26">
        <v>1498206801.6800001</v>
      </c>
      <c r="D2366" s="21"/>
      <c r="E2366" s="21"/>
    </row>
    <row r="2367" spans="1:5" x14ac:dyDescent="0.2">
      <c r="A2367" s="23" t="s">
        <v>2390</v>
      </c>
      <c r="B2367" s="26">
        <v>1646.93</v>
      </c>
      <c r="C2367" s="26">
        <v>1503153890</v>
      </c>
      <c r="D2367" s="21"/>
      <c r="E2367" s="21"/>
    </row>
    <row r="2368" spans="1:5" x14ac:dyDescent="0.2">
      <c r="A2368" s="23" t="s">
        <v>2391</v>
      </c>
      <c r="B2368" s="26">
        <v>1621.04</v>
      </c>
      <c r="C2368" s="26">
        <v>1485010090</v>
      </c>
      <c r="D2368" s="21"/>
      <c r="E2368" s="21"/>
    </row>
    <row r="2369" spans="1:5" x14ac:dyDescent="0.2">
      <c r="A2369" s="23" t="s">
        <v>2392</v>
      </c>
      <c r="B2369" s="26">
        <v>1622.54</v>
      </c>
      <c r="C2369" s="26">
        <v>1484415040</v>
      </c>
      <c r="D2369" s="21"/>
      <c r="E2369" s="21"/>
    </row>
    <row r="2370" spans="1:5" x14ac:dyDescent="0.2">
      <c r="A2370" s="23" t="s">
        <v>2393</v>
      </c>
      <c r="B2370" s="26">
        <v>1623.31</v>
      </c>
      <c r="C2370" s="26">
        <v>1534475050</v>
      </c>
      <c r="D2370" s="21"/>
      <c r="E2370" s="21"/>
    </row>
    <row r="2371" spans="1:5" x14ac:dyDescent="0.2">
      <c r="A2371" s="23" t="s">
        <v>2394</v>
      </c>
      <c r="B2371" s="26">
        <v>1633.23</v>
      </c>
      <c r="C2371" s="26">
        <v>1546833060</v>
      </c>
      <c r="D2371" s="21"/>
      <c r="E2371" s="21"/>
    </row>
    <row r="2372" spans="1:5" x14ac:dyDescent="0.2">
      <c r="A2372" s="23" t="s">
        <v>2395</v>
      </c>
      <c r="B2372" s="26">
        <v>1634.66</v>
      </c>
      <c r="C2372" s="26">
        <v>1553434070</v>
      </c>
      <c r="D2372" s="21"/>
      <c r="E2372" s="21"/>
    </row>
    <row r="2373" spans="1:5" x14ac:dyDescent="0.2">
      <c r="A2373" s="23" t="s">
        <v>2396</v>
      </c>
      <c r="B2373" s="26">
        <v>1628.4</v>
      </c>
      <c r="C2373" s="26">
        <v>1550787180</v>
      </c>
      <c r="D2373" s="21"/>
      <c r="E2373" s="21"/>
    </row>
    <row r="2374" spans="1:5" x14ac:dyDescent="0.2">
      <c r="A2374" s="23" t="s">
        <v>2397</v>
      </c>
      <c r="B2374" s="26">
        <v>1624.7</v>
      </c>
      <c r="C2374" s="26">
        <v>1549559600</v>
      </c>
      <c r="D2374" s="21"/>
      <c r="E2374" s="21"/>
    </row>
    <row r="2375" spans="1:5" x14ac:dyDescent="0.2">
      <c r="A2375" s="23" t="s">
        <v>2398</v>
      </c>
      <c r="B2375" s="26">
        <v>1628.19</v>
      </c>
      <c r="C2375" s="26">
        <v>1566536870</v>
      </c>
      <c r="D2375" s="21"/>
      <c r="E2375" s="21"/>
    </row>
    <row r="2376" spans="1:5" x14ac:dyDescent="0.2">
      <c r="A2376" s="23" t="s">
        <v>2399</v>
      </c>
      <c r="B2376" s="26">
        <v>1628.7</v>
      </c>
      <c r="C2376" s="26">
        <v>1574610240</v>
      </c>
      <c r="D2376" s="21"/>
      <c r="E2376" s="21"/>
    </row>
    <row r="2377" spans="1:5" x14ac:dyDescent="0.2">
      <c r="A2377" s="23" t="s">
        <v>2400</v>
      </c>
      <c r="B2377" s="26">
        <v>1633.49</v>
      </c>
      <c r="C2377" s="26">
        <v>1538817950</v>
      </c>
      <c r="D2377" s="21"/>
      <c r="E2377" s="21"/>
    </row>
    <row r="2378" spans="1:5" x14ac:dyDescent="0.2">
      <c r="A2378" s="23" t="s">
        <v>2401</v>
      </c>
      <c r="B2378" s="26">
        <v>1635.75</v>
      </c>
      <c r="C2378" s="26">
        <v>1542610200</v>
      </c>
      <c r="D2378" s="21"/>
      <c r="E2378" s="21"/>
    </row>
    <row r="2379" spans="1:5" x14ac:dyDescent="0.2">
      <c r="A2379" s="23" t="s">
        <v>2402</v>
      </c>
      <c r="B2379" s="26">
        <v>1635.56</v>
      </c>
      <c r="C2379" s="26">
        <v>1538918520</v>
      </c>
      <c r="D2379" s="21"/>
      <c r="E2379" s="21"/>
    </row>
    <row r="2380" spans="1:5" x14ac:dyDescent="0.2">
      <c r="A2380" s="23" t="s">
        <v>2403</v>
      </c>
      <c r="B2380" s="26">
        <v>1646.23</v>
      </c>
      <c r="C2380" s="26">
        <v>1548945080</v>
      </c>
      <c r="D2380" s="21"/>
      <c r="E2380" s="21"/>
    </row>
    <row r="2381" spans="1:5" x14ac:dyDescent="0.2">
      <c r="A2381" s="23" t="s">
        <v>2404</v>
      </c>
      <c r="B2381" s="26">
        <v>1652.93</v>
      </c>
      <c r="C2381" s="26">
        <v>1580312760</v>
      </c>
      <c r="D2381" s="21"/>
      <c r="E2381" s="21"/>
    </row>
    <row r="2382" spans="1:5" x14ac:dyDescent="0.2">
      <c r="A2382" s="23" t="s">
        <v>2405</v>
      </c>
      <c r="B2382" s="26">
        <v>1661.87</v>
      </c>
      <c r="C2382" s="26">
        <v>1583764380</v>
      </c>
      <c r="D2382" s="21"/>
      <c r="E2382" s="21"/>
    </row>
    <row r="2383" spans="1:5" x14ac:dyDescent="0.2">
      <c r="A2383" s="23" t="s">
        <v>2406</v>
      </c>
      <c r="B2383" s="26">
        <v>1658.23</v>
      </c>
      <c r="C2383" s="26">
        <v>1580297707</v>
      </c>
      <c r="D2383" s="21"/>
      <c r="E2383" s="21"/>
    </row>
    <row r="2384" spans="1:5" x14ac:dyDescent="0.2">
      <c r="A2384" s="23" t="s">
        <v>2407</v>
      </c>
      <c r="B2384" s="26">
        <v>1667.3</v>
      </c>
      <c r="C2384" s="26">
        <v>1588939788</v>
      </c>
      <c r="D2384" s="21"/>
      <c r="E2384" s="21"/>
    </row>
    <row r="2385" spans="1:5" x14ac:dyDescent="0.2">
      <c r="A2385" s="23" t="s">
        <v>2408</v>
      </c>
      <c r="B2385" s="26">
        <v>1659.06</v>
      </c>
      <c r="C2385" s="26">
        <v>1581089830</v>
      </c>
      <c r="D2385" s="21"/>
      <c r="E2385" s="21"/>
    </row>
    <row r="2386" spans="1:5" x14ac:dyDescent="0.2">
      <c r="A2386" s="23" t="s">
        <v>2409</v>
      </c>
      <c r="B2386" s="26">
        <v>1663.48</v>
      </c>
      <c r="C2386" s="26">
        <v>1585299421</v>
      </c>
      <c r="D2386" s="21"/>
      <c r="E2386" s="21"/>
    </row>
    <row r="2387" spans="1:5" x14ac:dyDescent="0.2">
      <c r="A2387" s="23" t="s">
        <v>2410</v>
      </c>
      <c r="B2387" s="26">
        <v>1649.11</v>
      </c>
      <c r="C2387" s="26">
        <v>1571606890</v>
      </c>
      <c r="D2387" s="21"/>
      <c r="E2387" s="21"/>
    </row>
    <row r="2388" spans="1:5" x14ac:dyDescent="0.2">
      <c r="A2388" s="23" t="s">
        <v>2411</v>
      </c>
      <c r="B2388" s="26">
        <v>1662.78</v>
      </c>
      <c r="C2388" s="26">
        <v>1584632926</v>
      </c>
      <c r="D2388" s="21"/>
      <c r="E2388" s="21"/>
    </row>
    <row r="2389" spans="1:5" x14ac:dyDescent="0.2">
      <c r="A2389" s="23" t="s">
        <v>2412</v>
      </c>
      <c r="B2389" s="26">
        <v>1671.79</v>
      </c>
      <c r="C2389" s="26">
        <v>1593219183</v>
      </c>
      <c r="D2389" s="21"/>
      <c r="E2389" s="21"/>
    </row>
    <row r="2390" spans="1:5" x14ac:dyDescent="0.2">
      <c r="A2390" s="23" t="s">
        <v>2413</v>
      </c>
      <c r="B2390" s="26">
        <v>1661.14</v>
      </c>
      <c r="C2390" s="26">
        <v>1583065341</v>
      </c>
      <c r="D2390" s="21"/>
      <c r="E2390" s="21"/>
    </row>
    <row r="2391" spans="1:5" x14ac:dyDescent="0.2">
      <c r="A2391" s="23" t="s">
        <v>2414</v>
      </c>
      <c r="B2391" s="26">
        <v>1658.85</v>
      </c>
      <c r="C2391" s="26">
        <v>1580889260</v>
      </c>
      <c r="D2391" s="21"/>
      <c r="E2391" s="21"/>
    </row>
    <row r="2392" spans="1:5" x14ac:dyDescent="0.2">
      <c r="A2392" s="23" t="s">
        <v>2415</v>
      </c>
      <c r="B2392" s="26">
        <v>1668.88</v>
      </c>
      <c r="C2392" s="26">
        <v>1590447249</v>
      </c>
      <c r="D2392" s="21"/>
      <c r="E2392" s="21"/>
    </row>
    <row r="2393" spans="1:5" x14ac:dyDescent="0.2">
      <c r="A2393" s="23" t="s">
        <v>2416</v>
      </c>
      <c r="B2393" s="26">
        <v>1662.19</v>
      </c>
      <c r="C2393" s="26">
        <v>1584064655</v>
      </c>
      <c r="D2393" s="21"/>
      <c r="E2393" s="21"/>
    </row>
    <row r="2394" spans="1:5" x14ac:dyDescent="0.2">
      <c r="A2394" s="23" t="s">
        <v>2417</v>
      </c>
      <c r="B2394" s="26">
        <v>1675.53</v>
      </c>
      <c r="C2394" s="26">
        <v>1596782184</v>
      </c>
      <c r="D2394" s="21"/>
      <c r="E2394" s="21"/>
    </row>
    <row r="2395" spans="1:5" x14ac:dyDescent="0.2">
      <c r="A2395" s="23" t="s">
        <v>2418</v>
      </c>
      <c r="B2395" s="26">
        <v>1670.26</v>
      </c>
      <c r="C2395" s="26">
        <v>1591759756</v>
      </c>
      <c r="D2395" s="21"/>
      <c r="E2395" s="21"/>
    </row>
    <row r="2396" spans="1:5" x14ac:dyDescent="0.2">
      <c r="A2396" s="23" t="s">
        <v>2419</v>
      </c>
      <c r="B2396" s="26">
        <v>1671.06</v>
      </c>
      <c r="C2396" s="26">
        <v>1592523115</v>
      </c>
      <c r="D2396" s="21"/>
      <c r="E2396" s="21"/>
    </row>
    <row r="2397" spans="1:5" x14ac:dyDescent="0.2">
      <c r="A2397" s="23" t="s">
        <v>2420</v>
      </c>
      <c r="B2397" s="26">
        <v>1695.34</v>
      </c>
      <c r="C2397" s="26">
        <v>1615659991</v>
      </c>
      <c r="D2397" s="21"/>
      <c r="E2397" s="21"/>
    </row>
    <row r="2398" spans="1:5" x14ac:dyDescent="0.2">
      <c r="A2398" s="23" t="s">
        <v>2421</v>
      </c>
      <c r="B2398" s="26">
        <v>1711.3</v>
      </c>
      <c r="C2398" s="26">
        <v>1630869749</v>
      </c>
      <c r="D2398" s="21"/>
      <c r="E2398" s="21"/>
    </row>
    <row r="2399" spans="1:5" x14ac:dyDescent="0.2">
      <c r="A2399" s="23" t="s">
        <v>2422</v>
      </c>
      <c r="B2399" s="26">
        <v>1711.9</v>
      </c>
      <c r="C2399" s="26">
        <v>1631445853</v>
      </c>
      <c r="D2399" s="21"/>
      <c r="E2399" s="21"/>
    </row>
    <row r="2400" spans="1:5" x14ac:dyDescent="0.2">
      <c r="A2400" s="23" t="s">
        <v>2423</v>
      </c>
      <c r="B2400" s="26">
        <v>1712.52</v>
      </c>
      <c r="C2400" s="26">
        <v>1632037919</v>
      </c>
      <c r="D2400" s="21"/>
      <c r="E2400" s="21"/>
    </row>
    <row r="2401" spans="1:5" x14ac:dyDescent="0.2">
      <c r="A2401" s="23" t="s">
        <v>2424</v>
      </c>
      <c r="B2401" s="26">
        <v>1728.38</v>
      </c>
      <c r="C2401" s="26">
        <v>1647146797</v>
      </c>
      <c r="D2401" s="21"/>
      <c r="E2401" s="21"/>
    </row>
    <row r="2402" spans="1:5" x14ac:dyDescent="0.2">
      <c r="A2402" s="23" t="s">
        <v>2425</v>
      </c>
      <c r="B2402" s="26">
        <v>1731.47</v>
      </c>
      <c r="C2402" s="26">
        <v>1650093762</v>
      </c>
      <c r="D2402" s="21"/>
      <c r="E2402" s="21"/>
    </row>
    <row r="2403" spans="1:5" x14ac:dyDescent="0.2">
      <c r="A2403" s="23" t="s">
        <v>2426</v>
      </c>
      <c r="B2403" s="26">
        <v>1737.43</v>
      </c>
      <c r="C2403" s="26">
        <v>1655772230</v>
      </c>
      <c r="D2403" s="21"/>
      <c r="E2403" s="21"/>
    </row>
    <row r="2404" spans="1:5" x14ac:dyDescent="0.2">
      <c r="A2404" s="23" t="s">
        <v>2427</v>
      </c>
      <c r="B2404" s="26">
        <v>1733.48</v>
      </c>
      <c r="C2404" s="26">
        <v>1652010108</v>
      </c>
      <c r="D2404" s="21"/>
      <c r="E2404" s="21"/>
    </row>
    <row r="2405" spans="1:5" x14ac:dyDescent="0.2">
      <c r="A2405" s="23" t="s">
        <v>2428</v>
      </c>
      <c r="B2405" s="26">
        <v>1740.43</v>
      </c>
      <c r="C2405" s="26">
        <v>1658627279</v>
      </c>
      <c r="D2405" s="21"/>
      <c r="E2405" s="21"/>
    </row>
    <row r="2406" spans="1:5" x14ac:dyDescent="0.2">
      <c r="A2406" s="23" t="s">
        <v>2429</v>
      </c>
      <c r="B2406" s="26">
        <v>1733.96</v>
      </c>
      <c r="C2406" s="26">
        <v>1652463816</v>
      </c>
      <c r="D2406" s="21"/>
      <c r="E2406" s="21"/>
    </row>
    <row r="2407" spans="1:5" x14ac:dyDescent="0.2">
      <c r="A2407" s="23" t="s">
        <v>2430</v>
      </c>
      <c r="B2407" s="26">
        <v>1717.92</v>
      </c>
      <c r="C2407" s="26">
        <v>1637176685</v>
      </c>
      <c r="D2407" s="21"/>
      <c r="E2407" s="21"/>
    </row>
    <row r="2408" spans="1:5" x14ac:dyDescent="0.2">
      <c r="A2408" s="23" t="s">
        <v>2431</v>
      </c>
      <c r="B2408" s="26">
        <v>1729.13</v>
      </c>
      <c r="C2408" s="26">
        <v>1647864640</v>
      </c>
      <c r="D2408" s="21"/>
      <c r="E2408" s="21"/>
    </row>
    <row r="2409" spans="1:5" x14ac:dyDescent="0.2">
      <c r="A2409" s="23" t="s">
        <v>2432</v>
      </c>
      <c r="B2409" s="26">
        <v>1726.91</v>
      </c>
      <c r="C2409" s="26">
        <v>1645746198</v>
      </c>
      <c r="D2409" s="21"/>
      <c r="E2409" s="21"/>
    </row>
    <row r="2410" spans="1:5" x14ac:dyDescent="0.2">
      <c r="A2410" s="23" t="s">
        <v>2433</v>
      </c>
      <c r="B2410" s="26">
        <v>1726.62</v>
      </c>
      <c r="C2410" s="26">
        <v>1645468454</v>
      </c>
      <c r="D2410" s="21"/>
      <c r="E2410" s="21"/>
    </row>
    <row r="2411" spans="1:5" x14ac:dyDescent="0.2">
      <c r="A2411" s="23" t="s">
        <v>2434</v>
      </c>
      <c r="B2411" s="26">
        <v>1745.53</v>
      </c>
      <c r="C2411" s="26">
        <v>1663496402</v>
      </c>
      <c r="D2411" s="21"/>
      <c r="E2411" s="21"/>
    </row>
    <row r="2412" spans="1:5" x14ac:dyDescent="0.2">
      <c r="A2412" s="23" t="s">
        <v>2435</v>
      </c>
      <c r="B2412" s="26">
        <v>1759.71</v>
      </c>
      <c r="C2412" s="26">
        <v>1677004251</v>
      </c>
      <c r="D2412" s="21"/>
      <c r="E2412" s="21"/>
    </row>
    <row r="2413" spans="1:5" x14ac:dyDescent="0.2">
      <c r="A2413" s="23" t="s">
        <v>2436</v>
      </c>
      <c r="B2413" s="26">
        <v>1773.56</v>
      </c>
      <c r="C2413" s="26">
        <v>1690203568</v>
      </c>
      <c r="D2413" s="21"/>
      <c r="E2413" s="21"/>
    </row>
    <row r="2414" spans="1:5" x14ac:dyDescent="0.2">
      <c r="A2414" s="23" t="s">
        <v>2437</v>
      </c>
      <c r="B2414" s="26">
        <v>1781.72</v>
      </c>
      <c r="C2414" s="26">
        <v>1697982615</v>
      </c>
      <c r="D2414" s="21"/>
      <c r="E2414" s="21"/>
    </row>
    <row r="2415" spans="1:5" x14ac:dyDescent="0.2">
      <c r="A2415" s="23" t="s">
        <v>2438</v>
      </c>
      <c r="B2415" s="26">
        <v>1777.31</v>
      </c>
      <c r="C2415" s="26">
        <v>1693782228</v>
      </c>
      <c r="D2415" s="21"/>
      <c r="E2415" s="21"/>
    </row>
    <row r="2416" spans="1:5" x14ac:dyDescent="0.2">
      <c r="A2416" s="23" t="s">
        <v>2439</v>
      </c>
      <c r="B2416" s="26">
        <v>1779.21</v>
      </c>
      <c r="C2416" s="26">
        <v>1695588099</v>
      </c>
      <c r="D2416" s="21"/>
      <c r="E2416" s="21"/>
    </row>
    <row r="2417" spans="1:5" x14ac:dyDescent="0.2">
      <c r="A2417" s="23" t="s">
        <v>2440</v>
      </c>
      <c r="B2417" s="26">
        <v>1759.9</v>
      </c>
      <c r="C2417" s="26">
        <v>1677185116</v>
      </c>
      <c r="D2417" s="21"/>
      <c r="E2417" s="21"/>
    </row>
    <row r="2418" spans="1:5" x14ac:dyDescent="0.2">
      <c r="A2418" s="23" t="s">
        <v>2441</v>
      </c>
      <c r="B2418" s="26">
        <v>1765.8</v>
      </c>
      <c r="C2418" s="26">
        <v>1682809214</v>
      </c>
      <c r="D2418" s="21"/>
      <c r="E2418" s="21"/>
    </row>
    <row r="2419" spans="1:5" x14ac:dyDescent="0.2">
      <c r="A2419" s="23" t="s">
        <v>2442</v>
      </c>
      <c r="B2419" s="26">
        <v>1769.31</v>
      </c>
      <c r="C2419" s="26">
        <v>1686152145</v>
      </c>
      <c r="D2419" s="21"/>
      <c r="E2419" s="21"/>
    </row>
    <row r="2420" spans="1:5" x14ac:dyDescent="0.2">
      <c r="A2420" s="23" t="s">
        <v>2443</v>
      </c>
      <c r="B2420" s="26">
        <v>1767.97</v>
      </c>
      <c r="C2420" s="26">
        <v>1684879765</v>
      </c>
      <c r="D2420" s="21"/>
      <c r="E2420" s="21"/>
    </row>
    <row r="2421" spans="1:5" x14ac:dyDescent="0.2">
      <c r="A2421" s="23" t="s">
        <v>2444</v>
      </c>
      <c r="B2421" s="26">
        <v>1768.64</v>
      </c>
      <c r="C2421" s="26">
        <v>1685511638</v>
      </c>
      <c r="D2421" s="21"/>
      <c r="E2421" s="21"/>
    </row>
    <row r="2422" spans="1:5" x14ac:dyDescent="0.2">
      <c r="A2422" s="23" t="s">
        <v>2445</v>
      </c>
      <c r="B2422" s="26">
        <v>1757.37</v>
      </c>
      <c r="C2422" s="26">
        <v>1674779166</v>
      </c>
      <c r="D2422" s="21"/>
      <c r="E2422" s="21"/>
    </row>
    <row r="2423" spans="1:5" x14ac:dyDescent="0.2">
      <c r="A2423" s="23" t="s">
        <v>2446</v>
      </c>
      <c r="B2423" s="26">
        <v>1768.07</v>
      </c>
      <c r="C2423" s="26">
        <v>1684972252</v>
      </c>
      <c r="D2423" s="21"/>
      <c r="E2423" s="21"/>
    </row>
    <row r="2424" spans="1:5" x14ac:dyDescent="0.2">
      <c r="A2424" s="23" t="s">
        <v>2447</v>
      </c>
      <c r="B2424" s="26">
        <v>1770.52</v>
      </c>
      <c r="C2424" s="26">
        <v>1687304817</v>
      </c>
      <c r="D2424" s="21"/>
      <c r="E2424" s="21"/>
    </row>
    <row r="2425" spans="1:5" x14ac:dyDescent="0.2">
      <c r="A2425" s="23" t="s">
        <v>2448</v>
      </c>
      <c r="B2425" s="26">
        <v>1761.25</v>
      </c>
      <c r="C2425" s="26">
        <v>1678471124</v>
      </c>
      <c r="D2425" s="21"/>
      <c r="E2425" s="21"/>
    </row>
    <row r="2426" spans="1:5" x14ac:dyDescent="0.2">
      <c r="A2426" s="23" t="s">
        <v>2449</v>
      </c>
      <c r="B2426" s="26">
        <v>1762.14</v>
      </c>
      <c r="C2426" s="26">
        <v>1679324940</v>
      </c>
      <c r="D2426" s="21"/>
      <c r="E2426" s="21"/>
    </row>
    <row r="2427" spans="1:5" x14ac:dyDescent="0.2">
      <c r="A2427" s="23" t="s">
        <v>2450</v>
      </c>
      <c r="B2427" s="26">
        <v>1759.23</v>
      </c>
      <c r="C2427" s="26">
        <v>1676549057</v>
      </c>
      <c r="D2427" s="21"/>
      <c r="E2427" s="21"/>
    </row>
    <row r="2428" spans="1:5" x14ac:dyDescent="0.2">
      <c r="A2428" s="23" t="s">
        <v>2451</v>
      </c>
      <c r="B2428" s="26">
        <v>1756.04</v>
      </c>
      <c r="C2428" s="26">
        <v>1673508114</v>
      </c>
      <c r="D2428" s="21"/>
      <c r="E2428" s="21"/>
    </row>
    <row r="2429" spans="1:5" x14ac:dyDescent="0.2">
      <c r="A2429" s="23" t="s">
        <v>2452</v>
      </c>
      <c r="B2429" s="26">
        <v>1742.09</v>
      </c>
      <c r="C2429" s="26">
        <v>1660210047</v>
      </c>
      <c r="D2429" s="21"/>
      <c r="E2429" s="21"/>
    </row>
    <row r="2430" spans="1:5" x14ac:dyDescent="0.2">
      <c r="A2430" s="23" t="s">
        <v>2453</v>
      </c>
      <c r="B2430" s="26">
        <v>1738.52</v>
      </c>
      <c r="C2430" s="26">
        <v>1470235300</v>
      </c>
      <c r="D2430" s="21"/>
      <c r="E2430" s="21"/>
    </row>
    <row r="2431" spans="1:5" x14ac:dyDescent="0.2">
      <c r="A2431" s="23" t="s">
        <v>2454</v>
      </c>
      <c r="B2431" s="26">
        <v>1746.38</v>
      </c>
      <c r="C2431" s="26">
        <v>1562507586</v>
      </c>
      <c r="D2431" s="21"/>
      <c r="E2431" s="21"/>
    </row>
    <row r="2432" spans="1:5" x14ac:dyDescent="0.2">
      <c r="A2432" s="23" t="s">
        <v>2455</v>
      </c>
      <c r="B2432" s="26">
        <v>1747.52</v>
      </c>
      <c r="C2432" s="26">
        <v>1420612140</v>
      </c>
      <c r="D2432" s="21"/>
      <c r="E2432" s="21"/>
    </row>
    <row r="2433" spans="1:5" x14ac:dyDescent="0.2">
      <c r="A2433" s="23" t="s">
        <v>2456</v>
      </c>
      <c r="B2433" s="26">
        <v>1751.33</v>
      </c>
      <c r="C2433" s="26">
        <v>1423710142</v>
      </c>
      <c r="D2433" s="21"/>
      <c r="E2433" s="21"/>
    </row>
    <row r="2434" spans="1:5" x14ac:dyDescent="0.2">
      <c r="A2434" s="23" t="s">
        <v>2457</v>
      </c>
      <c r="B2434" s="26">
        <v>1734.09</v>
      </c>
      <c r="C2434" s="26">
        <v>1409694897</v>
      </c>
      <c r="D2434" s="21"/>
      <c r="E2434" s="21"/>
    </row>
    <row r="2435" spans="1:5" x14ac:dyDescent="0.2">
      <c r="A2435" s="23" t="s">
        <v>2458</v>
      </c>
      <c r="B2435" s="26">
        <v>1742.96</v>
      </c>
      <c r="C2435" s="26">
        <v>1416905269</v>
      </c>
      <c r="D2435" s="21"/>
      <c r="E2435" s="21"/>
    </row>
    <row r="2436" spans="1:5" x14ac:dyDescent="0.2">
      <c r="A2436" s="23" t="s">
        <v>2459</v>
      </c>
      <c r="B2436" s="26">
        <v>1744.25</v>
      </c>
      <c r="C2436" s="26">
        <v>1417953518</v>
      </c>
      <c r="D2436" s="21"/>
      <c r="E2436" s="21"/>
    </row>
    <row r="2437" spans="1:5" x14ac:dyDescent="0.2">
      <c r="A2437" s="23" t="s">
        <v>2460</v>
      </c>
      <c r="B2437" s="26">
        <v>1747.27</v>
      </c>
      <c r="C2437" s="26">
        <v>1420409899</v>
      </c>
      <c r="D2437" s="21"/>
      <c r="E2437" s="21"/>
    </row>
    <row r="2438" spans="1:5" x14ac:dyDescent="0.2">
      <c r="A2438" s="23" t="s">
        <v>2461</v>
      </c>
      <c r="B2438" s="26">
        <v>1748.04</v>
      </c>
      <c r="C2438" s="26">
        <v>1421031582</v>
      </c>
      <c r="D2438" s="21"/>
      <c r="E2438" s="21"/>
    </row>
    <row r="2439" spans="1:5" x14ac:dyDescent="0.2">
      <c r="A2439" s="23" t="s">
        <v>2462</v>
      </c>
      <c r="B2439" s="26">
        <v>1747.38</v>
      </c>
      <c r="C2439" s="26">
        <v>1420499682</v>
      </c>
      <c r="D2439" s="21"/>
      <c r="E2439" s="21"/>
    </row>
    <row r="2440" spans="1:5" x14ac:dyDescent="0.2">
      <c r="A2440" s="23" t="s">
        <v>2463</v>
      </c>
      <c r="B2440" s="26">
        <v>1741.28</v>
      </c>
      <c r="C2440" s="26">
        <v>1415538176</v>
      </c>
      <c r="D2440" s="21"/>
      <c r="E2440" s="21"/>
    </row>
    <row r="2441" spans="1:5" x14ac:dyDescent="0.2">
      <c r="A2441" s="23" t="s">
        <v>2464</v>
      </c>
      <c r="B2441" s="26">
        <v>1746.38</v>
      </c>
      <c r="C2441" s="26">
        <v>1419688700</v>
      </c>
      <c r="D2441" s="21"/>
      <c r="E2441" s="21"/>
    </row>
    <row r="2442" spans="1:5" x14ac:dyDescent="0.2">
      <c r="A2442" s="23" t="s">
        <v>2465</v>
      </c>
      <c r="B2442" s="26">
        <v>1722.92</v>
      </c>
      <c r="C2442" s="26">
        <v>1400616015</v>
      </c>
      <c r="D2442" s="21"/>
      <c r="E2442" s="21"/>
    </row>
    <row r="2443" spans="1:5" x14ac:dyDescent="0.2">
      <c r="A2443" s="23" t="s">
        <v>2466</v>
      </c>
      <c r="B2443" s="26">
        <v>1703.87</v>
      </c>
      <c r="C2443" s="26">
        <v>1385129455</v>
      </c>
      <c r="D2443" s="21"/>
      <c r="E2443" s="21"/>
    </row>
    <row r="2444" spans="1:5" x14ac:dyDescent="0.2">
      <c r="A2444" s="23" t="s">
        <v>2467</v>
      </c>
      <c r="B2444" s="26">
        <v>1682.84</v>
      </c>
      <c r="C2444" s="26">
        <v>1368032193</v>
      </c>
      <c r="D2444" s="21"/>
      <c r="E2444" s="21"/>
    </row>
    <row r="2445" spans="1:5" x14ac:dyDescent="0.2">
      <c r="A2445" s="23" t="s">
        <v>2468</v>
      </c>
      <c r="B2445" s="26">
        <v>1670.98</v>
      </c>
      <c r="C2445" s="26">
        <v>1358387837</v>
      </c>
      <c r="D2445" s="21"/>
      <c r="E2445" s="21"/>
    </row>
    <row r="2446" spans="1:5" x14ac:dyDescent="0.2">
      <c r="A2446" s="23" t="s">
        <v>2469</v>
      </c>
      <c r="B2446" s="26">
        <v>1667.4</v>
      </c>
      <c r="C2446" s="26">
        <v>1355482110</v>
      </c>
      <c r="D2446" s="21"/>
      <c r="E2446" s="21"/>
    </row>
    <row r="2447" spans="1:5" x14ac:dyDescent="0.2">
      <c r="A2447" s="23" t="s">
        <v>2470</v>
      </c>
      <c r="B2447" s="26">
        <v>1659.5</v>
      </c>
      <c r="C2447" s="26">
        <v>1349058584</v>
      </c>
      <c r="D2447" s="21"/>
      <c r="E2447" s="21"/>
    </row>
    <row r="2448" spans="1:5" x14ac:dyDescent="0.2">
      <c r="A2448" s="23" t="s">
        <v>2471</v>
      </c>
      <c r="B2448" s="26">
        <v>1655.97</v>
      </c>
      <c r="C2448" s="26">
        <v>1346185121</v>
      </c>
      <c r="D2448" s="21"/>
      <c r="E2448" s="21"/>
    </row>
    <row r="2449" spans="1:5" x14ac:dyDescent="0.2">
      <c r="A2449" s="23" t="s">
        <v>2472</v>
      </c>
      <c r="B2449" s="26">
        <v>1657.04</v>
      </c>
      <c r="C2449" s="26">
        <v>1347058202</v>
      </c>
      <c r="D2449" s="21"/>
      <c r="E2449" s="21"/>
    </row>
    <row r="2450" spans="1:5" x14ac:dyDescent="0.2">
      <c r="A2450" s="23" t="s">
        <v>2473</v>
      </c>
      <c r="B2450" s="26">
        <v>1638.61</v>
      </c>
      <c r="C2450" s="26">
        <v>1332074120</v>
      </c>
      <c r="D2450" s="21"/>
      <c r="E2450" s="21"/>
    </row>
    <row r="2451" spans="1:5" x14ac:dyDescent="0.2">
      <c r="A2451" s="23" t="s">
        <v>2474</v>
      </c>
      <c r="B2451" s="26">
        <v>1617.31</v>
      </c>
      <c r="C2451" s="26">
        <v>1314762817</v>
      </c>
      <c r="D2451" s="21"/>
      <c r="E2451" s="21"/>
    </row>
    <row r="2452" spans="1:5" x14ac:dyDescent="0.2">
      <c r="A2452" s="23" t="s">
        <v>2475</v>
      </c>
      <c r="B2452" s="26">
        <v>1642.65</v>
      </c>
      <c r="C2452" s="26">
        <v>1335356984</v>
      </c>
      <c r="D2452" s="21"/>
      <c r="E2452" s="21"/>
    </row>
    <row r="2453" spans="1:5" x14ac:dyDescent="0.2">
      <c r="A2453" s="23" t="s">
        <v>2476</v>
      </c>
      <c r="B2453" s="26">
        <v>1665.11</v>
      </c>
      <c r="C2453" s="26">
        <v>1353619069</v>
      </c>
      <c r="D2453" s="21"/>
      <c r="E2453" s="21"/>
    </row>
    <row r="2454" spans="1:5" x14ac:dyDescent="0.2">
      <c r="A2454" s="23" t="s">
        <v>2477</v>
      </c>
      <c r="B2454" s="26">
        <v>1663.41</v>
      </c>
      <c r="C2454" s="26">
        <v>1352237131</v>
      </c>
      <c r="D2454" s="21"/>
      <c r="E2454" s="21"/>
    </row>
    <row r="2455" spans="1:5" x14ac:dyDescent="0.2">
      <c r="A2455" s="23" t="s">
        <v>2478</v>
      </c>
      <c r="B2455" s="26">
        <v>1657.8</v>
      </c>
      <c r="C2455" s="26">
        <v>1347674890</v>
      </c>
      <c r="D2455" s="21"/>
      <c r="E2455" s="21"/>
    </row>
    <row r="2456" spans="1:5" x14ac:dyDescent="0.2">
      <c r="A2456" s="23" t="s">
        <v>2479</v>
      </c>
      <c r="B2456" s="26">
        <v>1691.24</v>
      </c>
      <c r="C2456" s="26">
        <v>1374860730</v>
      </c>
      <c r="D2456" s="21"/>
      <c r="E2456" s="21"/>
    </row>
    <row r="2457" spans="1:5" x14ac:dyDescent="0.2">
      <c r="A2457" s="23" t="s">
        <v>2480</v>
      </c>
      <c r="B2457" s="26">
        <v>1708.37</v>
      </c>
      <c r="C2457" s="26">
        <v>1388785872</v>
      </c>
      <c r="D2457" s="21"/>
      <c r="E2457" s="21"/>
    </row>
    <row r="2458" spans="1:5" x14ac:dyDescent="0.2">
      <c r="A2458" s="23" t="s">
        <v>2481</v>
      </c>
      <c r="B2458" s="26">
        <v>1712.67</v>
      </c>
      <c r="C2458" s="26">
        <v>1392280997</v>
      </c>
      <c r="D2458" s="21"/>
      <c r="E2458" s="21"/>
    </row>
    <row r="2459" spans="1:5" x14ac:dyDescent="0.2">
      <c r="A2459" s="23" t="s">
        <v>2482</v>
      </c>
      <c r="B2459" s="26">
        <v>1714.78</v>
      </c>
      <c r="C2459" s="26">
        <v>1393999753</v>
      </c>
      <c r="D2459" s="21"/>
      <c r="E2459" s="21"/>
    </row>
    <row r="2460" spans="1:5" x14ac:dyDescent="0.2">
      <c r="A2460" s="23" t="s">
        <v>2483</v>
      </c>
      <c r="B2460" s="26">
        <v>1720.29</v>
      </c>
      <c r="C2460" s="26">
        <v>1398472085</v>
      </c>
      <c r="D2460" s="21"/>
      <c r="E2460" s="21"/>
    </row>
    <row r="2461" spans="1:5" x14ac:dyDescent="0.2">
      <c r="A2461" s="23" t="s">
        <v>2484</v>
      </c>
      <c r="B2461" s="26">
        <v>1715.84</v>
      </c>
      <c r="C2461" s="26">
        <v>1394861245</v>
      </c>
      <c r="D2461" s="21"/>
      <c r="E2461" s="21"/>
    </row>
    <row r="2462" spans="1:5" x14ac:dyDescent="0.2">
      <c r="A2462" s="23" t="s">
        <v>2485</v>
      </c>
      <c r="B2462" s="26">
        <v>1706.37</v>
      </c>
      <c r="C2462" s="26">
        <v>1387161183</v>
      </c>
      <c r="D2462" s="21"/>
      <c r="E2462" s="21"/>
    </row>
    <row r="2463" spans="1:5" x14ac:dyDescent="0.2">
      <c r="A2463" s="23" t="s">
        <v>2486</v>
      </c>
      <c r="B2463" s="26">
        <v>1701.82</v>
      </c>
      <c r="C2463" s="26">
        <v>1383463501</v>
      </c>
      <c r="D2463" s="21"/>
      <c r="E2463" s="21"/>
    </row>
    <row r="2464" spans="1:5" x14ac:dyDescent="0.2">
      <c r="A2464" s="23" t="s">
        <v>2487</v>
      </c>
      <c r="B2464" s="26">
        <v>1709.88</v>
      </c>
      <c r="C2464" s="26">
        <v>1390016479</v>
      </c>
      <c r="D2464" s="21"/>
      <c r="E2464" s="21"/>
    </row>
    <row r="2465" spans="1:5" x14ac:dyDescent="0.2">
      <c r="A2465" s="23" t="s">
        <v>2488</v>
      </c>
      <c r="B2465" s="26">
        <v>1732.29</v>
      </c>
      <c r="C2465" s="26">
        <v>1408232652</v>
      </c>
      <c r="D2465" s="21"/>
      <c r="E2465" s="21"/>
    </row>
    <row r="2466" spans="1:5" x14ac:dyDescent="0.2">
      <c r="A2466" s="23" t="s">
        <v>2489</v>
      </c>
      <c r="B2466" s="26">
        <v>1738.26</v>
      </c>
      <c r="C2466" s="26">
        <v>1413082706</v>
      </c>
      <c r="D2466" s="21"/>
      <c r="E2466" s="21"/>
    </row>
    <row r="2467" spans="1:5" x14ac:dyDescent="0.2">
      <c r="A2467" s="23" t="s">
        <v>2490</v>
      </c>
      <c r="B2467" s="26">
        <v>1749.02</v>
      </c>
      <c r="C2467" s="26">
        <v>1421830252</v>
      </c>
      <c r="D2467" s="21"/>
      <c r="E2467" s="21"/>
    </row>
    <row r="2468" spans="1:5" x14ac:dyDescent="0.2">
      <c r="A2468" s="23" t="s">
        <v>2491</v>
      </c>
      <c r="B2468" s="26">
        <v>1761.35</v>
      </c>
      <c r="C2468" s="26">
        <v>1431854621</v>
      </c>
      <c r="D2468" s="21"/>
      <c r="E2468" s="21"/>
    </row>
    <row r="2469" spans="1:5" x14ac:dyDescent="0.2">
      <c r="A2469" s="23" t="s">
        <v>2492</v>
      </c>
      <c r="B2469" s="26">
        <v>1753.68</v>
      </c>
      <c r="C2469" s="26">
        <v>1425619631</v>
      </c>
      <c r="D2469" s="21"/>
      <c r="E2469" s="21"/>
    </row>
    <row r="2470" spans="1:5" x14ac:dyDescent="0.2">
      <c r="A2470" s="23" t="s">
        <v>2493</v>
      </c>
      <c r="B2470" s="26">
        <v>1757.4</v>
      </c>
      <c r="C2470" s="26">
        <v>1428646127</v>
      </c>
      <c r="D2470" s="21"/>
      <c r="E2470" s="21"/>
    </row>
    <row r="2471" spans="1:5" x14ac:dyDescent="0.2">
      <c r="A2471" s="23" t="s">
        <v>2494</v>
      </c>
      <c r="B2471" s="26">
        <v>1757.65</v>
      </c>
      <c r="C2471" s="26">
        <v>1428843000</v>
      </c>
      <c r="D2471" s="21"/>
      <c r="E2471" s="21"/>
    </row>
    <row r="2472" spans="1:5" x14ac:dyDescent="0.2">
      <c r="A2472" s="23" t="s">
        <v>2495</v>
      </c>
      <c r="B2472" s="26">
        <v>1770.46</v>
      </c>
      <c r="C2472" s="26">
        <v>1439261615</v>
      </c>
      <c r="D2472" s="21"/>
      <c r="E2472" s="21"/>
    </row>
    <row r="2473" spans="1:5" x14ac:dyDescent="0.2">
      <c r="A2473" s="23" t="s">
        <v>2496</v>
      </c>
      <c r="B2473" s="26">
        <v>1787.37</v>
      </c>
      <c r="C2473" s="26">
        <v>1453008066</v>
      </c>
      <c r="D2473" s="21"/>
      <c r="E2473" s="21"/>
    </row>
    <row r="2474" spans="1:5" x14ac:dyDescent="0.2">
      <c r="A2474" s="23" t="s">
        <v>2497</v>
      </c>
      <c r="B2474" s="26">
        <v>1777.73</v>
      </c>
      <c r="C2474" s="26">
        <v>1445167219</v>
      </c>
      <c r="D2474" s="21"/>
      <c r="E2474" s="21"/>
    </row>
    <row r="2475" spans="1:5" x14ac:dyDescent="0.2">
      <c r="A2475" s="23" t="s">
        <v>2498</v>
      </c>
      <c r="B2475" s="26">
        <v>1769.72</v>
      </c>
      <c r="C2475" s="26">
        <v>1438661124</v>
      </c>
      <c r="D2475" s="21"/>
      <c r="E2475" s="21"/>
    </row>
    <row r="2476" spans="1:5" x14ac:dyDescent="0.2">
      <c r="A2476" s="23" t="s">
        <v>2499</v>
      </c>
      <c r="B2476" s="26">
        <v>1779.25</v>
      </c>
      <c r="C2476" s="26">
        <v>1446404689</v>
      </c>
      <c r="D2476" s="21"/>
      <c r="E2476" s="21"/>
    </row>
    <row r="2477" spans="1:5" x14ac:dyDescent="0.2">
      <c r="A2477" s="23" t="s">
        <v>2500</v>
      </c>
      <c r="B2477" s="26">
        <v>1768.21</v>
      </c>
      <c r="C2477" s="26">
        <v>1437427586</v>
      </c>
      <c r="D2477" s="21"/>
      <c r="E2477" s="21"/>
    </row>
    <row r="2478" spans="1:5" x14ac:dyDescent="0.2">
      <c r="A2478" s="23" t="s">
        <v>2501</v>
      </c>
      <c r="B2478" s="26">
        <v>1759.63</v>
      </c>
      <c r="C2478" s="26">
        <v>1430453444</v>
      </c>
      <c r="D2478" s="21"/>
      <c r="E2478" s="21"/>
    </row>
    <row r="2479" spans="1:5" x14ac:dyDescent="0.2">
      <c r="A2479" s="23" t="s">
        <v>2502</v>
      </c>
      <c r="B2479" s="26">
        <v>1780.24</v>
      </c>
      <c r="C2479" s="26">
        <v>1447212039</v>
      </c>
      <c r="D2479" s="21"/>
      <c r="E2479" s="21"/>
    </row>
    <row r="2480" spans="1:5" x14ac:dyDescent="0.2">
      <c r="A2480" s="23" t="s">
        <v>2503</v>
      </c>
      <c r="B2480" s="26">
        <v>1798.22</v>
      </c>
      <c r="C2480" s="26">
        <v>1461826154</v>
      </c>
      <c r="D2480" s="21"/>
      <c r="E2480" s="21"/>
    </row>
    <row r="2481" spans="1:5" x14ac:dyDescent="0.2">
      <c r="A2481" s="23" t="s">
        <v>2504</v>
      </c>
      <c r="B2481" s="26">
        <v>1810.15</v>
      </c>
      <c r="C2481" s="26">
        <v>1471528987</v>
      </c>
      <c r="D2481" s="21"/>
      <c r="E2481" s="21"/>
    </row>
    <row r="2482" spans="1:5" x14ac:dyDescent="0.2">
      <c r="A2482" s="23" t="s">
        <v>2505</v>
      </c>
      <c r="B2482" s="26">
        <v>1806.5</v>
      </c>
      <c r="C2482" s="26">
        <v>1468558807</v>
      </c>
      <c r="D2482" s="21"/>
      <c r="E2482" s="21"/>
    </row>
    <row r="2483" spans="1:5" x14ac:dyDescent="0.2">
      <c r="A2483" s="23" t="s">
        <v>2506</v>
      </c>
      <c r="B2483" s="26">
        <v>1802.51</v>
      </c>
      <c r="C2483" s="26">
        <v>1465317179</v>
      </c>
      <c r="D2483" s="21"/>
      <c r="E2483" s="21"/>
    </row>
    <row r="2484" spans="1:5" x14ac:dyDescent="0.2">
      <c r="A2484" s="23" t="s">
        <v>2507</v>
      </c>
      <c r="B2484" s="26">
        <v>1815.05</v>
      </c>
      <c r="C2484" s="26">
        <v>1475507985</v>
      </c>
      <c r="D2484" s="21"/>
      <c r="E2484" s="21"/>
    </row>
    <row r="2485" spans="1:5" x14ac:dyDescent="0.2">
      <c r="A2485" s="23" t="s">
        <v>2508</v>
      </c>
      <c r="B2485" s="26">
        <v>1802.84</v>
      </c>
      <c r="C2485" s="26">
        <v>1465586311</v>
      </c>
      <c r="D2485" s="21"/>
      <c r="E2485" s="21"/>
    </row>
    <row r="2486" spans="1:5" x14ac:dyDescent="0.2">
      <c r="A2486" s="23" t="s">
        <v>2509</v>
      </c>
      <c r="B2486" s="26">
        <v>1798.45</v>
      </c>
      <c r="C2486" s="26">
        <v>1462014817</v>
      </c>
      <c r="D2486" s="21"/>
      <c r="E2486" s="21"/>
    </row>
    <row r="2487" spans="1:5" x14ac:dyDescent="0.2">
      <c r="A2487" s="23" t="s">
        <v>2510</v>
      </c>
      <c r="B2487" s="26">
        <v>1782.84</v>
      </c>
      <c r="C2487" s="26">
        <v>1449324023</v>
      </c>
      <c r="D2487" s="21"/>
      <c r="E2487" s="21"/>
    </row>
    <row r="2488" spans="1:5" x14ac:dyDescent="0.2">
      <c r="A2488" s="23" t="s">
        <v>2511</v>
      </c>
      <c r="B2488" s="26">
        <v>1788.83</v>
      </c>
      <c r="C2488" s="26">
        <v>1454191576</v>
      </c>
      <c r="D2488" s="21"/>
      <c r="E2488" s="21"/>
    </row>
    <row r="2489" spans="1:5" x14ac:dyDescent="0.2">
      <c r="A2489" s="23" t="s">
        <v>2512</v>
      </c>
      <c r="B2489" s="26">
        <v>1785.85</v>
      </c>
      <c r="C2489" s="26">
        <v>1451769375</v>
      </c>
      <c r="D2489" s="21"/>
      <c r="E2489" s="21"/>
    </row>
    <row r="2490" spans="1:5" x14ac:dyDescent="0.2">
      <c r="A2490" s="23" t="s">
        <v>2513</v>
      </c>
      <c r="B2490" s="26">
        <v>1775.81</v>
      </c>
      <c r="C2490" s="26">
        <v>1443610475</v>
      </c>
      <c r="D2490" s="21"/>
      <c r="E2490" s="21"/>
    </row>
    <row r="2491" spans="1:5" x14ac:dyDescent="0.2">
      <c r="A2491" s="23" t="s">
        <v>2514</v>
      </c>
      <c r="B2491" s="26">
        <v>1777.43</v>
      </c>
      <c r="C2491" s="26">
        <v>1444926199</v>
      </c>
      <c r="D2491" s="21"/>
      <c r="E2491" s="21"/>
    </row>
    <row r="2492" spans="1:5" x14ac:dyDescent="0.2">
      <c r="A2492" s="23" t="s">
        <v>2515</v>
      </c>
      <c r="B2492" s="26">
        <v>1783.13</v>
      </c>
      <c r="C2492" s="26">
        <v>1449557650</v>
      </c>
      <c r="D2492" s="21"/>
      <c r="E2492" s="21"/>
    </row>
    <row r="2493" spans="1:5" x14ac:dyDescent="0.2">
      <c r="A2493" s="23" t="s">
        <v>2516</v>
      </c>
      <c r="B2493" s="26">
        <v>1803.38</v>
      </c>
      <c r="C2493" s="26">
        <v>821802490</v>
      </c>
      <c r="D2493" s="21"/>
      <c r="E2493" s="21"/>
    </row>
    <row r="2494" spans="1:5" x14ac:dyDescent="0.2">
      <c r="A2494" s="23" t="s">
        <v>2517</v>
      </c>
      <c r="B2494" s="26">
        <v>1792.3</v>
      </c>
      <c r="C2494" s="26">
        <v>796985610</v>
      </c>
      <c r="D2494" s="21"/>
      <c r="E2494" s="21"/>
    </row>
    <row r="2495" spans="1:5" x14ac:dyDescent="0.2">
      <c r="A2495" s="23" t="s">
        <v>2518</v>
      </c>
      <c r="B2495" s="26">
        <v>1764.57</v>
      </c>
      <c r="C2495" s="26">
        <v>788555540</v>
      </c>
      <c r="D2495" s="21"/>
      <c r="E2495" s="21"/>
    </row>
    <row r="2496" spans="1:5" x14ac:dyDescent="0.2">
      <c r="A2496" s="23" t="s">
        <v>2519</v>
      </c>
      <c r="B2496" s="26">
        <v>1758.38</v>
      </c>
      <c r="C2496" s="26">
        <v>785792319</v>
      </c>
      <c r="D2496" s="21"/>
      <c r="E2496" s="21"/>
    </row>
    <row r="2497" spans="1:5" x14ac:dyDescent="0.2">
      <c r="A2497" s="23" t="s">
        <v>2520</v>
      </c>
      <c r="B2497" s="26">
        <v>1747.81</v>
      </c>
      <c r="C2497" s="26">
        <v>781065703</v>
      </c>
      <c r="D2497" s="21"/>
      <c r="E2497" s="21"/>
    </row>
    <row r="2498" spans="1:5" x14ac:dyDescent="0.2">
      <c r="A2498" s="23" t="s">
        <v>2521</v>
      </c>
      <c r="B2498" s="26">
        <v>1745.69</v>
      </c>
      <c r="C2498" s="26">
        <v>780119070</v>
      </c>
      <c r="D2498" s="21"/>
      <c r="E2498" s="21"/>
    </row>
    <row r="2499" spans="1:5" x14ac:dyDescent="0.2">
      <c r="A2499" s="23" t="s">
        <v>2522</v>
      </c>
      <c r="B2499" s="26">
        <v>1716.05</v>
      </c>
      <c r="C2499" s="26">
        <v>766874043</v>
      </c>
      <c r="D2499" s="21"/>
      <c r="E2499" s="21"/>
    </row>
    <row r="2500" spans="1:5" x14ac:dyDescent="0.2">
      <c r="A2500" s="23" t="s">
        <v>2523</v>
      </c>
      <c r="B2500" s="26">
        <v>1696.2</v>
      </c>
      <c r="C2500" s="26">
        <v>758005502</v>
      </c>
      <c r="D2500" s="21"/>
      <c r="E2500" s="21"/>
    </row>
    <row r="2501" spans="1:5" x14ac:dyDescent="0.2">
      <c r="A2501" s="23" t="s">
        <v>2524</v>
      </c>
      <c r="B2501" s="26">
        <v>1683.28</v>
      </c>
      <c r="C2501" s="26">
        <v>752230243</v>
      </c>
      <c r="D2501" s="21"/>
      <c r="E2501" s="21"/>
    </row>
    <row r="2502" spans="1:5" x14ac:dyDescent="0.2">
      <c r="A2502" s="23" t="s">
        <v>2525</v>
      </c>
      <c r="B2502" s="26">
        <v>1652.73</v>
      </c>
      <c r="C2502" s="26">
        <v>738577926</v>
      </c>
      <c r="D2502" s="21"/>
      <c r="E2502" s="21"/>
    </row>
    <row r="2503" spans="1:5" x14ac:dyDescent="0.2">
      <c r="A2503" s="23" t="s">
        <v>2526</v>
      </c>
      <c r="B2503" s="26">
        <v>1650.93</v>
      </c>
      <c r="C2503" s="26">
        <v>737774529</v>
      </c>
      <c r="D2503" s="21"/>
      <c r="E2503" s="21"/>
    </row>
    <row r="2504" spans="1:5" x14ac:dyDescent="0.2">
      <c r="A2504" s="23" t="s">
        <v>2527</v>
      </c>
      <c r="B2504" s="26">
        <v>1624.09</v>
      </c>
      <c r="C2504" s="26">
        <v>725778368</v>
      </c>
      <c r="D2504" s="21"/>
      <c r="E2504" s="21"/>
    </row>
    <row r="2505" spans="1:5" x14ac:dyDescent="0.2">
      <c r="A2505" s="23" t="s">
        <v>2528</v>
      </c>
      <c r="B2505" s="26">
        <v>1691.69</v>
      </c>
      <c r="C2505" s="26">
        <v>755989956</v>
      </c>
      <c r="D2505" s="21"/>
      <c r="E2505" s="21"/>
    </row>
    <row r="2506" spans="1:5" x14ac:dyDescent="0.2">
      <c r="A2506" s="23" t="s">
        <v>2529</v>
      </c>
      <c r="B2506" s="26">
        <v>1670.87</v>
      </c>
      <c r="C2506" s="26">
        <v>746685047</v>
      </c>
      <c r="D2506" s="21"/>
      <c r="E2506" s="21"/>
    </row>
    <row r="2507" spans="1:5" x14ac:dyDescent="0.2">
      <c r="A2507" s="23" t="s">
        <v>2530</v>
      </c>
      <c r="B2507" s="26">
        <v>1613.28</v>
      </c>
      <c r="C2507" s="26">
        <v>720949488</v>
      </c>
      <c r="D2507" s="21"/>
      <c r="E2507" s="21"/>
    </row>
    <row r="2508" spans="1:5" x14ac:dyDescent="0.2">
      <c r="A2508" s="23" t="s">
        <v>2531</v>
      </c>
      <c r="B2508" s="26">
        <v>1625.01</v>
      </c>
      <c r="C2508" s="26">
        <v>726188078</v>
      </c>
      <c r="D2508" s="21"/>
      <c r="E2508" s="21"/>
    </row>
    <row r="2509" spans="1:5" x14ac:dyDescent="0.2">
      <c r="A2509" s="23" t="s">
        <v>2532</v>
      </c>
      <c r="B2509" s="26">
        <v>1608.35</v>
      </c>
      <c r="C2509" s="26">
        <v>718743897</v>
      </c>
      <c r="D2509" s="21"/>
      <c r="E2509" s="21"/>
    </row>
    <row r="2510" spans="1:5" x14ac:dyDescent="0.2">
      <c r="A2510" s="23" t="s">
        <v>2533</v>
      </c>
      <c r="B2510" s="26">
        <v>1551.69</v>
      </c>
      <c r="C2510" s="26">
        <v>693425939</v>
      </c>
      <c r="D2510" s="21"/>
      <c r="E2510" s="21"/>
    </row>
    <row r="2511" spans="1:5" x14ac:dyDescent="0.2">
      <c r="A2511" s="23" t="s">
        <v>2534</v>
      </c>
      <c r="B2511" s="26">
        <v>1589.61</v>
      </c>
      <c r="C2511" s="26">
        <v>710371148</v>
      </c>
      <c r="D2511" s="21"/>
      <c r="E2511" s="21"/>
    </row>
    <row r="2512" spans="1:5" x14ac:dyDescent="0.2">
      <c r="A2512" s="23" t="s">
        <v>2535</v>
      </c>
      <c r="B2512" s="26">
        <v>1611.75</v>
      </c>
      <c r="C2512" s="26">
        <v>720264045</v>
      </c>
      <c r="D2512" s="21"/>
      <c r="E2512" s="21"/>
    </row>
    <row r="2513" spans="1:5" x14ac:dyDescent="0.2">
      <c r="A2513" s="23" t="s">
        <v>2536</v>
      </c>
      <c r="B2513" s="26">
        <v>1624.99</v>
      </c>
      <c r="C2513" s="26">
        <v>726178820</v>
      </c>
      <c r="D2513" s="21"/>
      <c r="E2513" s="21"/>
    </row>
    <row r="2514" spans="1:5" x14ac:dyDescent="0.2">
      <c r="A2514" s="23" t="s">
        <v>2537</v>
      </c>
      <c r="B2514" s="26">
        <v>1693.06</v>
      </c>
      <c r="C2514" s="26">
        <v>756601176</v>
      </c>
      <c r="D2514" s="21"/>
      <c r="E2514" s="21"/>
    </row>
    <row r="2515" spans="1:5" x14ac:dyDescent="0.2">
      <c r="A2515" s="23" t="s">
        <v>2538</v>
      </c>
      <c r="B2515" s="26">
        <v>1722.12</v>
      </c>
      <c r="C2515" s="26">
        <v>769585169</v>
      </c>
      <c r="D2515" s="21"/>
      <c r="E2515" s="21"/>
    </row>
    <row r="2516" spans="1:5" x14ac:dyDescent="0.2">
      <c r="A2516" s="23" t="s">
        <v>2539</v>
      </c>
      <c r="B2516" s="26">
        <v>1718.84</v>
      </c>
      <c r="C2516" s="26">
        <v>768121195</v>
      </c>
      <c r="D2516" s="21"/>
      <c r="E2516" s="21"/>
    </row>
    <row r="2517" spans="1:5" x14ac:dyDescent="0.2">
      <c r="A2517" s="23" t="s">
        <v>2540</v>
      </c>
      <c r="B2517" s="26">
        <v>1701.38</v>
      </c>
      <c r="C2517" s="26">
        <v>760319348</v>
      </c>
      <c r="D2517" s="21"/>
      <c r="E2517" s="21"/>
    </row>
    <row r="2518" spans="1:5" x14ac:dyDescent="0.2">
      <c r="A2518" s="23" t="s">
        <v>2541</v>
      </c>
      <c r="B2518" s="26">
        <v>1700.42</v>
      </c>
      <c r="C2518" s="26">
        <v>759890387</v>
      </c>
      <c r="D2518" s="21"/>
      <c r="E2518" s="21"/>
    </row>
    <row r="2519" spans="1:5" x14ac:dyDescent="0.2">
      <c r="A2519" s="23" t="s">
        <v>2542</v>
      </c>
      <c r="B2519" s="26">
        <v>1697.75</v>
      </c>
      <c r="C2519" s="26">
        <v>758698191</v>
      </c>
      <c r="D2519" s="21"/>
      <c r="E2519" s="21"/>
    </row>
    <row r="2520" spans="1:5" x14ac:dyDescent="0.2">
      <c r="A2520" s="23" t="s">
        <v>2543</v>
      </c>
      <c r="B2520" s="26">
        <v>1683.67</v>
      </c>
      <c r="C2520" s="26">
        <v>752404209</v>
      </c>
      <c r="D2520" s="21"/>
      <c r="E2520" s="21"/>
    </row>
    <row r="2521" spans="1:5" x14ac:dyDescent="0.2">
      <c r="A2521" s="23" t="s">
        <v>2544</v>
      </c>
      <c r="B2521" s="26">
        <v>1686.2</v>
      </c>
      <c r="C2521" s="26">
        <v>753533049</v>
      </c>
      <c r="D2521" s="21"/>
      <c r="E2521" s="21"/>
    </row>
    <row r="2522" spans="1:5" x14ac:dyDescent="0.2">
      <c r="A2522" s="23" t="s">
        <v>2545</v>
      </c>
      <c r="B2522" s="26">
        <v>1672.83</v>
      </c>
      <c r="C2522" s="26">
        <v>747561043</v>
      </c>
      <c r="D2522" s="21"/>
      <c r="E2522" s="21"/>
    </row>
    <row r="2523" spans="1:5" x14ac:dyDescent="0.2">
      <c r="A2523" s="23" t="s">
        <v>2546</v>
      </c>
      <c r="B2523" s="26">
        <v>1646.79</v>
      </c>
      <c r="C2523" s="26">
        <v>735921083</v>
      </c>
      <c r="D2523" s="21"/>
      <c r="E2523" s="21"/>
    </row>
    <row r="2524" spans="1:5" x14ac:dyDescent="0.2">
      <c r="A2524" s="23" t="s">
        <v>2547</v>
      </c>
      <c r="B2524" s="26">
        <v>1661.91</v>
      </c>
      <c r="C2524" s="26">
        <v>742682033</v>
      </c>
      <c r="D2524" s="21"/>
      <c r="E2524" s="21"/>
    </row>
    <row r="2525" spans="1:5" x14ac:dyDescent="0.2">
      <c r="A2525" s="23" t="s">
        <v>2548</v>
      </c>
      <c r="B2525" s="26">
        <v>1674.82</v>
      </c>
      <c r="C2525" s="26">
        <v>748447703</v>
      </c>
      <c r="D2525" s="21"/>
      <c r="E2525" s="21"/>
    </row>
    <row r="2526" spans="1:5" x14ac:dyDescent="0.2">
      <c r="A2526" s="23" t="s">
        <v>2549</v>
      </c>
      <c r="B2526" s="26">
        <v>1661.45</v>
      </c>
      <c r="C2526" s="26">
        <v>742473798</v>
      </c>
      <c r="D2526" s="21"/>
      <c r="E2526" s="21"/>
    </row>
    <row r="2527" spans="1:5" x14ac:dyDescent="0.2">
      <c r="A2527" s="23" t="s">
        <v>2550</v>
      </c>
      <c r="B2527" s="26">
        <v>1483.88</v>
      </c>
      <c r="C2527" s="26">
        <v>663119375</v>
      </c>
      <c r="D2527" s="21"/>
      <c r="E2527" s="21"/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2"/>
  <sheetViews>
    <sheetView tabSelected="1" topLeftCell="B1" workbookViewId="0">
      <selection activeCell="D1" sqref="D1:E1"/>
    </sheetView>
  </sheetViews>
  <sheetFormatPr defaultRowHeight="12.75" x14ac:dyDescent="0.2"/>
  <cols>
    <col min="1" max="20" width="10.7109375" style="1" customWidth="1"/>
    <col min="21" max="16384" width="9.140625" style="1"/>
  </cols>
  <sheetData>
    <row r="1" spans="1:14" ht="15" x14ac:dyDescent="0.25">
      <c r="A1" s="2" t="s">
        <v>1504</v>
      </c>
      <c r="B1" s="3" t="s">
        <v>0</v>
      </c>
      <c r="C1" s="3" t="s">
        <v>1501</v>
      </c>
      <c r="D1" s="3" t="s">
        <v>2555</v>
      </c>
      <c r="E1" s="3" t="s">
        <v>2556</v>
      </c>
      <c r="F1" s="22" t="s">
        <v>2553</v>
      </c>
      <c r="G1" s="2" t="s">
        <v>1502</v>
      </c>
      <c r="H1" s="2" t="s">
        <v>1503</v>
      </c>
      <c r="I1" s="22" t="s">
        <v>2554</v>
      </c>
      <c r="J1" s="2" t="s">
        <v>1510</v>
      </c>
      <c r="K1" s="2" t="s">
        <v>1505</v>
      </c>
      <c r="L1" s="2" t="s">
        <v>2552</v>
      </c>
      <c r="M1" s="2" t="s">
        <v>2551</v>
      </c>
      <c r="N1" s="2" t="s">
        <v>1506</v>
      </c>
    </row>
    <row r="2" spans="1:14" x14ac:dyDescent="0.2">
      <c r="A2" s="4">
        <v>0</v>
      </c>
      <c r="B2" s="1" t="str">
        <f>'Исходные данные'!A252</f>
        <v>06.04.2016</v>
      </c>
      <c r="C2" s="1">
        <f>'Исходные данные'!B252</f>
        <v>664.42</v>
      </c>
      <c r="D2" s="5" t="str">
        <f>'Исходные данные'!A4</f>
        <v>06.04.2017</v>
      </c>
      <c r="E2" s="1">
        <f>'Исходные данные'!B4</f>
        <v>1000</v>
      </c>
      <c r="F2" s="12">
        <f t="shared" ref="F2:F65" si="0">E2/C2</f>
        <v>1.5050720929532526</v>
      </c>
      <c r="G2" s="12">
        <f>1/POWER(2,A2/248)</f>
        <v>1</v>
      </c>
      <c r="H2" s="12">
        <f>G2/SUM(G$2:G$1242)</f>
        <v>2.8808204504124171E-3</v>
      </c>
      <c r="I2" s="12">
        <f>LN(F2)</f>
        <v>0.40884079934808076</v>
      </c>
      <c r="J2" s="18">
        <f>H2*I2</f>
        <v>1.1777969357249106E-3</v>
      </c>
      <c r="K2" s="12">
        <f t="shared" ref="K2:K33" si="1">F2/GEOMEAN(F$2:F$1242)</f>
        <v>1.6775037257785663</v>
      </c>
      <c r="L2" s="12">
        <f t="shared" ref="L2:L65" si="2">LN(K2)</f>
        <v>0.51730681089167529</v>
      </c>
      <c r="M2" s="12">
        <f>POWER(L2-AVERAGE(L$2:L$1242),2)</f>
        <v>0.26760633659491551</v>
      </c>
      <c r="N2" s="18">
        <f t="shared" ref="N2:N65" si="3">M2*H2</f>
        <v>7.7092580712258133E-4</v>
      </c>
    </row>
    <row r="3" spans="1:14" x14ac:dyDescent="0.2">
      <c r="A3" s="4">
        <v>1</v>
      </c>
      <c r="B3" s="1" t="str">
        <f>'Исходные данные'!A253</f>
        <v>05.04.2016</v>
      </c>
      <c r="C3" s="1">
        <f>'Исходные данные'!B253</f>
        <v>659.1</v>
      </c>
      <c r="D3" s="5" t="str">
        <f>'Исходные данные'!A5</f>
        <v>05.04.2017</v>
      </c>
      <c r="E3" s="1">
        <f>'Исходные данные'!B5</f>
        <v>1000.01</v>
      </c>
      <c r="F3" s="12">
        <f t="shared" si="0"/>
        <v>1.5172356243362159</v>
      </c>
      <c r="G3" s="12">
        <f t="shared" ref="G3:G66" si="4">1/POWER(2,A3/248)</f>
        <v>0.99720895392295616</v>
      </c>
      <c r="H3" s="12">
        <f t="shared" ref="H3:H66" si="5">G3/SUM(G$2:G$1242)</f>
        <v>2.8727799477956256E-3</v>
      </c>
      <c r="I3" s="12">
        <f t="shared" ref="I3:I66" si="6">LN(F3)</f>
        <v>0.41689001087346311</v>
      </c>
      <c r="J3" s="18">
        <f t="shared" ref="J3:J66" si="7">H3*I3</f>
        <v>1.1976332636735852E-3</v>
      </c>
      <c r="K3" s="12">
        <f t="shared" si="1"/>
        <v>1.6910607967714304</v>
      </c>
      <c r="L3" s="12">
        <f t="shared" si="2"/>
        <v>0.5253560224170577</v>
      </c>
      <c r="M3" s="12">
        <f t="shared" ref="M3:M66" si="8">POWER(L3-AVERAGE(L$2:L$1242),2)</f>
        <v>0.27599895028987204</v>
      </c>
      <c r="N3" s="18">
        <f t="shared" si="3"/>
        <v>7.9288425000538607E-4</v>
      </c>
    </row>
    <row r="4" spans="1:14" x14ac:dyDescent="0.2">
      <c r="A4" s="4">
        <v>2</v>
      </c>
      <c r="B4" s="1" t="str">
        <f>'Исходные данные'!A254</f>
        <v>04.04.2016</v>
      </c>
      <c r="C4" s="1">
        <f>'Исходные данные'!B254</f>
        <v>657.89</v>
      </c>
      <c r="D4" s="5" t="str">
        <f>'Исходные данные'!A6</f>
        <v>04.04.2017</v>
      </c>
      <c r="E4" s="1">
        <f>'Исходные данные'!B6</f>
        <v>995.63</v>
      </c>
      <c r="F4" s="12">
        <f t="shared" si="0"/>
        <v>1.513368496253173</v>
      </c>
      <c r="G4" s="12">
        <f t="shared" si="4"/>
        <v>0.99442569778411649</v>
      </c>
      <c r="H4" s="12">
        <f t="shared" si="5"/>
        <v>2.8647618865921204E-3</v>
      </c>
      <c r="I4" s="12">
        <f t="shared" si="6"/>
        <v>0.41433795852479471</v>
      </c>
      <c r="J4" s="18">
        <f t="shared" si="7"/>
        <v>1.1869795917502186E-3</v>
      </c>
      <c r="K4" s="12">
        <f t="shared" si="1"/>
        <v>1.686750623326756</v>
      </c>
      <c r="L4" s="12">
        <f t="shared" si="2"/>
        <v>0.52280397006838908</v>
      </c>
      <c r="M4" s="12">
        <f t="shared" si="8"/>
        <v>0.27332399111926908</v>
      </c>
      <c r="N4" s="18">
        <f t="shared" si="3"/>
        <v>7.8300815244972523E-4</v>
      </c>
    </row>
    <row r="5" spans="1:14" x14ac:dyDescent="0.2">
      <c r="A5" s="4">
        <v>3</v>
      </c>
      <c r="B5" s="1" t="str">
        <f>'Исходные данные'!A255</f>
        <v>01.04.2016</v>
      </c>
      <c r="C5" s="1">
        <f>'Исходные данные'!B255</f>
        <v>648.88</v>
      </c>
      <c r="D5" s="5" t="str">
        <f>'Исходные данные'!A7</f>
        <v>03.04.2017</v>
      </c>
      <c r="E5" s="1">
        <f>'Исходные данные'!B7</f>
        <v>989.21</v>
      </c>
      <c r="F5" s="12">
        <f t="shared" si="0"/>
        <v>1.5244883491554679</v>
      </c>
      <c r="G5" s="12">
        <f t="shared" si="4"/>
        <v>0.99165020984140462</v>
      </c>
      <c r="H5" s="12">
        <f t="shared" si="5"/>
        <v>2.8567662041668832E-3</v>
      </c>
      <c r="I5" s="12">
        <f t="shared" si="6"/>
        <v>0.42165884501320916</v>
      </c>
      <c r="J5" s="18">
        <f t="shared" si="7"/>
        <v>1.2045807381217777E-3</v>
      </c>
      <c r="K5" s="12">
        <f t="shared" si="1"/>
        <v>1.699144444699862</v>
      </c>
      <c r="L5" s="12">
        <f t="shared" si="2"/>
        <v>0.53012485655680364</v>
      </c>
      <c r="M5" s="12">
        <f t="shared" si="8"/>
        <v>0.28103236353937161</v>
      </c>
      <c r="N5" s="18">
        <f t="shared" si="3"/>
        <v>8.0284375843641819E-4</v>
      </c>
    </row>
    <row r="6" spans="1:14" x14ac:dyDescent="0.2">
      <c r="A6" s="4">
        <v>4</v>
      </c>
      <c r="B6" s="1" t="str">
        <f>'Исходные данные'!A256</f>
        <v>31.03.2016</v>
      </c>
      <c r="C6" s="1">
        <f>'Исходные данные'!B256</f>
        <v>651.94000000000005</v>
      </c>
      <c r="D6" s="5" t="str">
        <f>'Исходные данные'!A8</f>
        <v>31.03.2017</v>
      </c>
      <c r="E6" s="1">
        <f>'Исходные данные'!B8</f>
        <v>976.63</v>
      </c>
      <c r="F6" s="12">
        <f t="shared" si="0"/>
        <v>1.4980366291376506</v>
      </c>
      <c r="G6" s="12">
        <f t="shared" si="4"/>
        <v>0.98888246841342708</v>
      </c>
      <c r="H6" s="12">
        <f t="shared" si="5"/>
        <v>2.8487928380597116E-3</v>
      </c>
      <c r="I6" s="12">
        <f t="shared" si="6"/>
        <v>0.40415533682388588</v>
      </c>
      <c r="J6" s="18">
        <f t="shared" si="7"/>
        <v>1.1513548290074966E-3</v>
      </c>
      <c r="K6" s="12">
        <f t="shared" si="1"/>
        <v>1.669662229800726</v>
      </c>
      <c r="L6" s="12">
        <f t="shared" si="2"/>
        <v>0.51262134836748041</v>
      </c>
      <c r="M6" s="12">
        <f t="shared" si="8"/>
        <v>0.26278064680209373</v>
      </c>
      <c r="N6" s="18">
        <f t="shared" si="3"/>
        <v>7.4860762459050332E-4</v>
      </c>
    </row>
    <row r="7" spans="1:14" x14ac:dyDescent="0.2">
      <c r="A7" s="4">
        <v>5</v>
      </c>
      <c r="B7" s="1" t="str">
        <f>'Исходные данные'!A257</f>
        <v>30.03.2016</v>
      </c>
      <c r="C7" s="1">
        <f>'Исходные данные'!B257</f>
        <v>647.41</v>
      </c>
      <c r="D7" s="5" t="str">
        <f>'Исходные данные'!A9</f>
        <v>30.03.2017</v>
      </c>
      <c r="E7" s="1">
        <f>'Исходные данные'!B9</f>
        <v>990.22</v>
      </c>
      <c r="F7" s="12">
        <f t="shared" si="0"/>
        <v>1.5295098932670179</v>
      </c>
      <c r="G7" s="12">
        <f t="shared" si="4"/>
        <v>0.98612245187930447</v>
      </c>
      <c r="H7" s="12">
        <f t="shared" si="5"/>
        <v>2.8408417259847348E-3</v>
      </c>
      <c r="I7" s="12">
        <f t="shared" si="6"/>
        <v>0.42494735288931912</v>
      </c>
      <c r="J7" s="18">
        <f t="shared" si="7"/>
        <v>1.2072081714347375E-3</v>
      </c>
      <c r="K7" s="12">
        <f t="shared" si="1"/>
        <v>1.7047412921835978</v>
      </c>
      <c r="L7" s="12">
        <f t="shared" si="2"/>
        <v>0.53341336443291365</v>
      </c>
      <c r="M7" s="12">
        <f t="shared" si="8"/>
        <v>0.28452981735564037</v>
      </c>
      <c r="N7" s="18">
        <f t="shared" si="3"/>
        <v>8.083041774307187E-4</v>
      </c>
    </row>
    <row r="8" spans="1:14" x14ac:dyDescent="0.2">
      <c r="A8" s="4">
        <v>6</v>
      </c>
      <c r="B8" s="1" t="str">
        <f>'Исходные данные'!A258</f>
        <v>29.03.2016</v>
      </c>
      <c r="C8" s="1">
        <f>'Исходные данные'!B258</f>
        <v>637.66999999999996</v>
      </c>
      <c r="D8" s="5" t="str">
        <f>'Исходные данные'!A10</f>
        <v>29.03.2017</v>
      </c>
      <c r="E8" s="1">
        <f>'Исходные данные'!B10</f>
        <v>976.04</v>
      </c>
      <c r="F8" s="12">
        <f t="shared" si="0"/>
        <v>1.5306349679301205</v>
      </c>
      <c r="G8" s="12">
        <f t="shared" si="4"/>
        <v>0.98337013867850176</v>
      </c>
      <c r="H8" s="12">
        <f t="shared" si="5"/>
        <v>2.8329128058299223E-3</v>
      </c>
      <c r="I8" s="12">
        <f t="shared" si="6"/>
        <v>0.42568266102983271</v>
      </c>
      <c r="J8" s="18">
        <f t="shared" si="7"/>
        <v>1.205921861651171E-3</v>
      </c>
      <c r="K8" s="12">
        <f t="shared" si="1"/>
        <v>1.7059952633042972</v>
      </c>
      <c r="L8" s="12">
        <f t="shared" si="2"/>
        <v>0.53414867257342724</v>
      </c>
      <c r="M8" s="12">
        <f t="shared" si="8"/>
        <v>0.28531480441195439</v>
      </c>
      <c r="N8" s="18">
        <f t="shared" si="3"/>
        <v>8.0827196311148515E-4</v>
      </c>
    </row>
    <row r="9" spans="1:14" x14ac:dyDescent="0.2">
      <c r="A9" s="4">
        <v>7</v>
      </c>
      <c r="B9" s="1" t="str">
        <f>'Исходные данные'!A259</f>
        <v>28.03.2016</v>
      </c>
      <c r="C9" s="1">
        <f>'Исходные данные'!B259</f>
        <v>643.58000000000004</v>
      </c>
      <c r="D9" s="5" t="str">
        <f>'Исходные данные'!A11</f>
        <v>28.03.2017</v>
      </c>
      <c r="E9" s="1">
        <f>'Исходные данные'!B11</f>
        <v>965.36</v>
      </c>
      <c r="F9" s="12">
        <f t="shared" si="0"/>
        <v>1.4999844619161564</v>
      </c>
      <c r="G9" s="12">
        <f t="shared" si="4"/>
        <v>0.98062550731066123</v>
      </c>
      <c r="H9" s="12">
        <f t="shared" si="5"/>
        <v>2.8250060156566037E-3</v>
      </c>
      <c r="I9" s="12">
        <f t="shared" si="6"/>
        <v>0.40545474933195008</v>
      </c>
      <c r="J9" s="18">
        <f t="shared" si="7"/>
        <v>1.1454121059392994E-3</v>
      </c>
      <c r="K9" s="12">
        <f t="shared" si="1"/>
        <v>1.6718332199868011</v>
      </c>
      <c r="L9" s="12">
        <f t="shared" si="2"/>
        <v>0.5139207608755445</v>
      </c>
      <c r="M9" s="12">
        <f t="shared" si="8"/>
        <v>0.26411454845889859</v>
      </c>
      <c r="N9" s="18">
        <f t="shared" si="3"/>
        <v>7.4612518821881612E-4</v>
      </c>
    </row>
    <row r="10" spans="1:14" x14ac:dyDescent="0.2">
      <c r="A10" s="4">
        <v>8</v>
      </c>
      <c r="B10" s="1" t="str">
        <f>'Исходные данные'!A260</f>
        <v>25.03.2016</v>
      </c>
      <c r="C10" s="1">
        <f>'Исходные данные'!B260</f>
        <v>644.76</v>
      </c>
      <c r="D10" s="5" t="str">
        <f>'Исходные данные'!A12</f>
        <v>27.03.2017</v>
      </c>
      <c r="E10" s="1">
        <f>'Исходные данные'!B12</f>
        <v>964.12</v>
      </c>
      <c r="F10" s="12">
        <f t="shared" si="0"/>
        <v>1.4953160866058688</v>
      </c>
      <c r="G10" s="12">
        <f t="shared" si="4"/>
        <v>0.97788853633543282</v>
      </c>
      <c r="H10" s="12">
        <f t="shared" si="5"/>
        <v>2.8171212936989806E-3</v>
      </c>
      <c r="I10" s="12">
        <f t="shared" si="6"/>
        <v>0.4023376136624584</v>
      </c>
      <c r="J10" s="18">
        <f t="shared" si="7"/>
        <v>1.1334338587045455E-3</v>
      </c>
      <c r="K10" s="12">
        <f t="shared" si="1"/>
        <v>1.6666300028033814</v>
      </c>
      <c r="L10" s="12">
        <f t="shared" si="2"/>
        <v>0.51080362520605294</v>
      </c>
      <c r="M10" s="12">
        <f t="shared" si="8"/>
        <v>0.26092034352364579</v>
      </c>
      <c r="N10" s="18">
        <f t="shared" si="3"/>
        <v>7.3504425569971543E-4</v>
      </c>
    </row>
    <row r="11" spans="1:14" x14ac:dyDescent="0.2">
      <c r="A11" s="4">
        <v>9</v>
      </c>
      <c r="B11" s="1" t="str">
        <f>'Исходные данные'!A261</f>
        <v>24.03.2016</v>
      </c>
      <c r="C11" s="1">
        <f>'Исходные данные'!B261</f>
        <v>640.44000000000005</v>
      </c>
      <c r="D11" s="5" t="str">
        <f>'Исходные данные'!A13</f>
        <v>24.03.2017</v>
      </c>
      <c r="E11" s="1">
        <f>'Исходные данные'!B13</f>
        <v>987.13</v>
      </c>
      <c r="F11" s="12">
        <f t="shared" si="0"/>
        <v>1.541330959965024</v>
      </c>
      <c r="G11" s="12">
        <f t="shared" si="4"/>
        <v>0.97515920437230752</v>
      </c>
      <c r="H11" s="12">
        <f t="shared" si="5"/>
        <v>2.809258578363645E-3</v>
      </c>
      <c r="I11" s="12">
        <f t="shared" si="6"/>
        <v>0.43264630288570155</v>
      </c>
      <c r="J11" s="18">
        <f t="shared" si="7"/>
        <v>1.2154153377789728E-3</v>
      </c>
      <c r="K11" s="12">
        <f t="shared" si="1"/>
        <v>1.7179166633312164</v>
      </c>
      <c r="L11" s="12">
        <f t="shared" si="2"/>
        <v>0.54111231442929608</v>
      </c>
      <c r="M11" s="12">
        <f t="shared" si="8"/>
        <v>0.29280253682702939</v>
      </c>
      <c r="N11" s="18">
        <f t="shared" si="3"/>
        <v>8.2255803834796937E-4</v>
      </c>
    </row>
    <row r="12" spans="1:14" x14ac:dyDescent="0.2">
      <c r="A12" s="4">
        <v>10</v>
      </c>
      <c r="B12" s="1" t="str">
        <f>'Исходные данные'!A262</f>
        <v>23.03.2016</v>
      </c>
      <c r="C12" s="1">
        <f>'Исходные данные'!B262</f>
        <v>639.75</v>
      </c>
      <c r="D12" s="5" t="str">
        <f>'Исходные данные'!A14</f>
        <v>23.03.2017</v>
      </c>
      <c r="E12" s="1">
        <f>'Исходные данные'!B14</f>
        <v>984.53</v>
      </c>
      <c r="F12" s="12">
        <f t="shared" si="0"/>
        <v>1.5389292692457992</v>
      </c>
      <c r="G12" s="12">
        <f t="shared" si="4"/>
        <v>0.972437490100451</v>
      </c>
      <c r="H12" s="12">
        <f t="shared" si="5"/>
        <v>2.8014178082291013E-3</v>
      </c>
      <c r="I12" s="12">
        <f t="shared" si="6"/>
        <v>0.43108689489598545</v>
      </c>
      <c r="J12" s="18">
        <f t="shared" si="7"/>
        <v>1.2076545042558006E-3</v>
      </c>
      <c r="K12" s="12">
        <f t="shared" si="1"/>
        <v>1.7152398180501629</v>
      </c>
      <c r="L12" s="12">
        <f t="shared" si="2"/>
        <v>0.53955290643957998</v>
      </c>
      <c r="M12" s="12">
        <f t="shared" si="8"/>
        <v>0.29111733884739815</v>
      </c>
      <c r="N12" s="18">
        <f t="shared" si="3"/>
        <v>8.1554129733136681E-4</v>
      </c>
    </row>
    <row r="13" spans="1:14" x14ac:dyDescent="0.2">
      <c r="A13" s="4">
        <v>11</v>
      </c>
      <c r="B13" s="1" t="str">
        <f>'Исходные данные'!A263</f>
        <v>22.03.2016</v>
      </c>
      <c r="C13" s="1">
        <f>'Исходные данные'!B263</f>
        <v>636.39</v>
      </c>
      <c r="D13" s="5" t="str">
        <f>'Исходные данные'!A15</f>
        <v>22.03.2017</v>
      </c>
      <c r="E13" s="1">
        <f>'Исходные данные'!B15</f>
        <v>985.99</v>
      </c>
      <c r="F13" s="12">
        <f t="shared" si="0"/>
        <v>1.549348669840821</v>
      </c>
      <c r="G13" s="12">
        <f t="shared" si="4"/>
        <v>0.96972337225853589</v>
      </c>
      <c r="H13" s="12">
        <f t="shared" si="5"/>
        <v>2.793598922045283E-3</v>
      </c>
      <c r="I13" s="12">
        <f t="shared" si="6"/>
        <v>0.43783462961100672</v>
      </c>
      <c r="J13" s="18">
        <f t="shared" si="7"/>
        <v>1.2231343493154041E-3</v>
      </c>
      <c r="K13" s="12">
        <f t="shared" si="1"/>
        <v>1.7268529383786595</v>
      </c>
      <c r="L13" s="12">
        <f t="shared" si="2"/>
        <v>0.54630064115460131</v>
      </c>
      <c r="M13" s="12">
        <f t="shared" si="8"/>
        <v>0.29844439052592847</v>
      </c>
      <c r="N13" s="18">
        <f t="shared" si="3"/>
        <v>8.3373392766369523E-4</v>
      </c>
    </row>
    <row r="14" spans="1:14" x14ac:dyDescent="0.2">
      <c r="A14" s="4">
        <v>12</v>
      </c>
      <c r="B14" s="1" t="str">
        <f>'Исходные данные'!A264</f>
        <v>21.03.2016</v>
      </c>
      <c r="C14" s="1">
        <f>'Исходные данные'!B264</f>
        <v>638.45000000000005</v>
      </c>
      <c r="D14" s="5" t="str">
        <f>'Исходные данные'!A16</f>
        <v>21.03.2017</v>
      </c>
      <c r="E14" s="1">
        <f>'Исходные данные'!B16</f>
        <v>983.31</v>
      </c>
      <c r="F14" s="12">
        <f t="shared" si="0"/>
        <v>1.5401519304565743</v>
      </c>
      <c r="G14" s="12">
        <f t="shared" si="4"/>
        <v>0.96701682964457603</v>
      </c>
      <c r="H14" s="12">
        <f t="shared" si="5"/>
        <v>2.7858018587330752E-3</v>
      </c>
      <c r="I14" s="12">
        <f t="shared" si="6"/>
        <v>0.43188106769997348</v>
      </c>
      <c r="J14" s="18">
        <f t="shared" si="7"/>
        <v>1.2031350811502113E-3</v>
      </c>
      <c r="K14" s="12">
        <f t="shared" si="1"/>
        <v>1.7166025559190283</v>
      </c>
      <c r="L14" s="12">
        <f t="shared" si="2"/>
        <v>0.54034707924356795</v>
      </c>
      <c r="M14" s="12">
        <f t="shared" si="8"/>
        <v>0.2919749660470547</v>
      </c>
      <c r="N14" s="18">
        <f t="shared" si="3"/>
        <v>8.1338440311741153E-4</v>
      </c>
    </row>
    <row r="15" spans="1:14" x14ac:dyDescent="0.2">
      <c r="A15" s="4">
        <v>13</v>
      </c>
      <c r="B15" s="1" t="str">
        <f>'Исходные данные'!A265</f>
        <v>18.03.2016</v>
      </c>
      <c r="C15" s="1">
        <f>'Исходные данные'!B265</f>
        <v>638.37</v>
      </c>
      <c r="D15" s="5" t="str">
        <f>'Исходные данные'!A17</f>
        <v>20.03.2017</v>
      </c>
      <c r="E15" s="1">
        <f>'Исходные данные'!B17</f>
        <v>992.62</v>
      </c>
      <c r="F15" s="12">
        <f t="shared" si="0"/>
        <v>1.5549289596942213</v>
      </c>
      <c r="G15" s="12">
        <f t="shared" si="4"/>
        <v>0.96431784111576113</v>
      </c>
      <c r="H15" s="12">
        <f t="shared" si="5"/>
        <v>2.7780265573838364E-3</v>
      </c>
      <c r="I15" s="12">
        <f t="shared" si="6"/>
        <v>0.44142985950350017</v>
      </c>
      <c r="J15" s="18">
        <f t="shared" si="7"/>
        <v>1.2263038729229392E-3</v>
      </c>
      <c r="K15" s="12">
        <f t="shared" si="1"/>
        <v>1.73307254544189</v>
      </c>
      <c r="L15" s="12">
        <f t="shared" si="2"/>
        <v>0.54989587104709459</v>
      </c>
      <c r="M15" s="12">
        <f t="shared" si="8"/>
        <v>0.30238546899464286</v>
      </c>
      <c r="N15" s="18">
        <f t="shared" si="3"/>
        <v>8.4003486343408446E-4</v>
      </c>
    </row>
    <row r="16" spans="1:14" x14ac:dyDescent="0.2">
      <c r="A16" s="4">
        <v>14</v>
      </c>
      <c r="B16" s="1" t="str">
        <f>'Исходные данные'!A266</f>
        <v>17.03.2016</v>
      </c>
      <c r="C16" s="1">
        <f>'Исходные данные'!B266</f>
        <v>636.58000000000004</v>
      </c>
      <c r="D16" s="5" t="str">
        <f>'Исходные данные'!A18</f>
        <v>17.03.2017</v>
      </c>
      <c r="E16" s="1">
        <f>'Исходные данные'!B18</f>
        <v>961.73</v>
      </c>
      <c r="F16" s="12">
        <f t="shared" si="0"/>
        <v>1.5107763360457445</v>
      </c>
      <c r="G16" s="12">
        <f t="shared" si="4"/>
        <v>0.96162638558829183</v>
      </c>
      <c r="H16" s="12">
        <f t="shared" si="5"/>
        <v>2.7702729572589273E-3</v>
      </c>
      <c r="I16" s="12">
        <f t="shared" si="6"/>
        <v>0.41262364853899236</v>
      </c>
      <c r="J16" s="18">
        <f t="shared" si="7"/>
        <v>1.1430801350730826E-3</v>
      </c>
      <c r="K16" s="12">
        <f t="shared" si="1"/>
        <v>1.6838614870347901</v>
      </c>
      <c r="L16" s="12">
        <f t="shared" si="2"/>
        <v>0.52108966008258684</v>
      </c>
      <c r="M16" s="12">
        <f t="shared" si="8"/>
        <v>0.27153443384498588</v>
      </c>
      <c r="N16" s="18">
        <f t="shared" si="3"/>
        <v>7.5222449904537763E-4</v>
      </c>
    </row>
    <row r="17" spans="1:14" x14ac:dyDescent="0.2">
      <c r="A17" s="4">
        <v>15</v>
      </c>
      <c r="B17" s="1" t="str">
        <f>'Исходные данные'!A267</f>
        <v>16.03.2016</v>
      </c>
      <c r="C17" s="1">
        <f>'Исходные данные'!B267</f>
        <v>627.87</v>
      </c>
      <c r="D17" s="5" t="str">
        <f>'Исходные данные'!A19</f>
        <v>16.03.2017</v>
      </c>
      <c r="E17" s="1">
        <f>'Исходные данные'!B19</f>
        <v>951.85</v>
      </c>
      <c r="F17" s="12">
        <f t="shared" si="0"/>
        <v>1.5159985347285265</v>
      </c>
      <c r="G17" s="12">
        <f t="shared" si="4"/>
        <v>0.95894244203721368</v>
      </c>
      <c r="H17" s="12">
        <f t="shared" si="5"/>
        <v>2.7625409977892288E-3</v>
      </c>
      <c r="I17" s="12">
        <f t="shared" si="6"/>
        <v>0.41607432068180156</v>
      </c>
      <c r="J17" s="18">
        <f t="shared" si="7"/>
        <v>1.1494223690107796E-3</v>
      </c>
      <c r="K17" s="12">
        <f t="shared" si="1"/>
        <v>1.6896819774871334</v>
      </c>
      <c r="L17" s="12">
        <f t="shared" si="2"/>
        <v>0.52454033222539609</v>
      </c>
      <c r="M17" s="12">
        <f t="shared" si="8"/>
        <v>0.27514256013112892</v>
      </c>
      <c r="N17" s="18">
        <f t="shared" si="3"/>
        <v>7.6009260259893177E-4</v>
      </c>
    </row>
    <row r="18" spans="1:14" x14ac:dyDescent="0.2">
      <c r="A18" s="4">
        <v>16</v>
      </c>
      <c r="B18" s="1" t="str">
        <f>'Исходные данные'!A268</f>
        <v>15.03.2016</v>
      </c>
      <c r="C18" s="1">
        <f>'Исходные данные'!B268</f>
        <v>619.07000000000005</v>
      </c>
      <c r="D18" s="5" t="str">
        <f>'Исходные данные'!A20</f>
        <v>15.03.2017</v>
      </c>
      <c r="E18" s="1">
        <f>'Исходные данные'!B20</f>
        <v>935.99</v>
      </c>
      <c r="F18" s="12">
        <f t="shared" si="0"/>
        <v>1.5119291840987286</v>
      </c>
      <c r="G18" s="12">
        <f t="shared" si="4"/>
        <v>0.95626598949625496</v>
      </c>
      <c r="H18" s="12">
        <f t="shared" si="5"/>
        <v>2.7548306185746769E-3</v>
      </c>
      <c r="I18" s="12">
        <f t="shared" si="6"/>
        <v>0.41338644074696629</v>
      </c>
      <c r="J18" s="18">
        <f t="shared" si="7"/>
        <v>1.1388096242733491E-3</v>
      </c>
      <c r="K18" s="12">
        <f t="shared" si="1"/>
        <v>1.6851464134600371</v>
      </c>
      <c r="L18" s="12">
        <f t="shared" si="2"/>
        <v>0.52185245229056088</v>
      </c>
      <c r="M18" s="12">
        <f t="shared" si="8"/>
        <v>0.27232998196167213</v>
      </c>
      <c r="N18" s="18">
        <f t="shared" si="3"/>
        <v>7.5022297266390389E-4</v>
      </c>
    </row>
    <row r="19" spans="1:14" x14ac:dyDescent="0.2">
      <c r="A19" s="4">
        <v>17</v>
      </c>
      <c r="B19" s="1" t="str">
        <f>'Исходные данные'!A269</f>
        <v>14.03.2016</v>
      </c>
      <c r="C19" s="1">
        <f>'Исходные данные'!B269</f>
        <v>614.21</v>
      </c>
      <c r="D19" s="5" t="str">
        <f>'Исходные данные'!A21</f>
        <v>14.03.2017</v>
      </c>
      <c r="E19" s="1">
        <f>'Исходные данные'!B21</f>
        <v>926.72</v>
      </c>
      <c r="F19" s="12">
        <f t="shared" si="0"/>
        <v>1.5087999218508328</v>
      </c>
      <c r="G19" s="12">
        <f t="shared" si="4"/>
        <v>0.95359700705766104</v>
      </c>
      <c r="H19" s="12">
        <f t="shared" si="5"/>
        <v>2.747141759383784E-3</v>
      </c>
      <c r="I19" s="12">
        <f t="shared" si="6"/>
        <v>0.41131458110147723</v>
      </c>
      <c r="J19" s="18">
        <f t="shared" si="7"/>
        <v>1.1299394619873162E-3</v>
      </c>
      <c r="K19" s="12">
        <f t="shared" si="1"/>
        <v>1.6816586409444474</v>
      </c>
      <c r="L19" s="12">
        <f t="shared" si="2"/>
        <v>0.5197805926450717</v>
      </c>
      <c r="M19" s="12">
        <f t="shared" si="8"/>
        <v>0.27017186449046199</v>
      </c>
      <c r="N19" s="18">
        <f t="shared" si="3"/>
        <v>7.4220041115232501E-4</v>
      </c>
    </row>
    <row r="20" spans="1:14" x14ac:dyDescent="0.2">
      <c r="A20" s="4">
        <v>18</v>
      </c>
      <c r="B20" s="1" t="str">
        <f>'Исходные данные'!A270</f>
        <v>11.03.2016</v>
      </c>
      <c r="C20" s="1">
        <f>'Исходные данные'!B270</f>
        <v>618.85</v>
      </c>
      <c r="D20" s="5" t="str">
        <f>'Исходные данные'!A22</f>
        <v>13.03.2017</v>
      </c>
      <c r="E20" s="1">
        <f>'Исходные данные'!B22</f>
        <v>913.06</v>
      </c>
      <c r="F20" s="12">
        <f t="shared" si="0"/>
        <v>1.4754140744930111</v>
      </c>
      <c r="G20" s="12">
        <f t="shared" si="4"/>
        <v>0.95093547387203192</v>
      </c>
      <c r="H20" s="12">
        <f t="shared" si="5"/>
        <v>2.739474360153172E-3</v>
      </c>
      <c r="I20" s="12">
        <f t="shared" si="6"/>
        <v>0.38893867886475736</v>
      </c>
      <c r="J20" s="18">
        <f t="shared" si="7"/>
        <v>1.0654875384218513E-3</v>
      </c>
      <c r="K20" s="12">
        <f t="shared" si="1"/>
        <v>1.6444478763616508</v>
      </c>
      <c r="L20" s="12">
        <f t="shared" si="2"/>
        <v>0.49740469040835178</v>
      </c>
      <c r="M20" s="12">
        <f t="shared" si="8"/>
        <v>0.24741142604022828</v>
      </c>
      <c r="N20" s="18">
        <f t="shared" si="3"/>
        <v>6.7777725804613824E-4</v>
      </c>
    </row>
    <row r="21" spans="1:14" x14ac:dyDescent="0.2">
      <c r="A21" s="4">
        <v>19</v>
      </c>
      <c r="B21" s="1" t="str">
        <f>'Исходные данные'!A271</f>
        <v>10.03.2016</v>
      </c>
      <c r="C21" s="1">
        <f>'Исходные данные'!B271</f>
        <v>615.57000000000005</v>
      </c>
      <c r="D21" s="5" t="str">
        <f>'Исходные данные'!A23</f>
        <v>10.03.2017</v>
      </c>
      <c r="E21" s="1">
        <f>'Исходные данные'!B23</f>
        <v>908.65</v>
      </c>
      <c r="F21" s="12">
        <f t="shared" si="0"/>
        <v>1.4761115713891189</v>
      </c>
      <c r="G21" s="12">
        <f t="shared" si="4"/>
        <v>0.94828136914815975</v>
      </c>
      <c r="H21" s="12">
        <f t="shared" si="5"/>
        <v>2.7318283609871052E-3</v>
      </c>
      <c r="I21" s="12">
        <f t="shared" si="6"/>
        <v>0.38941131369350429</v>
      </c>
      <c r="J21" s="18">
        <f t="shared" si="7"/>
        <v>1.0638048708371613E-3</v>
      </c>
      <c r="K21" s="12">
        <f t="shared" si="1"/>
        <v>1.6452252834024284</v>
      </c>
      <c r="L21" s="12">
        <f t="shared" si="2"/>
        <v>0.49787732523709871</v>
      </c>
      <c r="M21" s="12">
        <f t="shared" si="8"/>
        <v>0.24788183098524777</v>
      </c>
      <c r="N21" s="18">
        <f t="shared" si="3"/>
        <v>6.7717061605891205E-4</v>
      </c>
    </row>
    <row r="22" spans="1:14" x14ac:dyDescent="0.2">
      <c r="A22" s="4">
        <v>20</v>
      </c>
      <c r="B22" s="1" t="str">
        <f>'Исходные данные'!A272</f>
        <v>09.03.2016</v>
      </c>
      <c r="C22" s="1">
        <f>'Исходные данные'!B272</f>
        <v>613.62</v>
      </c>
      <c r="D22" s="5" t="str">
        <f>'Исходные данные'!A24</f>
        <v>09.03.2017</v>
      </c>
      <c r="E22" s="1">
        <f>'Исходные данные'!B24</f>
        <v>894.56</v>
      </c>
      <c r="F22" s="12">
        <f t="shared" si="0"/>
        <v>1.4578403572243408</v>
      </c>
      <c r="G22" s="12">
        <f t="shared" si="4"/>
        <v>0.9456346721528649</v>
      </c>
      <c r="H22" s="12">
        <f t="shared" si="5"/>
        <v>2.7242037021570145E-3</v>
      </c>
      <c r="I22" s="12">
        <f t="shared" si="6"/>
        <v>0.37695613323235877</v>
      </c>
      <c r="J22" s="18">
        <f t="shared" si="7"/>
        <v>1.0269052937023845E-3</v>
      </c>
      <c r="K22" s="12">
        <f t="shared" si="1"/>
        <v>1.624860790578851</v>
      </c>
      <c r="L22" s="12">
        <f t="shared" si="2"/>
        <v>0.4854221447759533</v>
      </c>
      <c r="M22" s="12">
        <f t="shared" si="8"/>
        <v>0.23563465863888658</v>
      </c>
      <c r="N22" s="18">
        <f t="shared" si="3"/>
        <v>6.4191680942055919E-4</v>
      </c>
    </row>
    <row r="23" spans="1:14" x14ac:dyDescent="0.2">
      <c r="A23" s="4">
        <v>21</v>
      </c>
      <c r="B23" s="1" t="str">
        <f>'Исходные данные'!A273</f>
        <v>04.03.2016</v>
      </c>
      <c r="C23" s="1">
        <f>'Исходные данные'!B273</f>
        <v>602.20000000000005</v>
      </c>
      <c r="D23" s="5" t="str">
        <f>'Исходные данные'!A25</f>
        <v>07.03.2017</v>
      </c>
      <c r="E23" s="1">
        <f>'Исходные данные'!B25</f>
        <v>954.15</v>
      </c>
      <c r="F23" s="12">
        <f t="shared" si="0"/>
        <v>1.5844403852540683</v>
      </c>
      <c r="G23" s="12">
        <f t="shared" si="4"/>
        <v>0.94299536221083613</v>
      </c>
      <c r="H23" s="12">
        <f t="shared" si="5"/>
        <v>2.7166003241010411E-3</v>
      </c>
      <c r="I23" s="12">
        <f t="shared" si="6"/>
        <v>0.46023127574528938</v>
      </c>
      <c r="J23" s="18">
        <f t="shared" si="7"/>
        <v>1.2502644328510888E-3</v>
      </c>
      <c r="K23" s="12">
        <f t="shared" si="1"/>
        <v>1.7659650072458561</v>
      </c>
      <c r="L23" s="12">
        <f t="shared" si="2"/>
        <v>0.56869728728888391</v>
      </c>
      <c r="M23" s="12">
        <f t="shared" si="8"/>
        <v>0.32341660456973537</v>
      </c>
      <c r="N23" s="18">
        <f t="shared" si="3"/>
        <v>8.7859365279380132E-4</v>
      </c>
    </row>
    <row r="24" spans="1:14" x14ac:dyDescent="0.2">
      <c r="A24" s="4">
        <v>22</v>
      </c>
      <c r="B24" s="1" t="str">
        <f>'Исходные данные'!A274</f>
        <v>03.03.2016</v>
      </c>
      <c r="C24" s="1">
        <f>'Исходные данные'!B274</f>
        <v>600.08000000000004</v>
      </c>
      <c r="D24" s="5" t="str">
        <f>'Исходные данные'!A26</f>
        <v>06.03.2017</v>
      </c>
      <c r="E24" s="1">
        <f>'Исходные данные'!B26</f>
        <v>978.6</v>
      </c>
      <c r="F24" s="12">
        <f t="shared" si="0"/>
        <v>1.6307825623250232</v>
      </c>
      <c r="G24" s="12">
        <f t="shared" si="4"/>
        <v>0.94036341870446694</v>
      </c>
      <c r="H24" s="12">
        <f t="shared" si="5"/>
        <v>2.7090181674235625E-3</v>
      </c>
      <c r="I24" s="12">
        <f t="shared" si="6"/>
        <v>0.48905999919364224</v>
      </c>
      <c r="J24" s="18">
        <f t="shared" si="7"/>
        <v>1.3248724227757297E-3</v>
      </c>
      <c r="K24" s="12">
        <f t="shared" si="1"/>
        <v>1.8176164696981809</v>
      </c>
      <c r="L24" s="12">
        <f t="shared" si="2"/>
        <v>0.59752601073723666</v>
      </c>
      <c r="M24" s="12">
        <f t="shared" si="8"/>
        <v>0.35703733350755623</v>
      </c>
      <c r="N24" s="18">
        <f t="shared" si="3"/>
        <v>9.6722062292043526E-4</v>
      </c>
    </row>
    <row r="25" spans="1:14" x14ac:dyDescent="0.2">
      <c r="A25" s="4">
        <v>23</v>
      </c>
      <c r="B25" s="1" t="str">
        <f>'Исходные данные'!A275</f>
        <v>02.03.2016</v>
      </c>
      <c r="C25" s="1">
        <f>'Исходные данные'!B275</f>
        <v>600.5</v>
      </c>
      <c r="D25" s="5" t="str">
        <f>'Исходные данные'!A27</f>
        <v>03.03.2017</v>
      </c>
      <c r="E25" s="1">
        <f>'Исходные данные'!B27</f>
        <v>990.49</v>
      </c>
      <c r="F25" s="12">
        <f t="shared" si="0"/>
        <v>1.6494421315570358</v>
      </c>
      <c r="G25" s="12">
        <f t="shared" si="4"/>
        <v>0.93773882107369655</v>
      </c>
      <c r="H25" s="12">
        <f t="shared" si="5"/>
        <v>2.7014571728947354E-3</v>
      </c>
      <c r="I25" s="12">
        <f t="shared" si="6"/>
        <v>0.50043712865644729</v>
      </c>
      <c r="J25" s="18">
        <f t="shared" si="7"/>
        <v>1.3519094707918052E-3</v>
      </c>
      <c r="K25" s="12">
        <f t="shared" si="1"/>
        <v>1.838413810273877</v>
      </c>
      <c r="L25" s="12">
        <f t="shared" si="2"/>
        <v>0.60890314020004188</v>
      </c>
      <c r="M25" s="12">
        <f t="shared" si="8"/>
        <v>0.37076303414547185</v>
      </c>
      <c r="N25" s="18">
        <f t="shared" si="3"/>
        <v>1.0016004580365007E-3</v>
      </c>
    </row>
    <row r="26" spans="1:14" x14ac:dyDescent="0.2">
      <c r="A26" s="4">
        <v>24</v>
      </c>
      <c r="B26" s="1" t="str">
        <f>'Исходные данные'!A276</f>
        <v>01.03.2016</v>
      </c>
      <c r="C26" s="1">
        <f>'Исходные данные'!B276</f>
        <v>597.59</v>
      </c>
      <c r="D26" s="5" t="str">
        <f>'Исходные данные'!A28</f>
        <v>02.03.2017</v>
      </c>
      <c r="E26" s="1">
        <f>'Исходные данные'!B28</f>
        <v>975.62</v>
      </c>
      <c r="F26" s="12">
        <f t="shared" si="0"/>
        <v>1.6325909068090161</v>
      </c>
      <c r="G26" s="12">
        <f t="shared" si="4"/>
        <v>0.93512154881584697</v>
      </c>
      <c r="H26" s="12">
        <f t="shared" si="5"/>
        <v>2.6939172814500253E-3</v>
      </c>
      <c r="I26" s="12">
        <f t="shared" si="6"/>
        <v>0.49016826625911253</v>
      </c>
      <c r="J26" s="18">
        <f t="shared" si="7"/>
        <v>1.3204727632938206E-3</v>
      </c>
      <c r="K26" s="12">
        <f t="shared" si="1"/>
        <v>1.8196319908307514</v>
      </c>
      <c r="L26" s="12">
        <f t="shared" si="2"/>
        <v>0.59863427780270706</v>
      </c>
      <c r="M26" s="12">
        <f t="shared" si="8"/>
        <v>0.35836299856036863</v>
      </c>
      <c r="N26" s="18">
        <f t="shared" si="3"/>
        <v>9.6540027485402761E-4</v>
      </c>
    </row>
    <row r="27" spans="1:14" x14ac:dyDescent="0.2">
      <c r="A27" s="4">
        <v>25</v>
      </c>
      <c r="B27" s="1" t="str">
        <f>'Исходные данные'!A277</f>
        <v>29.02.2016</v>
      </c>
      <c r="C27" s="1">
        <f>'Исходные данные'!B277</f>
        <v>603.07000000000005</v>
      </c>
      <c r="D27" s="5" t="str">
        <f>'Исходные данные'!A29</f>
        <v>01.03.2017</v>
      </c>
      <c r="E27" s="1">
        <f>'Исходные данные'!B29</f>
        <v>997.21</v>
      </c>
      <c r="F27" s="12">
        <f t="shared" si="0"/>
        <v>1.6535559719435553</v>
      </c>
      <c r="G27" s="12">
        <f t="shared" si="4"/>
        <v>0.93251158148546542</v>
      </c>
      <c r="H27" s="12">
        <f t="shared" si="5"/>
        <v>2.6863984341897536E-3</v>
      </c>
      <c r="I27" s="12">
        <f t="shared" si="6"/>
        <v>0.50292810345255301</v>
      </c>
      <c r="J27" s="18">
        <f t="shared" si="7"/>
        <v>1.3510652696249608E-3</v>
      </c>
      <c r="K27" s="12">
        <f t="shared" si="1"/>
        <v>1.842998961116787</v>
      </c>
      <c r="L27" s="12">
        <f t="shared" si="2"/>
        <v>0.61139411499614749</v>
      </c>
      <c r="M27" s="12">
        <f t="shared" si="8"/>
        <v>0.3738027638519224</v>
      </c>
      <c r="N27" s="18">
        <f t="shared" si="3"/>
        <v>1.0041831595076066E-3</v>
      </c>
    </row>
    <row r="28" spans="1:14" x14ac:dyDescent="0.2">
      <c r="A28" s="4">
        <v>26</v>
      </c>
      <c r="B28" s="1" t="str">
        <f>'Исходные данные'!A278</f>
        <v>26.02.2016</v>
      </c>
      <c r="C28" s="1">
        <f>'Исходные данные'!B278</f>
        <v>589.84</v>
      </c>
      <c r="D28" s="5" t="str">
        <f>'Исходные данные'!A30</f>
        <v>28.02.2017</v>
      </c>
      <c r="E28" s="1">
        <f>'Исходные данные'!B30</f>
        <v>985.33</v>
      </c>
      <c r="F28" s="12">
        <f t="shared" si="0"/>
        <v>1.6705038654550386</v>
      </c>
      <c r="G28" s="12">
        <f t="shared" si="4"/>
        <v>0.92990889869416249</v>
      </c>
      <c r="H28" s="12">
        <f t="shared" si="5"/>
        <v>2.6789005723786316E-3</v>
      </c>
      <c r="I28" s="12">
        <f t="shared" si="6"/>
        <v>0.51312529676293295</v>
      </c>
      <c r="J28" s="18">
        <f t="shared" si="7"/>
        <v>1.3746116512001762E-3</v>
      </c>
      <c r="K28" s="12">
        <f t="shared" si="1"/>
        <v>1.861888524376063</v>
      </c>
      <c r="L28" s="12">
        <f t="shared" si="2"/>
        <v>0.62159130830652753</v>
      </c>
      <c r="M28" s="12">
        <f t="shared" si="8"/>
        <v>0.38637575456222056</v>
      </c>
      <c r="N28" s="18">
        <f t="shared" si="3"/>
        <v>1.0350622300499583E-3</v>
      </c>
    </row>
    <row r="29" spans="1:14" x14ac:dyDescent="0.2">
      <c r="A29" s="4">
        <v>27</v>
      </c>
      <c r="B29" s="1" t="str">
        <f>'Исходные данные'!A279</f>
        <v>25.02.2016</v>
      </c>
      <c r="C29" s="1">
        <f>'Исходные данные'!B279</f>
        <v>580.99</v>
      </c>
      <c r="D29" s="5" t="str">
        <f>'Исходные данные'!A31</f>
        <v>27.02.2017</v>
      </c>
      <c r="E29" s="1">
        <f>'Исходные данные'!B31</f>
        <v>970.82</v>
      </c>
      <c r="F29" s="12">
        <f t="shared" si="0"/>
        <v>1.6709754040517049</v>
      </c>
      <c r="G29" s="12">
        <f t="shared" si="4"/>
        <v>0.92731348011045389</v>
      </c>
      <c r="H29" s="12">
        <f t="shared" si="5"/>
        <v>2.6714236374453036E-3</v>
      </c>
      <c r="I29" s="12">
        <f t="shared" si="6"/>
        <v>0.51340753020612651</v>
      </c>
      <c r="J29" s="18">
        <f t="shared" si="7"/>
        <v>1.3715290118350601E-3</v>
      </c>
      <c r="K29" s="12">
        <f t="shared" si="1"/>
        <v>1.8624140857471492</v>
      </c>
      <c r="L29" s="12">
        <f t="shared" si="2"/>
        <v>0.62187354174972098</v>
      </c>
      <c r="M29" s="12">
        <f t="shared" si="8"/>
        <v>0.38672670192834196</v>
      </c>
      <c r="N29" s="18">
        <f t="shared" si="3"/>
        <v>1.033110852762637E-3</v>
      </c>
    </row>
    <row r="30" spans="1:14" x14ac:dyDescent="0.2">
      <c r="A30" s="4">
        <v>28</v>
      </c>
      <c r="B30" s="1" t="str">
        <f>'Исходные данные'!A280</f>
        <v>24.02.2016</v>
      </c>
      <c r="C30" s="1">
        <f>'Исходные данные'!B280</f>
        <v>576.9</v>
      </c>
      <c r="D30" s="5" t="str">
        <f>'Исходные данные'!A32</f>
        <v>22.02.2017</v>
      </c>
      <c r="E30" s="1">
        <f>'Исходные данные'!B32</f>
        <v>1042.73</v>
      </c>
      <c r="F30" s="12">
        <f t="shared" si="0"/>
        <v>1.807470965505287</v>
      </c>
      <c r="G30" s="12">
        <f t="shared" si="4"/>
        <v>0.92472530545960185</v>
      </c>
      <c r="H30" s="12">
        <f t="shared" si="5"/>
        <v>2.66396757098189E-3</v>
      </c>
      <c r="I30" s="12">
        <f t="shared" si="6"/>
        <v>0.59192861157752619</v>
      </c>
      <c r="J30" s="18">
        <f t="shared" si="7"/>
        <v>1.5768786255788651E-3</v>
      </c>
      <c r="K30" s="12">
        <f t="shared" si="1"/>
        <v>2.0145475376679358</v>
      </c>
      <c r="L30" s="12">
        <f t="shared" si="2"/>
        <v>0.70039462312112077</v>
      </c>
      <c r="M30" s="12">
        <f t="shared" si="8"/>
        <v>0.49055262809697681</v>
      </c>
      <c r="N30" s="18">
        <f t="shared" si="3"/>
        <v>1.3068162931102857E-3</v>
      </c>
    </row>
    <row r="31" spans="1:14" x14ac:dyDescent="0.2">
      <c r="A31" s="4">
        <v>29</v>
      </c>
      <c r="B31" s="1" t="str">
        <f>'Исходные данные'!A281</f>
        <v>20.02.2016</v>
      </c>
      <c r="C31" s="1">
        <f>'Исходные данные'!B281</f>
        <v>579.27</v>
      </c>
      <c r="D31" s="5" t="str">
        <f>'Исходные данные'!A33</f>
        <v>21.02.2017</v>
      </c>
      <c r="E31" s="1">
        <f>'Исходные данные'!B33</f>
        <v>1062.42</v>
      </c>
      <c r="F31" s="12">
        <f t="shared" si="0"/>
        <v>1.8340670153814285</v>
      </c>
      <c r="G31" s="12">
        <f t="shared" si="4"/>
        <v>0.92214435452345578</v>
      </c>
      <c r="H31" s="12">
        <f t="shared" si="5"/>
        <v>2.6565323147435295E-3</v>
      </c>
      <c r="I31" s="12">
        <f t="shared" si="6"/>
        <v>0.60653591372362348</v>
      </c>
      <c r="J31" s="18">
        <f t="shared" si="7"/>
        <v>1.6112822548592992E-3</v>
      </c>
      <c r="K31" s="12">
        <f t="shared" si="1"/>
        <v>2.0441906178679523</v>
      </c>
      <c r="L31" s="12">
        <f t="shared" si="2"/>
        <v>0.71500192526721806</v>
      </c>
      <c r="M31" s="12">
        <f t="shared" si="8"/>
        <v>0.51122775313582847</v>
      </c>
      <c r="N31" s="18">
        <f t="shared" si="3"/>
        <v>1.3580930463990561E-3</v>
      </c>
    </row>
    <row r="32" spans="1:14" x14ac:dyDescent="0.2">
      <c r="A32" s="4">
        <v>30</v>
      </c>
      <c r="B32" s="1" t="str">
        <f>'Исходные данные'!A282</f>
        <v>19.02.2016</v>
      </c>
      <c r="C32" s="1">
        <f>'Исходные данные'!B282</f>
        <v>577.38</v>
      </c>
      <c r="D32" s="5" t="str">
        <f>'Исходные данные'!A34</f>
        <v>20.02.2017</v>
      </c>
      <c r="E32" s="1">
        <f>'Исходные данные'!B34</f>
        <v>1059.3599999999999</v>
      </c>
      <c r="F32" s="12">
        <f t="shared" si="0"/>
        <v>1.8347708614777094</v>
      </c>
      <c r="G32" s="12">
        <f t="shared" si="4"/>
        <v>0.91957060714029504</v>
      </c>
      <c r="H32" s="12">
        <f t="shared" si="5"/>
        <v>2.6491178106479245E-3</v>
      </c>
      <c r="I32" s="12">
        <f t="shared" si="6"/>
        <v>0.60691960258017141</v>
      </c>
      <c r="J32" s="18">
        <f t="shared" si="7"/>
        <v>1.6078015288264922E-3</v>
      </c>
      <c r="K32" s="12">
        <f t="shared" si="1"/>
        <v>2.0449751015178812</v>
      </c>
      <c r="L32" s="12">
        <f t="shared" si="2"/>
        <v>0.71538561412376589</v>
      </c>
      <c r="M32" s="12">
        <f t="shared" si="8"/>
        <v>0.5117765768952377</v>
      </c>
      <c r="N32" s="18">
        <f t="shared" si="3"/>
        <v>1.3557564449256012E-3</v>
      </c>
    </row>
    <row r="33" spans="1:14" x14ac:dyDescent="0.2">
      <c r="A33" s="4">
        <v>31</v>
      </c>
      <c r="B33" s="1" t="str">
        <f>'Исходные данные'!A283</f>
        <v>18.02.2016</v>
      </c>
      <c r="C33" s="1">
        <f>'Исходные данные'!B283</f>
        <v>583.20000000000005</v>
      </c>
      <c r="D33" s="5" t="str">
        <f>'Исходные данные'!A35</f>
        <v>17.02.2017</v>
      </c>
      <c r="E33" s="1">
        <f>'Исходные данные'!B35</f>
        <v>1083.42</v>
      </c>
      <c r="F33" s="12">
        <f t="shared" si="0"/>
        <v>1.8577160493827161</v>
      </c>
      <c r="G33" s="12">
        <f t="shared" si="4"/>
        <v>0.91700404320467122</v>
      </c>
      <c r="H33" s="12">
        <f t="shared" si="5"/>
        <v>2.6417240007748882E-3</v>
      </c>
      <c r="I33" s="12">
        <f t="shared" si="6"/>
        <v>0.61934780276139578</v>
      </c>
      <c r="J33" s="18">
        <f t="shared" si="7"/>
        <v>1.6361459553819709E-3</v>
      </c>
      <c r="K33" s="12">
        <f t="shared" si="1"/>
        <v>2.0705490513502851</v>
      </c>
      <c r="L33" s="12">
        <f t="shared" si="2"/>
        <v>0.72781381430499026</v>
      </c>
      <c r="M33" s="12">
        <f t="shared" si="8"/>
        <v>0.52971294829317883</v>
      </c>
      <c r="N33" s="18">
        <f t="shared" si="3"/>
        <v>1.3993554090273178E-3</v>
      </c>
    </row>
    <row r="34" spans="1:14" x14ac:dyDescent="0.2">
      <c r="A34" s="4">
        <v>32</v>
      </c>
      <c r="B34" s="1" t="str">
        <f>'Исходные данные'!A284</f>
        <v>17.02.2016</v>
      </c>
      <c r="C34" s="1">
        <f>'Исходные данные'!B284</f>
        <v>567.88</v>
      </c>
      <c r="D34" s="5" t="str">
        <f>'Исходные данные'!A36</f>
        <v>16.02.2017</v>
      </c>
      <c r="E34" s="1">
        <f>'Исходные данные'!B36</f>
        <v>1083.8800000000001</v>
      </c>
      <c r="F34" s="12">
        <f t="shared" si="0"/>
        <v>1.9086426709868285</v>
      </c>
      <c r="G34" s="12">
        <f t="shared" si="4"/>
        <v>0.91444464266725156</v>
      </c>
      <c r="H34" s="12">
        <f t="shared" si="5"/>
        <v>2.6343508273658934E-3</v>
      </c>
      <c r="I34" s="12">
        <f t="shared" si="6"/>
        <v>0.64639234596938755</v>
      </c>
      <c r="J34" s="18">
        <f t="shared" si="7"/>
        <v>1.7028242114074368E-3</v>
      </c>
      <c r="K34" s="12">
        <f t="shared" ref="K34:K66" si="9">F34/GEOMEAN(F$2:F$1242)</f>
        <v>2.1273101845094176</v>
      </c>
      <c r="L34" s="12">
        <f t="shared" si="2"/>
        <v>0.75485835751298203</v>
      </c>
      <c r="M34" s="12">
        <f t="shared" si="8"/>
        <v>0.56981113990719701</v>
      </c>
      <c r="N34" s="18">
        <f t="shared" si="3"/>
        <v>1.5010824478568273E-3</v>
      </c>
    </row>
    <row r="35" spans="1:14" x14ac:dyDescent="0.2">
      <c r="A35" s="4">
        <v>33</v>
      </c>
      <c r="B35" s="1" t="str">
        <f>'Исходные данные'!A285</f>
        <v>16.02.2016</v>
      </c>
      <c r="C35" s="1">
        <f>'Исходные данные'!B285</f>
        <v>566.16999999999996</v>
      </c>
      <c r="D35" s="5" t="str">
        <f>'Исходные данные'!A37</f>
        <v>15.02.2017</v>
      </c>
      <c r="E35" s="1">
        <f>'Исходные данные'!B37</f>
        <v>1085.8699999999999</v>
      </c>
      <c r="F35" s="12">
        <f t="shared" si="0"/>
        <v>1.9179221788508751</v>
      </c>
      <c r="G35" s="12">
        <f t="shared" si="4"/>
        <v>0.91189238553466134</v>
      </c>
      <c r="H35" s="12">
        <f t="shared" si="5"/>
        <v>2.6269982328236165E-3</v>
      </c>
      <c r="I35" s="12">
        <f t="shared" si="6"/>
        <v>0.6512424015248911</v>
      </c>
      <c r="J35" s="18">
        <f t="shared" si="7"/>
        <v>1.7108126379456971E-3</v>
      </c>
      <c r="K35" s="12">
        <f t="shared" si="9"/>
        <v>2.1376528179873833</v>
      </c>
      <c r="L35" s="12">
        <f t="shared" si="2"/>
        <v>0.75970841306848569</v>
      </c>
      <c r="M35" s="12">
        <f t="shared" si="8"/>
        <v>0.57715687288703688</v>
      </c>
      <c r="N35" s="18">
        <f t="shared" si="3"/>
        <v>1.5161900851362504E-3</v>
      </c>
    </row>
    <row r="36" spans="1:14" x14ac:dyDescent="0.2">
      <c r="A36" s="4">
        <v>34</v>
      </c>
      <c r="B36" s="1" t="str">
        <f>'Исходные данные'!A286</f>
        <v>15.02.2016</v>
      </c>
      <c r="C36" s="1">
        <f>'Исходные данные'!B286</f>
        <v>567.54</v>
      </c>
      <c r="D36" s="5" t="str">
        <f>'Исходные данные'!A38</f>
        <v>14.02.2017</v>
      </c>
      <c r="E36" s="1">
        <f>'Исходные данные'!B38</f>
        <v>1095.2</v>
      </c>
      <c r="F36" s="12">
        <f t="shared" si="0"/>
        <v>1.9297318250695987</v>
      </c>
      <c r="G36" s="12">
        <f t="shared" si="4"/>
        <v>0.90934725186932863</v>
      </c>
      <c r="H36" s="12">
        <f t="shared" si="5"/>
        <v>2.6196661597114928E-3</v>
      </c>
      <c r="I36" s="12">
        <f t="shared" si="6"/>
        <v>0.65738104252110507</v>
      </c>
      <c r="J36" s="18">
        <f t="shared" si="7"/>
        <v>1.7221188711284009E-3</v>
      </c>
      <c r="K36" s="12">
        <f t="shared" si="9"/>
        <v>2.150815460245378</v>
      </c>
      <c r="L36" s="12">
        <f t="shared" si="2"/>
        <v>0.76584705406469944</v>
      </c>
      <c r="M36" s="12">
        <f t="shared" si="8"/>
        <v>0.58652171021957866</v>
      </c>
      <c r="N36" s="18">
        <f t="shared" si="3"/>
        <v>1.5364910761983407E-3</v>
      </c>
    </row>
    <row r="37" spans="1:14" x14ac:dyDescent="0.2">
      <c r="A37" s="4">
        <v>35</v>
      </c>
      <c r="B37" s="1" t="str">
        <f>'Исходные данные'!A287</f>
        <v>12.02.2016</v>
      </c>
      <c r="C37" s="1">
        <f>'Исходные данные'!B287</f>
        <v>571.86</v>
      </c>
      <c r="D37" s="5" t="str">
        <f>'Исходные данные'!A39</f>
        <v>13.02.2017</v>
      </c>
      <c r="E37" s="1">
        <f>'Исходные данные'!B39</f>
        <v>1097.68</v>
      </c>
      <c r="F37" s="12">
        <f t="shared" si="0"/>
        <v>1.9194907844577345</v>
      </c>
      <c r="G37" s="12">
        <f t="shared" si="4"/>
        <v>0.90680922178932821</v>
      </c>
      <c r="H37" s="12">
        <f t="shared" si="5"/>
        <v>2.6123545507532658E-3</v>
      </c>
      <c r="I37" s="12">
        <f t="shared" si="6"/>
        <v>0.65205993443533028</v>
      </c>
      <c r="J37" s="18">
        <f t="shared" si="7"/>
        <v>1.7034117370860111E-3</v>
      </c>
      <c r="K37" s="12">
        <f t="shared" si="9"/>
        <v>2.1394011340727745</v>
      </c>
      <c r="L37" s="12">
        <f t="shared" si="2"/>
        <v>0.76052594597892487</v>
      </c>
      <c r="M37" s="12">
        <f t="shared" si="8"/>
        <v>0.57839971450713856</v>
      </c>
      <c r="N37" s="18">
        <f t="shared" si="3"/>
        <v>1.5109851263471132E-3</v>
      </c>
    </row>
    <row r="38" spans="1:14" x14ac:dyDescent="0.2">
      <c r="A38" s="4">
        <v>36</v>
      </c>
      <c r="B38" s="1" t="str">
        <f>'Исходные данные'!A288</f>
        <v>11.02.2016</v>
      </c>
      <c r="C38" s="1">
        <f>'Исходные данные'!B288</f>
        <v>571.54</v>
      </c>
      <c r="D38" s="5" t="str">
        <f>'Исходные данные'!A40</f>
        <v>10.02.2017</v>
      </c>
      <c r="E38" s="1">
        <f>'Исходные данные'!B40</f>
        <v>1095.1400000000001</v>
      </c>
      <c r="F38" s="12">
        <f t="shared" si="0"/>
        <v>1.9161213563355148</v>
      </c>
      <c r="G38" s="12">
        <f t="shared" si="4"/>
        <v>0.90427827546822614</v>
      </c>
      <c r="H38" s="12">
        <f t="shared" si="5"/>
        <v>2.6050633488325387E-3</v>
      </c>
      <c r="I38" s="12">
        <f t="shared" si="6"/>
        <v>0.65030301592258333</v>
      </c>
      <c r="J38" s="18">
        <f t="shared" si="7"/>
        <v>1.6940805524151847E-3</v>
      </c>
      <c r="K38" s="12">
        <f t="shared" si="9"/>
        <v>2.1356456805930173</v>
      </c>
      <c r="L38" s="12">
        <f t="shared" si="2"/>
        <v>0.7587690274661778</v>
      </c>
      <c r="M38" s="12">
        <f t="shared" si="8"/>
        <v>0.57573043704196925</v>
      </c>
      <c r="N38" s="18">
        <f t="shared" si="3"/>
        <v>1.4998142603453734E-3</v>
      </c>
    </row>
    <row r="39" spans="1:14" x14ac:dyDescent="0.2">
      <c r="A39" s="4">
        <v>37</v>
      </c>
      <c r="B39" s="1" t="str">
        <f>'Исходные данные'!A289</f>
        <v>10.02.2016</v>
      </c>
      <c r="C39" s="1">
        <f>'Исходные данные'!B289</f>
        <v>577.75</v>
      </c>
      <c r="D39" s="5" t="str">
        <f>'Исходные данные'!A41</f>
        <v>09.02.2017</v>
      </c>
      <c r="E39" s="1">
        <f>'Исходные данные'!B41</f>
        <v>1093.49</v>
      </c>
      <c r="F39" s="12">
        <f t="shared" si="0"/>
        <v>1.8926698398961488</v>
      </c>
      <c r="G39" s="12">
        <f t="shared" si="4"/>
        <v>0.90175439313492456</v>
      </c>
      <c r="H39" s="12">
        <f t="shared" si="5"/>
        <v>2.597792496992329E-3</v>
      </c>
      <c r="I39" s="12">
        <f t="shared" si="6"/>
        <v>0.63798844597310056</v>
      </c>
      <c r="J39" s="18">
        <f t="shared" si="7"/>
        <v>1.6573615981167165E-3</v>
      </c>
      <c r="K39" s="12">
        <f t="shared" si="9"/>
        <v>2.1095073936721556</v>
      </c>
      <c r="L39" s="12">
        <f t="shared" si="2"/>
        <v>0.74645445751669504</v>
      </c>
      <c r="M39" s="12">
        <f t="shared" si="8"/>
        <v>0.55719425714654347</v>
      </c>
      <c r="N39" s="18">
        <f t="shared" si="3"/>
        <v>1.4474750605825051E-3</v>
      </c>
    </row>
    <row r="40" spans="1:14" x14ac:dyDescent="0.2">
      <c r="A40" s="4">
        <v>38</v>
      </c>
      <c r="B40" s="1" t="str">
        <f>'Исходные данные'!A290</f>
        <v>09.02.2016</v>
      </c>
      <c r="C40" s="1">
        <f>'Исходные данные'!B290</f>
        <v>577.75</v>
      </c>
      <c r="D40" s="5" t="str">
        <f>'Исходные данные'!A42</f>
        <v>08.02.2017</v>
      </c>
      <c r="E40" s="1">
        <f>'Исходные данные'!B42</f>
        <v>1099.3699999999999</v>
      </c>
      <c r="F40" s="12">
        <f t="shared" si="0"/>
        <v>1.9028472522717437</v>
      </c>
      <c r="G40" s="12">
        <f t="shared" si="4"/>
        <v>0.89923755507350822</v>
      </c>
      <c r="H40" s="12">
        <f t="shared" si="5"/>
        <v>2.5905419384346247E-3</v>
      </c>
      <c r="I40" s="12">
        <f t="shared" si="6"/>
        <v>0.6433513182883317</v>
      </c>
      <c r="J40" s="18">
        <f t="shared" si="7"/>
        <v>1.666628571173126E-3</v>
      </c>
      <c r="K40" s="12">
        <f t="shared" si="9"/>
        <v>2.1208508019107239</v>
      </c>
      <c r="L40" s="12">
        <f t="shared" si="2"/>
        <v>0.75181732983192617</v>
      </c>
      <c r="M40" s="12">
        <f t="shared" si="8"/>
        <v>0.56522929743560724</v>
      </c>
      <c r="N40" s="18">
        <f t="shared" si="3"/>
        <v>1.464250199838879E-3</v>
      </c>
    </row>
    <row r="41" spans="1:14" x14ac:dyDescent="0.2">
      <c r="A41" s="4">
        <v>39</v>
      </c>
      <c r="B41" s="1" t="str">
        <f>'Исходные данные'!A291</f>
        <v>08.02.2016</v>
      </c>
      <c r="C41" s="1">
        <f>'Исходные данные'!B291</f>
        <v>578.79999999999995</v>
      </c>
      <c r="D41" s="5" t="str">
        <f>'Исходные данные'!A43</f>
        <v>07.02.2017</v>
      </c>
      <c r="E41" s="1">
        <f>'Исходные данные'!B43</f>
        <v>1107.5</v>
      </c>
      <c r="F41" s="12">
        <f t="shared" si="0"/>
        <v>1.9134416033172081</v>
      </c>
      <c r="G41" s="12">
        <f t="shared" si="4"/>
        <v>0.89672774162308988</v>
      </c>
      <c r="H41" s="12">
        <f t="shared" si="5"/>
        <v>2.5833116165199393E-3</v>
      </c>
      <c r="I41" s="12">
        <f t="shared" si="6"/>
        <v>0.64890350716196199</v>
      </c>
      <c r="J41" s="18">
        <f t="shared" si="7"/>
        <v>1.676319968052026E-3</v>
      </c>
      <c r="K41" s="12">
        <f t="shared" si="9"/>
        <v>2.1326589162423772</v>
      </c>
      <c r="L41" s="12">
        <f t="shared" si="2"/>
        <v>0.75736951870555647</v>
      </c>
      <c r="M41" s="12">
        <f t="shared" si="8"/>
        <v>0.57360858786428626</v>
      </c>
      <c r="N41" s="18">
        <f t="shared" si="3"/>
        <v>1.4818097283654089E-3</v>
      </c>
    </row>
    <row r="42" spans="1:14" x14ac:dyDescent="0.2">
      <c r="A42" s="4">
        <v>40</v>
      </c>
      <c r="B42" s="1" t="str">
        <f>'Исходные данные'!A292</f>
        <v>05.02.2016</v>
      </c>
      <c r="C42" s="1">
        <f>'Исходные данные'!B292</f>
        <v>590.39</v>
      </c>
      <c r="D42" s="5" t="str">
        <f>'Исходные данные'!A44</f>
        <v>06.02.2017</v>
      </c>
      <c r="E42" s="1">
        <f>'Исходные данные'!B44</f>
        <v>1105.75</v>
      </c>
      <c r="F42" s="12">
        <f t="shared" si="0"/>
        <v>1.8729145141347245</v>
      </c>
      <c r="G42" s="12">
        <f t="shared" si="4"/>
        <v>0.89422493317765628</v>
      </c>
      <c r="H42" s="12">
        <f t="shared" si="5"/>
        <v>2.5761014747668694E-3</v>
      </c>
      <c r="I42" s="12">
        <f t="shared" si="6"/>
        <v>0.62749578127499406</v>
      </c>
      <c r="J42" s="18">
        <f t="shared" si="7"/>
        <v>1.6164928075525012E-3</v>
      </c>
      <c r="K42" s="12">
        <f t="shared" si="9"/>
        <v>2.0874887590008213</v>
      </c>
      <c r="L42" s="12">
        <f t="shared" si="2"/>
        <v>0.73596179281858864</v>
      </c>
      <c r="M42" s="12">
        <f t="shared" si="8"/>
        <v>0.54163976048875118</v>
      </c>
      <c r="N42" s="18">
        <f t="shared" si="3"/>
        <v>1.3953189857874458E-3</v>
      </c>
    </row>
    <row r="43" spans="1:14" x14ac:dyDescent="0.2">
      <c r="A43" s="4">
        <v>41</v>
      </c>
      <c r="B43" s="1" t="str">
        <f>'Исходные данные'!A293</f>
        <v>04.02.2016</v>
      </c>
      <c r="C43" s="1">
        <f>'Исходные данные'!B293</f>
        <v>588.77</v>
      </c>
      <c r="D43" s="5" t="str">
        <f>'Исходные данные'!A45</f>
        <v>03.02.2017</v>
      </c>
      <c r="E43" s="1">
        <f>'Исходные данные'!B45</f>
        <v>1110.95</v>
      </c>
      <c r="F43" s="12">
        <f t="shared" si="0"/>
        <v>1.8868998080744606</v>
      </c>
      <c r="G43" s="12">
        <f t="shared" si="4"/>
        <v>0.89172911018591616</v>
      </c>
      <c r="H43" s="12">
        <f t="shared" si="5"/>
        <v>2.5689114568516547E-3</v>
      </c>
      <c r="I43" s="12">
        <f t="shared" si="6"/>
        <v>0.63493516909678793</v>
      </c>
      <c r="J43" s="18">
        <f t="shared" si="7"/>
        <v>1.6310922302507811E-3</v>
      </c>
      <c r="K43" s="12">
        <f t="shared" si="9"/>
        <v>2.1030763064677211</v>
      </c>
      <c r="L43" s="12">
        <f t="shared" si="2"/>
        <v>0.7434011806403823</v>
      </c>
      <c r="M43" s="12">
        <f t="shared" si="8"/>
        <v>0.55264531537751427</v>
      </c>
      <c r="N43" s="18">
        <f t="shared" si="3"/>
        <v>1.4196968822486923E-3</v>
      </c>
    </row>
    <row r="44" spans="1:14" x14ac:dyDescent="0.2">
      <c r="A44" s="4">
        <v>42</v>
      </c>
      <c r="B44" s="1" t="str">
        <f>'Исходные данные'!A294</f>
        <v>03.02.2016</v>
      </c>
      <c r="C44" s="1">
        <f>'Исходные данные'!B294</f>
        <v>584.17999999999995</v>
      </c>
      <c r="D44" s="5" t="str">
        <f>'Исходные данные'!A46</f>
        <v>02.02.2017</v>
      </c>
      <c r="E44" s="1">
        <f>'Исходные данные'!B46</f>
        <v>1098.25</v>
      </c>
      <c r="F44" s="12">
        <f t="shared" si="0"/>
        <v>1.8799856208702799</v>
      </c>
      <c r="G44" s="12">
        <f t="shared" si="4"/>
        <v>0.88924025315114597</v>
      </c>
      <c r="H44" s="12">
        <f t="shared" si="5"/>
        <v>2.561741506607736E-3</v>
      </c>
      <c r="I44" s="12">
        <f t="shared" si="6"/>
        <v>0.63126412833935275</v>
      </c>
      <c r="J44" s="18">
        <f t="shared" si="7"/>
        <v>1.6171355191994727E-3</v>
      </c>
      <c r="K44" s="12">
        <f t="shared" si="9"/>
        <v>2.0953699814019333</v>
      </c>
      <c r="L44" s="12">
        <f t="shared" si="2"/>
        <v>0.73973013988294722</v>
      </c>
      <c r="M44" s="12">
        <f t="shared" si="8"/>
        <v>0.54720067985124465</v>
      </c>
      <c r="N44" s="18">
        <f t="shared" si="3"/>
        <v>1.401786694018905E-3</v>
      </c>
    </row>
    <row r="45" spans="1:14" x14ac:dyDescent="0.2">
      <c r="A45" s="4">
        <v>43</v>
      </c>
      <c r="B45" s="1" t="str">
        <f>'Исходные данные'!A295</f>
        <v>02.02.2016</v>
      </c>
      <c r="C45" s="1">
        <f>'Исходные данные'!B295</f>
        <v>578.83000000000004</v>
      </c>
      <c r="D45" s="5" t="str">
        <f>'Исходные данные'!A47</f>
        <v>01.02.2017</v>
      </c>
      <c r="E45" s="1">
        <f>'Исходные данные'!B47</f>
        <v>1097.51</v>
      </c>
      <c r="F45" s="12">
        <f t="shared" si="0"/>
        <v>1.8960834787415992</v>
      </c>
      <c r="G45" s="12">
        <f t="shared" si="4"/>
        <v>0.88675834263103903</v>
      </c>
      <c r="H45" s="12">
        <f t="shared" si="5"/>
        <v>2.5545915680253183E-3</v>
      </c>
      <c r="I45" s="12">
        <f t="shared" si="6"/>
        <v>0.63979043173573924</v>
      </c>
      <c r="J45" s="18">
        <f t="shared" si="7"/>
        <v>1.6344032422153975E-3</v>
      </c>
      <c r="K45" s="12">
        <f t="shared" si="9"/>
        <v>2.1133121229661986</v>
      </c>
      <c r="L45" s="12">
        <f t="shared" si="2"/>
        <v>0.74825644327933383</v>
      </c>
      <c r="M45" s="12">
        <f t="shared" si="8"/>
        <v>0.55988770490903894</v>
      </c>
      <c r="N45" s="18">
        <f t="shared" si="3"/>
        <v>1.4302844100016784E-3</v>
      </c>
    </row>
    <row r="46" spans="1:14" x14ac:dyDescent="0.2">
      <c r="A46" s="4">
        <v>44</v>
      </c>
      <c r="B46" s="1" t="str">
        <f>'Исходные данные'!A296</f>
        <v>01.02.2016</v>
      </c>
      <c r="C46" s="1">
        <f>'Исходные данные'!B296</f>
        <v>582.4</v>
      </c>
      <c r="D46" s="5" t="str">
        <f>'Исходные данные'!A48</f>
        <v>31.01.2017</v>
      </c>
      <c r="E46" s="1">
        <f>'Исходные данные'!B48</f>
        <v>1100.8800000000001</v>
      </c>
      <c r="F46" s="12">
        <f t="shared" si="0"/>
        <v>1.8902472527472529</v>
      </c>
      <c r="G46" s="12">
        <f t="shared" si="4"/>
        <v>0.88428335923755275</v>
      </c>
      <c r="H46" s="12">
        <f t="shared" si="5"/>
        <v>2.5474615852509319E-3</v>
      </c>
      <c r="I46" s="12">
        <f t="shared" si="6"/>
        <v>0.63670764207455011</v>
      </c>
      <c r="J46" s="18">
        <f t="shared" si="7"/>
        <v>1.6219882592206163E-3</v>
      </c>
      <c r="K46" s="12">
        <f t="shared" si="9"/>
        <v>2.1068072579196402</v>
      </c>
      <c r="L46" s="12">
        <f t="shared" si="2"/>
        <v>0.74517365361814447</v>
      </c>
      <c r="M46" s="12">
        <f t="shared" si="8"/>
        <v>0.55528377404661433</v>
      </c>
      <c r="N46" s="18">
        <f t="shared" si="3"/>
        <v>1.4145640832969085E-3</v>
      </c>
    </row>
    <row r="47" spans="1:14" x14ac:dyDescent="0.2">
      <c r="A47" s="4">
        <v>45</v>
      </c>
      <c r="B47" s="1" t="str">
        <f>'Исходные данные'!A297</f>
        <v>29.01.2016</v>
      </c>
      <c r="C47" s="1">
        <f>'Исходные данные'!B297</f>
        <v>580.95000000000005</v>
      </c>
      <c r="D47" s="5" t="str">
        <f>'Исходные данные'!A49</f>
        <v>30.01.2017</v>
      </c>
      <c r="E47" s="1">
        <f>'Исходные данные'!B49</f>
        <v>1109</v>
      </c>
      <c r="F47" s="12">
        <f t="shared" si="0"/>
        <v>1.9089422497633186</v>
      </c>
      <c r="G47" s="12">
        <f t="shared" si="4"/>
        <v>0.88181528363675776</v>
      </c>
      <c r="H47" s="12">
        <f t="shared" si="5"/>
        <v>2.5403515025869978E-3</v>
      </c>
      <c r="I47" s="12">
        <f t="shared" si="6"/>
        <v>0.64654929272149608</v>
      </c>
      <c r="J47" s="18">
        <f t="shared" si="7"/>
        <v>1.6424624672616132E-3</v>
      </c>
      <c r="K47" s="12">
        <f t="shared" si="9"/>
        <v>2.1276440851352278</v>
      </c>
      <c r="L47" s="12">
        <f t="shared" si="2"/>
        <v>0.75501530426509067</v>
      </c>
      <c r="M47" s="12">
        <f t="shared" si="8"/>
        <v>0.57004810967450747</v>
      </c>
      <c r="N47" s="18">
        <f t="shared" si="3"/>
        <v>1.4481225719585127E-3</v>
      </c>
    </row>
    <row r="48" spans="1:14" x14ac:dyDescent="0.2">
      <c r="A48" s="4">
        <v>46</v>
      </c>
      <c r="B48" s="1" t="str">
        <f>'Исходные данные'!A298</f>
        <v>28.01.2016</v>
      </c>
      <c r="C48" s="1">
        <f>'Исходные данные'!B298</f>
        <v>583.52</v>
      </c>
      <c r="D48" s="5" t="str">
        <f>'Исходные данные'!A50</f>
        <v>27.01.2017</v>
      </c>
      <c r="E48" s="1">
        <f>'Исходные данные'!B50</f>
        <v>1102.42</v>
      </c>
      <c r="F48" s="12">
        <f t="shared" si="0"/>
        <v>1.8892582944886209</v>
      </c>
      <c r="G48" s="12">
        <f t="shared" si="4"/>
        <v>0.87935409654868602</v>
      </c>
      <c r="H48" s="12">
        <f t="shared" si="5"/>
        <v>2.5332612644913895E-3</v>
      </c>
      <c r="I48" s="12">
        <f t="shared" si="6"/>
        <v>0.63618431526957908</v>
      </c>
      <c r="J48" s="18">
        <f t="shared" si="7"/>
        <v>1.6116210829494027E-3</v>
      </c>
      <c r="K48" s="12">
        <f t="shared" si="9"/>
        <v>2.1057049976549913</v>
      </c>
      <c r="L48" s="12">
        <f t="shared" si="2"/>
        <v>0.74465032681317367</v>
      </c>
      <c r="M48" s="12">
        <f t="shared" si="8"/>
        <v>0.55450410922296633</v>
      </c>
      <c r="N48" s="18">
        <f t="shared" si="3"/>
        <v>1.4047037808958432E-3</v>
      </c>
    </row>
    <row r="49" spans="1:14" x14ac:dyDescent="0.2">
      <c r="A49" s="4">
        <v>47</v>
      </c>
      <c r="B49" s="1" t="str">
        <f>'Исходные данные'!A299</f>
        <v>27.01.2016</v>
      </c>
      <c r="C49" s="1">
        <f>'Исходные данные'!B299</f>
        <v>578.04</v>
      </c>
      <c r="D49" s="5" t="str">
        <f>'Исходные данные'!A51</f>
        <v>26.01.2017</v>
      </c>
      <c r="E49" s="1">
        <f>'Исходные данные'!B51</f>
        <v>1095.04</v>
      </c>
      <c r="F49" s="12">
        <f t="shared" si="0"/>
        <v>1.8944017715037023</v>
      </c>
      <c r="G49" s="12">
        <f t="shared" si="4"/>
        <v>0.8768997787471815</v>
      </c>
      <c r="H49" s="12">
        <f t="shared" si="5"/>
        <v>2.5261908155770041E-3</v>
      </c>
      <c r="I49" s="12">
        <f t="shared" si="6"/>
        <v>0.63890310083364432</v>
      </c>
      <c r="J49" s="18">
        <f t="shared" si="7"/>
        <v>1.6139911453696208E-3</v>
      </c>
      <c r="K49" s="12">
        <f t="shared" si="9"/>
        <v>2.1114377475323245</v>
      </c>
      <c r="L49" s="12">
        <f t="shared" si="2"/>
        <v>0.7473691123772388</v>
      </c>
      <c r="M49" s="12">
        <f t="shared" si="8"/>
        <v>0.55856059013554182</v>
      </c>
      <c r="N49" s="18">
        <f t="shared" si="3"/>
        <v>1.4110306327436771E-3</v>
      </c>
    </row>
    <row r="50" spans="1:14" x14ac:dyDescent="0.2">
      <c r="A50" s="4">
        <v>48</v>
      </c>
      <c r="B50" s="1" t="str">
        <f>'Исходные данные'!A300</f>
        <v>26.01.2016</v>
      </c>
      <c r="C50" s="1">
        <f>'Исходные данные'!B300</f>
        <v>572.65</v>
      </c>
      <c r="D50" s="5" t="str">
        <f>'Исходные данные'!A52</f>
        <v>25.01.2017</v>
      </c>
      <c r="E50" s="1">
        <f>'Исходные данные'!B52</f>
        <v>1088.6199999999999</v>
      </c>
      <c r="F50" s="12">
        <f t="shared" si="0"/>
        <v>1.901021566401816</v>
      </c>
      <c r="G50" s="12">
        <f t="shared" si="4"/>
        <v>0.87445231105974852</v>
      </c>
      <c r="H50" s="12">
        <f t="shared" si="5"/>
        <v>2.5191401006113235E-3</v>
      </c>
      <c r="I50" s="12">
        <f t="shared" si="6"/>
        <v>0.64239140820880869</v>
      </c>
      <c r="J50" s="18">
        <f t="shared" si="7"/>
        <v>1.6182739567069881E-3</v>
      </c>
      <c r="K50" s="12">
        <f t="shared" si="9"/>
        <v>2.1188159526412145</v>
      </c>
      <c r="L50" s="12">
        <f t="shared" si="2"/>
        <v>0.75085741975240305</v>
      </c>
      <c r="M50" s="12">
        <f t="shared" si="8"/>
        <v>0.56378686479723639</v>
      </c>
      <c r="N50" s="18">
        <f t="shared" si="3"/>
        <v>1.4202580993086526E-3</v>
      </c>
    </row>
    <row r="51" spans="1:14" x14ac:dyDescent="0.2">
      <c r="A51" s="4">
        <v>49</v>
      </c>
      <c r="B51" s="1" t="str">
        <f>'Исходные данные'!A301</f>
        <v>25.01.2016</v>
      </c>
      <c r="C51" s="1">
        <f>'Исходные данные'!B301</f>
        <v>574.07000000000005</v>
      </c>
      <c r="D51" s="5" t="str">
        <f>'Исходные данные'!A53</f>
        <v>24.01.2017</v>
      </c>
      <c r="E51" s="1">
        <f>'Исходные данные'!B53</f>
        <v>1091.8800000000001</v>
      </c>
      <c r="F51" s="12">
        <f t="shared" si="0"/>
        <v>1.9019980141794555</v>
      </c>
      <c r="G51" s="12">
        <f t="shared" si="4"/>
        <v>0.87201167436740323</v>
      </c>
      <c r="H51" s="12">
        <f t="shared" si="5"/>
        <v>2.5121090645159883E-3</v>
      </c>
      <c r="I51" s="12">
        <f t="shared" si="6"/>
        <v>0.64290492005296662</v>
      </c>
      <c r="J51" s="18">
        <f t="shared" si="7"/>
        <v>1.6150472772869843E-3</v>
      </c>
      <c r="K51" s="12">
        <f t="shared" si="9"/>
        <v>2.1199042691362764</v>
      </c>
      <c r="L51" s="12">
        <f t="shared" si="2"/>
        <v>0.75137093159656099</v>
      </c>
      <c r="M51" s="12">
        <f t="shared" si="8"/>
        <v>0.56455827684828397</v>
      </c>
      <c r="N51" s="18">
        <f t="shared" si="3"/>
        <v>1.418231964718101E-3</v>
      </c>
    </row>
    <row r="52" spans="1:14" x14ac:dyDescent="0.2">
      <c r="A52" s="4">
        <v>50</v>
      </c>
      <c r="B52" s="1" t="str">
        <f>'Исходные данные'!A302</f>
        <v>22.01.2016</v>
      </c>
      <c r="C52" s="1">
        <f>'Исходные данные'!B302</f>
        <v>577.80999999999995</v>
      </c>
      <c r="D52" s="5" t="str">
        <f>'Исходные данные'!A54</f>
        <v>23.01.2017</v>
      </c>
      <c r="E52" s="1">
        <f>'Исходные данные'!B54</f>
        <v>1093.5</v>
      </c>
      <c r="F52" s="12">
        <f t="shared" si="0"/>
        <v>1.8924906111005348</v>
      </c>
      <c r="G52" s="12">
        <f t="shared" si="4"/>
        <v>0.86957784960452389</v>
      </c>
      <c r="H52" s="12">
        <f t="shared" si="5"/>
        <v>2.5050976523663653E-3</v>
      </c>
      <c r="I52" s="12">
        <f t="shared" si="6"/>
        <v>0.63789374520779973</v>
      </c>
      <c r="J52" s="18">
        <f t="shared" si="7"/>
        <v>1.5979861235792476E-3</v>
      </c>
      <c r="K52" s="12">
        <f t="shared" si="9"/>
        <v>2.1093076311665477</v>
      </c>
      <c r="L52" s="12">
        <f t="shared" si="2"/>
        <v>0.74635975675139432</v>
      </c>
      <c r="M52" s="12">
        <f t="shared" si="8"/>
        <v>0.55705288649800055</v>
      </c>
      <c r="N52" s="18">
        <f t="shared" si="3"/>
        <v>1.3954718782100486E-3</v>
      </c>
    </row>
    <row r="53" spans="1:14" x14ac:dyDescent="0.2">
      <c r="A53" s="4">
        <v>51</v>
      </c>
      <c r="B53" s="1" t="str">
        <f>'Исходные данные'!A303</f>
        <v>21.01.2016</v>
      </c>
      <c r="C53" s="1">
        <f>'Исходные данные'!B303</f>
        <v>571.14</v>
      </c>
      <c r="D53" s="5" t="str">
        <f>'Исходные данные'!A55</f>
        <v>20.01.2017</v>
      </c>
      <c r="E53" s="1">
        <f>'Исходные данные'!B55</f>
        <v>1093.6600000000001</v>
      </c>
      <c r="F53" s="12">
        <f t="shared" si="0"/>
        <v>1.9148720103652346</v>
      </c>
      <c r="G53" s="12">
        <f t="shared" si="4"/>
        <v>0.86715081775870095</v>
      </c>
      <c r="H53" s="12">
        <f t="shared" si="5"/>
        <v>2.4981058093911167E-3</v>
      </c>
      <c r="I53" s="12">
        <f t="shared" si="6"/>
        <v>0.64965078508061458</v>
      </c>
      <c r="J53" s="18">
        <f t="shared" si="7"/>
        <v>1.6228964002853832E-3</v>
      </c>
      <c r="K53" s="12">
        <f t="shared" si="9"/>
        <v>2.1342532007711243</v>
      </c>
      <c r="L53" s="12">
        <f t="shared" si="2"/>
        <v>0.75811679662420906</v>
      </c>
      <c r="M53" s="12">
        <f t="shared" si="8"/>
        <v>0.57474107732375235</v>
      </c>
      <c r="N53" s="18">
        <f t="shared" si="3"/>
        <v>1.4357640241581748E-3</v>
      </c>
    </row>
    <row r="54" spans="1:14" x14ac:dyDescent="0.2">
      <c r="A54" s="4">
        <v>52</v>
      </c>
      <c r="B54" s="1" t="str">
        <f>'Исходные данные'!A304</f>
        <v>20.01.2016</v>
      </c>
      <c r="C54" s="1">
        <f>'Исходные данные'!B304</f>
        <v>566.98</v>
      </c>
      <c r="D54" s="5" t="str">
        <f>'Исходные данные'!A56</f>
        <v>19.01.2017</v>
      </c>
      <c r="E54" s="1">
        <f>'Исходные данные'!B56</f>
        <v>1100.72</v>
      </c>
      <c r="F54" s="12">
        <f t="shared" si="0"/>
        <v>1.9413735934248122</v>
      </c>
      <c r="G54" s="12">
        <f t="shared" si="4"/>
        <v>0.86473055987059022</v>
      </c>
      <c r="H54" s="12">
        <f t="shared" si="5"/>
        <v>2.4911334809717754E-3</v>
      </c>
      <c r="I54" s="12">
        <f t="shared" si="6"/>
        <v>0.66339576038253556</v>
      </c>
      <c r="J54" s="18">
        <f t="shared" si="7"/>
        <v>1.6526073898236635E-3</v>
      </c>
      <c r="K54" s="12">
        <f t="shared" si="9"/>
        <v>2.1637909913723967</v>
      </c>
      <c r="L54" s="12">
        <f t="shared" si="2"/>
        <v>0.77186177192613015</v>
      </c>
      <c r="M54" s="12">
        <f t="shared" si="8"/>
        <v>0.59577059496094531</v>
      </c>
      <c r="N54" s="18">
        <f t="shared" si="3"/>
        <v>1.4841440760856855E-3</v>
      </c>
    </row>
    <row r="55" spans="1:14" x14ac:dyDescent="0.2">
      <c r="A55" s="4">
        <v>53</v>
      </c>
      <c r="B55" s="1" t="str">
        <f>'Исходные данные'!A305</f>
        <v>19.01.2016</v>
      </c>
      <c r="C55" s="1">
        <f>'Исходные данные'!B305</f>
        <v>569.78</v>
      </c>
      <c r="D55" s="5" t="str">
        <f>'Исходные данные'!A57</f>
        <v>18.01.2017</v>
      </c>
      <c r="E55" s="1">
        <f>'Исходные данные'!B57</f>
        <v>1096.79</v>
      </c>
      <c r="F55" s="12">
        <f t="shared" si="0"/>
        <v>1.9249359401874409</v>
      </c>
      <c r="G55" s="12">
        <f t="shared" si="4"/>
        <v>0.86231705703376349</v>
      </c>
      <c r="H55" s="12">
        <f t="shared" si="5"/>
        <v>2.4841806126423165E-3</v>
      </c>
      <c r="I55" s="12">
        <f t="shared" si="6"/>
        <v>0.65489268936132239</v>
      </c>
      <c r="J55" s="18">
        <f t="shared" si="7"/>
        <v>1.6268717222725842E-3</v>
      </c>
      <c r="K55" s="12">
        <f t="shared" si="9"/>
        <v>2.1454701250977184</v>
      </c>
      <c r="L55" s="12">
        <f t="shared" si="2"/>
        <v>0.76335870090491698</v>
      </c>
      <c r="M55" s="12">
        <f t="shared" si="8"/>
        <v>0.58271650624724247</v>
      </c>
      <c r="N55" s="18">
        <f t="shared" si="3"/>
        <v>1.4475730474860652E-3</v>
      </c>
    </row>
    <row r="56" spans="1:14" x14ac:dyDescent="0.2">
      <c r="A56" s="4">
        <v>54</v>
      </c>
      <c r="B56" s="1" t="str">
        <f>'Исходные данные'!A306</f>
        <v>18.01.2016</v>
      </c>
      <c r="C56" s="1">
        <f>'Исходные данные'!B306</f>
        <v>566.23</v>
      </c>
      <c r="D56" s="5" t="str">
        <f>'Исходные данные'!A58</f>
        <v>17.01.2017</v>
      </c>
      <c r="E56" s="1">
        <f>'Исходные данные'!B58</f>
        <v>1068.48</v>
      </c>
      <c r="F56" s="12">
        <f t="shared" si="0"/>
        <v>1.8870070466065025</v>
      </c>
      <c r="G56" s="12">
        <f t="shared" si="4"/>
        <v>0.85991029039456135</v>
      </c>
      <c r="H56" s="12">
        <f t="shared" si="5"/>
        <v>2.4772471500887324E-3</v>
      </c>
      <c r="I56" s="12">
        <f t="shared" si="6"/>
        <v>0.63499200067011508</v>
      </c>
      <c r="J56" s="18">
        <f t="shared" si="7"/>
        <v>1.5730321239891851E-3</v>
      </c>
      <c r="K56" s="12">
        <f t="shared" si="9"/>
        <v>2.1031958309993963</v>
      </c>
      <c r="L56" s="12">
        <f t="shared" si="2"/>
        <v>0.74345801221370955</v>
      </c>
      <c r="M56" s="12">
        <f t="shared" si="8"/>
        <v>0.55272981592476034</v>
      </c>
      <c r="N56" s="18">
        <f t="shared" si="3"/>
        <v>1.3692483612686823E-3</v>
      </c>
    </row>
    <row r="57" spans="1:14" x14ac:dyDescent="0.2">
      <c r="A57" s="4">
        <v>55</v>
      </c>
      <c r="B57" s="1" t="str">
        <f>'Исходные данные'!A307</f>
        <v>15.01.2016</v>
      </c>
      <c r="C57" s="1">
        <f>'Исходные данные'!B307</f>
        <v>565.25</v>
      </c>
      <c r="D57" s="5" t="str">
        <f>'Исходные данные'!A59</f>
        <v>16.01.2017</v>
      </c>
      <c r="E57" s="1">
        <f>'Исходные данные'!B59</f>
        <v>1070.04</v>
      </c>
      <c r="F57" s="12">
        <f t="shared" si="0"/>
        <v>1.8930384785493144</v>
      </c>
      <c r="G57" s="12">
        <f t="shared" si="4"/>
        <v>0.85751024115194607</v>
      </c>
      <c r="H57" s="12">
        <f t="shared" si="5"/>
        <v>2.4703330391486096E-3</v>
      </c>
      <c r="I57" s="12">
        <f t="shared" si="6"/>
        <v>0.63818319877670915</v>
      </c>
      <c r="J57" s="18">
        <f t="shared" si="7"/>
        <v>1.576525040967649E-3</v>
      </c>
      <c r="K57" s="12">
        <f t="shared" si="9"/>
        <v>2.1099182661592919</v>
      </c>
      <c r="L57" s="12">
        <f t="shared" si="2"/>
        <v>0.74664921032030351</v>
      </c>
      <c r="M57" s="12">
        <f t="shared" si="8"/>
        <v>0.55748504327193282</v>
      </c>
      <c r="N57" s="18">
        <f t="shared" si="3"/>
        <v>1.3771737212258479E-3</v>
      </c>
    </row>
    <row r="58" spans="1:14" x14ac:dyDescent="0.2">
      <c r="A58" s="4">
        <v>56</v>
      </c>
      <c r="B58" s="1" t="str">
        <f>'Исходные данные'!A308</f>
        <v>14.01.2016</v>
      </c>
      <c r="C58" s="1">
        <f>'Исходные данные'!B308</f>
        <v>582.19000000000005</v>
      </c>
      <c r="D58" s="5" t="str">
        <f>'Исходные данные'!A60</f>
        <v>13.01.2017</v>
      </c>
      <c r="E58" s="1">
        <f>'Исходные данные'!B60</f>
        <v>1071.3699999999999</v>
      </c>
      <c r="F58" s="12">
        <f t="shared" si="0"/>
        <v>1.8402411583847194</v>
      </c>
      <c r="G58" s="12">
        <f t="shared" si="4"/>
        <v>0.85511689055735396</v>
      </c>
      <c r="H58" s="12">
        <f t="shared" si="5"/>
        <v>2.4634382258107018E-3</v>
      </c>
      <c r="I58" s="12">
        <f t="shared" si="6"/>
        <v>0.60989662737223549</v>
      </c>
      <c r="J58" s="18">
        <f t="shared" si="7"/>
        <v>1.5024426656617905E-3</v>
      </c>
      <c r="K58" s="12">
        <f t="shared" si="9"/>
        <v>2.0510721140700294</v>
      </c>
      <c r="L58" s="12">
        <f t="shared" si="2"/>
        <v>0.71836263891582997</v>
      </c>
      <c r="M58" s="12">
        <f t="shared" si="8"/>
        <v>0.51604488099011514</v>
      </c>
      <c r="N58" s="18">
        <f t="shared" si="3"/>
        <v>1.2712446860649841E-3</v>
      </c>
    </row>
    <row r="59" spans="1:14" x14ac:dyDescent="0.2">
      <c r="A59" s="4">
        <v>57</v>
      </c>
      <c r="B59" s="1" t="str">
        <f>'Исходные данные'!A309</f>
        <v>13.01.2016</v>
      </c>
      <c r="C59" s="1">
        <f>'Исходные данные'!B309</f>
        <v>586.24</v>
      </c>
      <c r="D59" s="5" t="str">
        <f>'Исходные данные'!A61</f>
        <v>12.01.2017</v>
      </c>
      <c r="E59" s="1">
        <f>'Исходные данные'!B61</f>
        <v>1077.92</v>
      </c>
      <c r="F59" s="12">
        <f t="shared" si="0"/>
        <v>1.8387008733624455</v>
      </c>
      <c r="G59" s="12">
        <f t="shared" si="4"/>
        <v>0.85273021991455</v>
      </c>
      <c r="H59" s="12">
        <f t="shared" si="5"/>
        <v>2.4565626562145131E-3</v>
      </c>
      <c r="I59" s="12">
        <f t="shared" si="6"/>
        <v>0.60905927516663905</v>
      </c>
      <c r="J59" s="18">
        <f t="shared" si="7"/>
        <v>1.4961922707954448E-3</v>
      </c>
      <c r="K59" s="12">
        <f t="shared" si="9"/>
        <v>2.0493553631743593</v>
      </c>
      <c r="L59" s="12">
        <f t="shared" si="2"/>
        <v>0.71752528671023341</v>
      </c>
      <c r="M59" s="12">
        <f t="shared" si="8"/>
        <v>0.51484253706860261</v>
      </c>
      <c r="N59" s="18">
        <f t="shared" si="3"/>
        <v>1.2647429503934654E-3</v>
      </c>
    </row>
    <row r="60" spans="1:14" x14ac:dyDescent="0.2">
      <c r="A60" s="4">
        <v>58</v>
      </c>
      <c r="B60" s="1" t="str">
        <f>'Исходные данные'!A310</f>
        <v>12.01.2016</v>
      </c>
      <c r="C60" s="1">
        <f>'Исходные данные'!B310</f>
        <v>594.84</v>
      </c>
      <c r="D60" s="5" t="str">
        <f>'Исходные данные'!A62</f>
        <v>11.01.2017</v>
      </c>
      <c r="E60" s="1">
        <f>'Исходные данные'!B62</f>
        <v>1071.96</v>
      </c>
      <c r="F60" s="12">
        <f t="shared" si="0"/>
        <v>1.802098043171273</v>
      </c>
      <c r="G60" s="12">
        <f t="shared" si="4"/>
        <v>0.8503502105794809</v>
      </c>
      <c r="H60" s="12">
        <f t="shared" si="5"/>
        <v>2.4497062766498739E-3</v>
      </c>
      <c r="I60" s="12">
        <f t="shared" si="6"/>
        <v>0.58895156568126517</v>
      </c>
      <c r="J60" s="18">
        <f t="shared" si="7"/>
        <v>1.4427583470921657E-3</v>
      </c>
      <c r="K60" s="12">
        <f t="shared" si="9"/>
        <v>2.008559055603969</v>
      </c>
      <c r="L60" s="12">
        <f t="shared" si="2"/>
        <v>0.69741757722485964</v>
      </c>
      <c r="M60" s="12">
        <f t="shared" si="8"/>
        <v>0.48639127702219304</v>
      </c>
      <c r="N60" s="18">
        <f t="shared" si="3"/>
        <v>1.1915157642290138E-3</v>
      </c>
    </row>
    <row r="61" spans="1:14" x14ac:dyDescent="0.2">
      <c r="A61" s="4">
        <v>59</v>
      </c>
      <c r="B61" s="1" t="str">
        <f>'Исходные данные'!A311</f>
        <v>11.01.2016</v>
      </c>
      <c r="C61" s="1">
        <f>'Исходные данные'!B311</f>
        <v>593.97</v>
      </c>
      <c r="D61" s="5" t="str">
        <f>'Исходные данные'!A63</f>
        <v>10.01.2017</v>
      </c>
      <c r="E61" s="1">
        <f>'Исходные данные'!B63</f>
        <v>1071.05</v>
      </c>
      <c r="F61" s="12">
        <f t="shared" si="0"/>
        <v>1.8032055491018064</v>
      </c>
      <c r="G61" s="12">
        <f t="shared" si="4"/>
        <v>0.84797684396012962</v>
      </c>
      <c r="H61" s="12">
        <f t="shared" si="5"/>
        <v>2.4428690335565203E-3</v>
      </c>
      <c r="I61" s="12">
        <f t="shared" si="6"/>
        <v>0.58956594166210818</v>
      </c>
      <c r="J61" s="18">
        <f t="shared" si="7"/>
        <v>1.440232382125954E-3</v>
      </c>
      <c r="K61" s="12">
        <f t="shared" si="9"/>
        <v>2.0097934451946671</v>
      </c>
      <c r="L61" s="12">
        <f t="shared" si="2"/>
        <v>0.69803195320570266</v>
      </c>
      <c r="M61" s="12">
        <f t="shared" si="8"/>
        <v>0.48724860769616829</v>
      </c>
      <c r="N61" s="18">
        <f t="shared" si="3"/>
        <v>1.1902845353844987E-3</v>
      </c>
    </row>
    <row r="62" spans="1:14" x14ac:dyDescent="0.2">
      <c r="A62" s="4">
        <v>60</v>
      </c>
      <c r="B62" s="1" t="str">
        <f>'Исходные данные'!A312</f>
        <v>31.12.2015</v>
      </c>
      <c r="C62" s="1">
        <f>'Исходные данные'!B312</f>
        <v>583.70000000000005</v>
      </c>
      <c r="D62" s="5" t="str">
        <f>'Исходные данные'!A64</f>
        <v>09.01.2017</v>
      </c>
      <c r="E62" s="1">
        <f>'Исходные данные'!B64</f>
        <v>1054.3499999999999</v>
      </c>
      <c r="F62" s="12">
        <f t="shared" si="0"/>
        <v>1.8063217406201812</v>
      </c>
      <c r="G62" s="12">
        <f t="shared" si="4"/>
        <v>0.84561010151637073</v>
      </c>
      <c r="H62" s="12">
        <f t="shared" si="5"/>
        <v>2.4360508735236808E-3</v>
      </c>
      <c r="I62" s="12">
        <f t="shared" si="6"/>
        <v>0.59129259008027846</v>
      </c>
      <c r="J62" s="18">
        <f t="shared" si="7"/>
        <v>1.4404188305731421E-3</v>
      </c>
      <c r="K62" s="12">
        <f t="shared" si="9"/>
        <v>2.013266649506134</v>
      </c>
      <c r="L62" s="12">
        <f t="shared" si="2"/>
        <v>0.69975860162387304</v>
      </c>
      <c r="M62" s="12">
        <f t="shared" si="8"/>
        <v>0.48966210054659826</v>
      </c>
      <c r="N62" s="18">
        <f t="shared" si="3"/>
        <v>1.1928417877679811E-3</v>
      </c>
    </row>
    <row r="63" spans="1:14" x14ac:dyDescent="0.2">
      <c r="A63" s="4">
        <v>61</v>
      </c>
      <c r="B63" s="1" t="str">
        <f>'Исходные данные'!A313</f>
        <v>30.12.2015</v>
      </c>
      <c r="C63" s="1">
        <f>'Исходные данные'!B313</f>
        <v>581.76</v>
      </c>
      <c r="D63" s="5" t="str">
        <f>'Исходные данные'!A65</f>
        <v>30.12.2016</v>
      </c>
      <c r="E63" s="1">
        <f>'Исходные данные'!B65</f>
        <v>1030.45</v>
      </c>
      <c r="F63" s="12">
        <f t="shared" si="0"/>
        <v>1.7712630638063807</v>
      </c>
      <c r="G63" s="12">
        <f t="shared" si="4"/>
        <v>0.84324996475982483</v>
      </c>
      <c r="H63" s="12">
        <f t="shared" si="5"/>
        <v>2.4292517432896532E-3</v>
      </c>
      <c r="I63" s="12">
        <f t="shared" si="6"/>
        <v>0.57169288746845814</v>
      </c>
      <c r="J63" s="18">
        <f t="shared" si="7"/>
        <v>1.3887859435090476E-3</v>
      </c>
      <c r="K63" s="12">
        <f t="shared" si="9"/>
        <v>1.9741914043724484</v>
      </c>
      <c r="L63" s="12">
        <f t="shared" si="2"/>
        <v>0.68015889901205262</v>
      </c>
      <c r="M63" s="12">
        <f t="shared" si="8"/>
        <v>0.46261612790528761</v>
      </c>
      <c r="N63" s="18">
        <f t="shared" si="3"/>
        <v>1.1238110351878292E-3</v>
      </c>
    </row>
    <row r="64" spans="1:14" x14ac:dyDescent="0.2">
      <c r="A64" s="4">
        <v>62</v>
      </c>
      <c r="B64" s="1" t="str">
        <f>'Исходные данные'!A314</f>
        <v>29.12.2015</v>
      </c>
      <c r="C64" s="1">
        <f>'Исходные данные'!B314</f>
        <v>573.86</v>
      </c>
      <c r="D64" s="5" t="str">
        <f>'Исходные данные'!A66</f>
        <v>29.12.2016</v>
      </c>
      <c r="E64" s="1">
        <f>'Исходные данные'!B66</f>
        <v>1023.02</v>
      </c>
      <c r="F64" s="12">
        <f t="shared" si="0"/>
        <v>1.7826996131460635</v>
      </c>
      <c r="G64" s="12">
        <f t="shared" si="4"/>
        <v>0.84089641525371461</v>
      </c>
      <c r="H64" s="12">
        <f t="shared" si="5"/>
        <v>2.4224715897413931E-3</v>
      </c>
      <c r="I64" s="12">
        <f t="shared" si="6"/>
        <v>0.57812885197114727</v>
      </c>
      <c r="J64" s="18">
        <f t="shared" si="7"/>
        <v>1.4005007191099116E-3</v>
      </c>
      <c r="K64" s="12">
        <f t="shared" si="9"/>
        <v>1.9869382051517546</v>
      </c>
      <c r="L64" s="12">
        <f t="shared" si="2"/>
        <v>0.68659486351474175</v>
      </c>
      <c r="M64" s="12">
        <f t="shared" si="8"/>
        <v>0.47141250660482686</v>
      </c>
      <c r="N64" s="18">
        <f t="shared" si="3"/>
        <v>1.14198340429897E-3</v>
      </c>
    </row>
    <row r="65" spans="1:14" x14ac:dyDescent="0.2">
      <c r="A65" s="4">
        <v>63</v>
      </c>
      <c r="B65" s="1" t="str">
        <f>'Исходные данные'!A315</f>
        <v>28.12.2015</v>
      </c>
      <c r="C65" s="1">
        <f>'Исходные данные'!B315</f>
        <v>569.29999999999995</v>
      </c>
      <c r="D65" s="5" t="str">
        <f>'Исходные данные'!A67</f>
        <v>28.12.2016</v>
      </c>
      <c r="E65" s="1">
        <f>'Исходные данные'!B67</f>
        <v>1013.2</v>
      </c>
      <c r="F65" s="12">
        <f t="shared" si="0"/>
        <v>1.7797294923590377</v>
      </c>
      <c r="G65" s="12">
        <f t="shared" si="4"/>
        <v>0.83854943461272047</v>
      </c>
      <c r="H65" s="12">
        <f t="shared" si="5"/>
        <v>2.4157103599140948E-3</v>
      </c>
      <c r="I65" s="12">
        <f t="shared" si="6"/>
        <v>0.57646138217048415</v>
      </c>
      <c r="J65" s="18">
        <f t="shared" si="7"/>
        <v>1.3925637329996368E-3</v>
      </c>
      <c r="K65" s="12">
        <f t="shared" si="9"/>
        <v>1.9836278064608375</v>
      </c>
      <c r="L65" s="12">
        <f t="shared" si="2"/>
        <v>0.68492739371407851</v>
      </c>
      <c r="M65" s="12">
        <f t="shared" si="8"/>
        <v>0.46912553465996032</v>
      </c>
      <c r="N65" s="18">
        <f t="shared" si="3"/>
        <v>1.1332714141783049E-3</v>
      </c>
    </row>
    <row r="66" spans="1:14" x14ac:dyDescent="0.2">
      <c r="A66" s="4">
        <v>64</v>
      </c>
      <c r="B66" s="1" t="str">
        <f>'Исходные данные'!A316</f>
        <v>25.12.2015</v>
      </c>
      <c r="C66" s="1">
        <f>'Исходные данные'!B316</f>
        <v>569.51</v>
      </c>
      <c r="D66" s="5" t="str">
        <f>'Исходные данные'!A68</f>
        <v>27.12.2016</v>
      </c>
      <c r="E66" s="1">
        <f>'Исходные данные'!B68</f>
        <v>1013.12</v>
      </c>
      <c r="F66" s="12">
        <f t="shared" ref="F66:F129" si="10">E66/C66</f>
        <v>1.7789327667644115</v>
      </c>
      <c r="G66" s="12">
        <f t="shared" si="4"/>
        <v>0.83620900450283731</v>
      </c>
      <c r="H66" s="12">
        <f t="shared" si="5"/>
        <v>2.4089680009907826E-3</v>
      </c>
      <c r="I66" s="12">
        <f t="shared" si="6"/>
        <v>0.57601361525700689</v>
      </c>
      <c r="J66" s="18">
        <f t="shared" si="7"/>
        <v>1.3875983672891456E-3</v>
      </c>
      <c r="K66" s="12">
        <f t="shared" si="9"/>
        <v>1.9827398023847098</v>
      </c>
      <c r="L66" s="12">
        <f t="shared" ref="L66:L129" si="11">LN(K66)</f>
        <v>0.68447962680060137</v>
      </c>
      <c r="M66" s="12">
        <f t="shared" si="8"/>
        <v>0.46851235950509051</v>
      </c>
      <c r="N66" s="18">
        <f t="shared" ref="N66:N129" si="12">M66*H66</f>
        <v>1.1286312821164528E-3</v>
      </c>
    </row>
    <row r="67" spans="1:14" x14ac:dyDescent="0.2">
      <c r="A67" s="4">
        <v>65</v>
      </c>
      <c r="B67" s="1" t="str">
        <f>'Исходные данные'!A317</f>
        <v>24.12.2015</v>
      </c>
      <c r="C67" s="1">
        <f>'Исходные данные'!B317</f>
        <v>574.14</v>
      </c>
      <c r="D67" s="5" t="str">
        <f>'Исходные данные'!A69</f>
        <v>26.12.2016</v>
      </c>
      <c r="E67" s="1">
        <f>'Исходные данные'!B69</f>
        <v>1001.97</v>
      </c>
      <c r="F67" s="12">
        <f t="shared" si="10"/>
        <v>1.7451666840840214</v>
      </c>
      <c r="G67" s="12">
        <f t="shared" ref="G67:G130" si="13">1/POWER(2,A67/248)</f>
        <v>0.83387510664123099</v>
      </c>
      <c r="H67" s="12">
        <f t="shared" ref="H67:H130" si="14">G67/SUM(G$2:G$1242)</f>
        <v>2.4022444603018934E-3</v>
      </c>
      <c r="I67" s="12">
        <f t="shared" ref="I67:I130" si="15">LN(F67)</f>
        <v>0.55685007205760884</v>
      </c>
      <c r="J67" s="18">
        <f t="shared" ref="J67:J130" si="16">H67*I67</f>
        <v>1.337690000819101E-3</v>
      </c>
      <c r="K67" s="12">
        <f t="shared" ref="K67:K130" si="17">F67/GEOMEAN(F$2:F$1242)</f>
        <v>1.9451052400494551</v>
      </c>
      <c r="L67" s="12">
        <f t="shared" si="11"/>
        <v>0.66531608360120331</v>
      </c>
      <c r="M67" s="12">
        <f t="shared" ref="M67:M130" si="18">POWER(L67-AVERAGE(L$2:L$1242),2)</f>
        <v>0.44264549109844337</v>
      </c>
      <c r="N67" s="18">
        <f t="shared" si="12"/>
        <v>1.0633426788688467E-3</v>
      </c>
    </row>
    <row r="68" spans="1:14" x14ac:dyDescent="0.2">
      <c r="A68" s="4">
        <v>66</v>
      </c>
      <c r="B68" s="1" t="str">
        <f>'Исходные данные'!A318</f>
        <v>23.12.2015</v>
      </c>
      <c r="C68" s="1">
        <f>'Исходные данные'!B318</f>
        <v>572.58000000000004</v>
      </c>
      <c r="D68" s="5" t="str">
        <f>'Исходные данные'!A70</f>
        <v>23.12.2016</v>
      </c>
      <c r="E68" s="1">
        <f>'Исходные данные'!B70</f>
        <v>1001.25</v>
      </c>
      <c r="F68" s="12">
        <f t="shared" si="10"/>
        <v>1.7486639421565544</v>
      </c>
      <c r="G68" s="12">
        <f t="shared" si="13"/>
        <v>0.83154772279609546</v>
      </c>
      <c r="H68" s="12">
        <f t="shared" si="14"/>
        <v>2.3955396853248675E-3</v>
      </c>
      <c r="I68" s="12">
        <f t="shared" si="15"/>
        <v>0.5588520347253515</v>
      </c>
      <c r="J68" s="18">
        <f t="shared" si="16"/>
        <v>1.3387522274091305E-3</v>
      </c>
      <c r="K68" s="12">
        <f t="shared" si="17"/>
        <v>1.9490031685767004</v>
      </c>
      <c r="L68" s="12">
        <f t="shared" si="11"/>
        <v>0.66731804626894597</v>
      </c>
      <c r="M68" s="12">
        <f t="shared" si="18"/>
        <v>0.44531337487620309</v>
      </c>
      <c r="N68" s="18">
        <f t="shared" si="12"/>
        <v>1.0667658619218942E-3</v>
      </c>
    </row>
    <row r="69" spans="1:14" x14ac:dyDescent="0.2">
      <c r="A69" s="4">
        <v>67</v>
      </c>
      <c r="B69" s="1" t="str">
        <f>'Исходные данные'!A319</f>
        <v>22.12.2015</v>
      </c>
      <c r="C69" s="1">
        <f>'Исходные данные'!B319</f>
        <v>577.45000000000005</v>
      </c>
      <c r="D69" s="5" t="str">
        <f>'Исходные данные'!A71</f>
        <v>22.12.2016</v>
      </c>
      <c r="E69" s="1">
        <f>'Исходные данные'!B71</f>
        <v>996.4</v>
      </c>
      <c r="F69" s="12">
        <f t="shared" si="10"/>
        <v>1.7255173608104597</v>
      </c>
      <c r="G69" s="12">
        <f t="shared" si="13"/>
        <v>0.82922683478651071</v>
      </c>
      <c r="H69" s="12">
        <f t="shared" si="14"/>
        <v>2.3888536236837386E-3</v>
      </c>
      <c r="I69" s="12">
        <f t="shared" si="15"/>
        <v>0.54552692482692888</v>
      </c>
      <c r="J69" s="18">
        <f t="shared" si="16"/>
        <v>1.3031839711898556E-3</v>
      </c>
      <c r="K69" s="12">
        <f t="shared" si="17"/>
        <v>1.9232047522557112</v>
      </c>
      <c r="L69" s="12">
        <f t="shared" si="11"/>
        <v>0.65399293637052336</v>
      </c>
      <c r="M69" s="12">
        <f t="shared" si="18"/>
        <v>0.42770676082253939</v>
      </c>
      <c r="N69" s="18">
        <f t="shared" si="12"/>
        <v>1.0217288454649573E-3</v>
      </c>
    </row>
    <row r="70" spans="1:14" x14ac:dyDescent="0.2">
      <c r="A70" s="4">
        <v>68</v>
      </c>
      <c r="B70" s="1" t="str">
        <f>'Исходные данные'!A320</f>
        <v>21.12.2015</v>
      </c>
      <c r="C70" s="1">
        <f>'Исходные данные'!B320</f>
        <v>577.03</v>
      </c>
      <c r="D70" s="5" t="str">
        <f>'Исходные данные'!A72</f>
        <v>21.12.2016</v>
      </c>
      <c r="E70" s="1">
        <f>'Исходные данные'!B72</f>
        <v>1010.61</v>
      </c>
      <c r="F70" s="12">
        <f t="shared" si="10"/>
        <v>1.7513994073098453</v>
      </c>
      <c r="G70" s="12">
        <f t="shared" si="13"/>
        <v>0.82691242448230051</v>
      </c>
      <c r="H70" s="12">
        <f t="shared" si="14"/>
        <v>2.3821862231487249E-3</v>
      </c>
      <c r="I70" s="12">
        <f t="shared" si="15"/>
        <v>0.56041512969656881</v>
      </c>
      <c r="J70" s="18">
        <f t="shared" si="16"/>
        <v>1.3350132012072721E-3</v>
      </c>
      <c r="K70" s="12">
        <f t="shared" si="17"/>
        <v>1.952052027835913</v>
      </c>
      <c r="L70" s="12">
        <f t="shared" si="11"/>
        <v>0.6688811412401634</v>
      </c>
      <c r="M70" s="12">
        <f t="shared" si="18"/>
        <v>0.4474019811067434</v>
      </c>
      <c r="N70" s="18">
        <f t="shared" si="12"/>
        <v>1.0657948356019302E-3</v>
      </c>
    </row>
    <row r="71" spans="1:14" x14ac:dyDescent="0.2">
      <c r="A71" s="4">
        <v>69</v>
      </c>
      <c r="B71" s="1" t="str">
        <f>'Исходные данные'!A321</f>
        <v>18.12.2015</v>
      </c>
      <c r="C71" s="1">
        <f>'Исходные данные'!B321</f>
        <v>576.75</v>
      </c>
      <c r="D71" s="5" t="str">
        <f>'Исходные данные'!A73</f>
        <v>20.12.2016</v>
      </c>
      <c r="E71" s="1">
        <f>'Исходные данные'!B73</f>
        <v>1017.13</v>
      </c>
      <c r="F71" s="12">
        <f t="shared" si="10"/>
        <v>1.7635543996532292</v>
      </c>
      <c r="G71" s="12">
        <f t="shared" si="13"/>
        <v>0.82460447380389035</v>
      </c>
      <c r="H71" s="12">
        <f t="shared" si="14"/>
        <v>2.3755374316358174E-3</v>
      </c>
      <c r="I71" s="12">
        <f t="shared" si="15"/>
        <v>0.56733131776751566</v>
      </c>
      <c r="J71" s="18">
        <f t="shared" si="16"/>
        <v>1.347716781496008E-3</v>
      </c>
      <c r="K71" s="12">
        <f t="shared" si="17"/>
        <v>1.9655995814968323</v>
      </c>
      <c r="L71" s="12">
        <f t="shared" si="11"/>
        <v>0.67579732931111014</v>
      </c>
      <c r="M71" s="12">
        <f t="shared" si="18"/>
        <v>0.45670203030402906</v>
      </c>
      <c r="N71" s="18">
        <f t="shared" si="12"/>
        <v>1.0849127680912965E-3</v>
      </c>
    </row>
    <row r="72" spans="1:14" x14ac:dyDescent="0.2">
      <c r="A72" s="4">
        <v>70</v>
      </c>
      <c r="B72" s="1" t="str">
        <f>'Исходные данные'!A322</f>
        <v>17.12.2015</v>
      </c>
      <c r="C72" s="1">
        <f>'Исходные данные'!B322</f>
        <v>585.78</v>
      </c>
      <c r="D72" s="5" t="str">
        <f>'Исходные данные'!A74</f>
        <v>19.12.2016</v>
      </c>
      <c r="E72" s="1">
        <f>'Исходные данные'!B74</f>
        <v>1019.65</v>
      </c>
      <c r="F72" s="12">
        <f t="shared" si="10"/>
        <v>1.7406705589129026</v>
      </c>
      <c r="G72" s="12">
        <f t="shared" si="13"/>
        <v>0.82230296472216713</v>
      </c>
      <c r="H72" s="12">
        <f t="shared" si="14"/>
        <v>2.3689071972063792E-3</v>
      </c>
      <c r="I72" s="12">
        <f t="shared" si="15"/>
        <v>0.55427041767272112</v>
      </c>
      <c r="J72" s="18">
        <f t="shared" si="16"/>
        <v>1.3130151816234949E-3</v>
      </c>
      <c r="K72" s="12">
        <f t="shared" si="17"/>
        <v>1.9400940071912873</v>
      </c>
      <c r="L72" s="12">
        <f t="shared" si="11"/>
        <v>0.66273642921631559</v>
      </c>
      <c r="M72" s="12">
        <f t="shared" si="18"/>
        <v>0.43921957461039246</v>
      </c>
      <c r="N72" s="18">
        <f t="shared" si="12"/>
        <v>1.0404704114484829E-3</v>
      </c>
    </row>
    <row r="73" spans="1:14" x14ac:dyDescent="0.2">
      <c r="A73" s="4">
        <v>71</v>
      </c>
      <c r="B73" s="1" t="str">
        <f>'Исходные данные'!A323</f>
        <v>16.12.2015</v>
      </c>
      <c r="C73" s="1">
        <f>'Исходные данные'!B323</f>
        <v>581.91999999999996</v>
      </c>
      <c r="D73" s="5" t="str">
        <f>'Исходные данные'!A75</f>
        <v>16.12.2016</v>
      </c>
      <c r="E73" s="1">
        <f>'Исходные данные'!B75</f>
        <v>1034.93</v>
      </c>
      <c r="F73" s="12">
        <f t="shared" si="10"/>
        <v>1.7784747044267255</v>
      </c>
      <c r="G73" s="12">
        <f t="shared" si="13"/>
        <v>0.82000787925833785</v>
      </c>
      <c r="H73" s="12">
        <f t="shared" si="14"/>
        <v>2.3622954680667355E-3</v>
      </c>
      <c r="I73" s="12">
        <f t="shared" si="15"/>
        <v>0.57575608932334477</v>
      </c>
      <c r="J73" s="18">
        <f t="shared" si="16"/>
        <v>1.3601060005203639E-3</v>
      </c>
      <c r="K73" s="12">
        <f t="shared" si="17"/>
        <v>1.9822292612075099</v>
      </c>
      <c r="L73" s="12">
        <f t="shared" si="11"/>
        <v>0.68422210086693924</v>
      </c>
      <c r="M73" s="12">
        <f t="shared" si="18"/>
        <v>0.46815988331476799</v>
      </c>
      <c r="N73" s="18">
        <f t="shared" si="12"/>
        <v>1.1059319706851281E-3</v>
      </c>
    </row>
    <row r="74" spans="1:14" x14ac:dyDescent="0.2">
      <c r="A74" s="4">
        <v>72</v>
      </c>
      <c r="B74" s="1" t="str">
        <f>'Исходные данные'!A324</f>
        <v>15.12.2015</v>
      </c>
      <c r="C74" s="1">
        <f>'Исходные данные'!B324</f>
        <v>570.20000000000005</v>
      </c>
      <c r="D74" s="5" t="str">
        <f>'Исходные данные'!A76</f>
        <v>15.12.2016</v>
      </c>
      <c r="E74" s="1">
        <f>'Исходные данные'!B76</f>
        <v>1056.74</v>
      </c>
      <c r="F74" s="12">
        <f t="shared" si="10"/>
        <v>1.8532795510347246</v>
      </c>
      <c r="G74" s="12">
        <f t="shared" si="13"/>
        <v>0.81771919948378879</v>
      </c>
      <c r="H74" s="12">
        <f t="shared" si="14"/>
        <v>2.3557021925677693E-3</v>
      </c>
      <c r="I74" s="12">
        <f t="shared" si="15"/>
        <v>0.61695679994744745</v>
      </c>
      <c r="J74" s="18">
        <f t="shared" si="16"/>
        <v>1.4533664863557966E-3</v>
      </c>
      <c r="K74" s="12">
        <f t="shared" si="17"/>
        <v>2.0656042765830094</v>
      </c>
      <c r="L74" s="12">
        <f t="shared" si="11"/>
        <v>0.72542281149104193</v>
      </c>
      <c r="M74" s="12">
        <f t="shared" si="18"/>
        <v>0.52623825543156777</v>
      </c>
      <c r="N74" s="18">
        <f t="shared" si="12"/>
        <v>1.2396606121331821E-3</v>
      </c>
    </row>
    <row r="75" spans="1:14" x14ac:dyDescent="0.2">
      <c r="A75" s="4">
        <v>73</v>
      </c>
      <c r="B75" s="1" t="str">
        <f>'Исходные данные'!A325</f>
        <v>14.12.2015</v>
      </c>
      <c r="C75" s="1">
        <f>'Исходные данные'!B325</f>
        <v>562.09</v>
      </c>
      <c r="D75" s="5" t="str">
        <f>'Исходные данные'!A77</f>
        <v>14.12.2016</v>
      </c>
      <c r="E75" s="1">
        <f>'Исходные данные'!B77</f>
        <v>1050.06</v>
      </c>
      <c r="F75" s="12">
        <f t="shared" si="10"/>
        <v>1.8681349961749896</v>
      </c>
      <c r="G75" s="12">
        <f t="shared" si="13"/>
        <v>0.81543690751994624</v>
      </c>
      <c r="H75" s="12">
        <f t="shared" si="14"/>
        <v>2.3491273192045199E-3</v>
      </c>
      <c r="I75" s="12">
        <f t="shared" si="15"/>
        <v>0.62494060495509252</v>
      </c>
      <c r="J75" s="18">
        <f t="shared" si="16"/>
        <v>1.4680650479802074E-3</v>
      </c>
      <c r="K75" s="12">
        <f t="shared" si="17"/>
        <v>2.0821616658852027</v>
      </c>
      <c r="L75" s="12">
        <f t="shared" si="11"/>
        <v>0.7334066164986871</v>
      </c>
      <c r="M75" s="12">
        <f t="shared" si="18"/>
        <v>0.53788526512405233</v>
      </c>
      <c r="N75" s="18">
        <f t="shared" si="12"/>
        <v>1.2635609709004776E-3</v>
      </c>
    </row>
    <row r="76" spans="1:14" x14ac:dyDescent="0.2">
      <c r="A76" s="4">
        <v>74</v>
      </c>
      <c r="B76" s="1" t="str">
        <f>'Исходные данные'!A326</f>
        <v>11.12.2015</v>
      </c>
      <c r="C76" s="1">
        <f>'Исходные данные'!B326</f>
        <v>566.42999999999995</v>
      </c>
      <c r="D76" s="5" t="str">
        <f>'Исходные данные'!A78</f>
        <v>13.12.2016</v>
      </c>
      <c r="E76" s="1">
        <f>'Исходные данные'!B78</f>
        <v>1043.6199999999999</v>
      </c>
      <c r="F76" s="12">
        <f t="shared" si="10"/>
        <v>1.8424518475363241</v>
      </c>
      <c r="G76" s="12">
        <f t="shared" si="13"/>
        <v>0.81316098553813598</v>
      </c>
      <c r="H76" s="12">
        <f t="shared" si="14"/>
        <v>2.3425707966157777E-3</v>
      </c>
      <c r="I76" s="12">
        <f t="shared" si="15"/>
        <v>0.61109721043120402</v>
      </c>
      <c r="J76" s="18">
        <f t="shared" si="16"/>
        <v>1.4315384790495051E-3</v>
      </c>
      <c r="K76" s="12">
        <f t="shared" si="17"/>
        <v>2.0535360753019982</v>
      </c>
      <c r="L76" s="12">
        <f t="shared" si="11"/>
        <v>0.71956322197479838</v>
      </c>
      <c r="M76" s="12">
        <f t="shared" si="18"/>
        <v>0.51777123041875295</v>
      </c>
      <c r="N76" s="18">
        <f t="shared" si="12"/>
        <v>1.2129157637067894E-3</v>
      </c>
    </row>
    <row r="77" spans="1:14" x14ac:dyDescent="0.2">
      <c r="A77" s="4">
        <v>75</v>
      </c>
      <c r="B77" s="1" t="str">
        <f>'Исходные данные'!A327</f>
        <v>10.12.2015</v>
      </c>
      <c r="C77" s="1">
        <f>'Исходные данные'!B327</f>
        <v>568.09</v>
      </c>
      <c r="D77" s="5" t="str">
        <f>'Исходные данные'!A79</f>
        <v>12.12.2016</v>
      </c>
      <c r="E77" s="1">
        <f>'Исходные данные'!B79</f>
        <v>1038.28</v>
      </c>
      <c r="F77" s="12">
        <f t="shared" si="10"/>
        <v>1.8276681511732293</v>
      </c>
      <c r="G77" s="12">
        <f t="shared" si="13"/>
        <v>0.81089141575944457</v>
      </c>
      <c r="H77" s="12">
        <f t="shared" si="14"/>
        <v>2.3360325735836854E-3</v>
      </c>
      <c r="I77" s="12">
        <f t="shared" si="15"/>
        <v>0.60304091999488862</v>
      </c>
      <c r="J77" s="18">
        <f t="shared" si="16"/>
        <v>1.4087232323119329E-3</v>
      </c>
      <c r="K77" s="12">
        <f t="shared" si="17"/>
        <v>2.0370586548209579</v>
      </c>
      <c r="L77" s="12">
        <f t="shared" si="11"/>
        <v>0.71150693153848321</v>
      </c>
      <c r="M77" s="12">
        <f t="shared" si="18"/>
        <v>0.50624211362730787</v>
      </c>
      <c r="N77" s="18">
        <f t="shared" si="12"/>
        <v>1.1825980675532444E-3</v>
      </c>
    </row>
    <row r="78" spans="1:14" x14ac:dyDescent="0.2">
      <c r="A78" s="4">
        <v>76</v>
      </c>
      <c r="B78" s="1" t="str">
        <f>'Исходные данные'!A328</f>
        <v>09.12.2015</v>
      </c>
      <c r="C78" s="1">
        <f>'Исходные данные'!B328</f>
        <v>567.33000000000004</v>
      </c>
      <c r="D78" s="5" t="str">
        <f>'Исходные данные'!A80</f>
        <v>09.12.2016</v>
      </c>
      <c r="E78" s="1">
        <f>'Исходные данные'!B80</f>
        <v>1040.4100000000001</v>
      </c>
      <c r="F78" s="12">
        <f t="shared" si="10"/>
        <v>1.8338709393122168</v>
      </c>
      <c r="G78" s="12">
        <f t="shared" si="13"/>
        <v>0.80862818045458085</v>
      </c>
      <c r="H78" s="12">
        <f t="shared" si="14"/>
        <v>2.3295125990333387E-3</v>
      </c>
      <c r="I78" s="12">
        <f t="shared" si="15"/>
        <v>0.60642900020882562</v>
      </c>
      <c r="J78" s="18">
        <f t="shared" si="16"/>
        <v>1.4126839964056506E-3</v>
      </c>
      <c r="K78" s="12">
        <f t="shared" si="17"/>
        <v>2.043972077946723</v>
      </c>
      <c r="L78" s="12">
        <f t="shared" si="11"/>
        <v>0.71489501175242021</v>
      </c>
      <c r="M78" s="12">
        <f t="shared" si="18"/>
        <v>0.51107487782849303</v>
      </c>
      <c r="N78" s="18">
        <f t="shared" si="12"/>
        <v>1.190555366950899E-3</v>
      </c>
    </row>
    <row r="79" spans="1:14" x14ac:dyDescent="0.2">
      <c r="A79" s="4">
        <v>77</v>
      </c>
      <c r="B79" s="1" t="str">
        <f>'Исходные данные'!A329</f>
        <v>08.12.2015</v>
      </c>
      <c r="C79" s="1">
        <f>'Исходные данные'!B329</f>
        <v>567.55999999999995</v>
      </c>
      <c r="D79" s="5" t="str">
        <f>'Исходные данные'!A81</f>
        <v>08.12.2016</v>
      </c>
      <c r="E79" s="1">
        <f>'Исходные данные'!B81</f>
        <v>1038.81</v>
      </c>
      <c r="F79" s="12">
        <f t="shared" si="10"/>
        <v>1.8303086898301502</v>
      </c>
      <c r="G79" s="12">
        <f t="shared" si="13"/>
        <v>0.80637126194373587</v>
      </c>
      <c r="H79" s="12">
        <f t="shared" si="14"/>
        <v>2.3230108220323822E-3</v>
      </c>
      <c r="I79" s="12">
        <f t="shared" si="15"/>
        <v>0.60448463559525267</v>
      </c>
      <c r="J79" s="18">
        <f t="shared" si="16"/>
        <v>1.404224350240073E-3</v>
      </c>
      <c r="K79" s="12">
        <f t="shared" si="17"/>
        <v>2.0400017121374718</v>
      </c>
      <c r="L79" s="12">
        <f t="shared" si="11"/>
        <v>0.71295064713884726</v>
      </c>
      <c r="M79" s="12">
        <f t="shared" si="18"/>
        <v>0.50829862525570113</v>
      </c>
      <c r="N79" s="18">
        <f t="shared" si="12"/>
        <v>1.180783207293176E-3</v>
      </c>
    </row>
    <row r="80" spans="1:14" x14ac:dyDescent="0.2">
      <c r="A80" s="4">
        <v>78</v>
      </c>
      <c r="B80" s="1" t="str">
        <f>'Исходные данные'!A330</f>
        <v>07.12.2015</v>
      </c>
      <c r="C80" s="1">
        <f>'Исходные данные'!B330</f>
        <v>571.95000000000005</v>
      </c>
      <c r="D80" s="5" t="str">
        <f>'Исходные данные'!A82</f>
        <v>07.12.2016</v>
      </c>
      <c r="E80" s="1">
        <f>'Исходные данные'!B82</f>
        <v>1014.94</v>
      </c>
      <c r="F80" s="12">
        <f t="shared" si="10"/>
        <v>1.7745257452574525</v>
      </c>
      <c r="G80" s="12">
        <f t="shared" si="13"/>
        <v>0.80412064259644689</v>
      </c>
      <c r="H80" s="12">
        <f t="shared" si="14"/>
        <v>2.3165271917906182E-3</v>
      </c>
      <c r="I80" s="12">
        <f t="shared" si="15"/>
        <v>0.57353320145645259</v>
      </c>
      <c r="J80" s="18">
        <f t="shared" si="16"/>
        <v>1.3286052565685991E-3</v>
      </c>
      <c r="K80" s="12">
        <f t="shared" si="17"/>
        <v>1.9778278815324644</v>
      </c>
      <c r="L80" s="12">
        <f t="shared" si="11"/>
        <v>0.68199921300004718</v>
      </c>
      <c r="M80" s="12">
        <f t="shared" si="18"/>
        <v>0.46512292653268372</v>
      </c>
      <c r="N80" s="18">
        <f t="shared" si="12"/>
        <v>1.0774699068381919E-3</v>
      </c>
    </row>
    <row r="81" spans="1:14" x14ac:dyDescent="0.2">
      <c r="A81" s="4">
        <v>79</v>
      </c>
      <c r="B81" s="1" t="str">
        <f>'Исходные данные'!A331</f>
        <v>04.12.2015</v>
      </c>
      <c r="C81" s="1">
        <f>'Исходные данные'!B331</f>
        <v>576.27</v>
      </c>
      <c r="D81" s="5" t="str">
        <f>'Исходные данные'!A83</f>
        <v>06.12.2016</v>
      </c>
      <c r="E81" s="1">
        <f>'Исходные данные'!B83</f>
        <v>1011.65</v>
      </c>
      <c r="F81" s="12">
        <f t="shared" si="10"/>
        <v>1.7555139084109879</v>
      </c>
      <c r="G81" s="12">
        <f t="shared" si="13"/>
        <v>0.80187630483145822</v>
      </c>
      <c r="H81" s="12">
        <f t="shared" si="14"/>
        <v>2.310061657659606E-3</v>
      </c>
      <c r="I81" s="12">
        <f t="shared" si="15"/>
        <v>0.56276163935827339</v>
      </c>
      <c r="J81" s="18">
        <f t="shared" si="16"/>
        <v>1.3000140854832103E-3</v>
      </c>
      <c r="K81" s="12">
        <f t="shared" si="17"/>
        <v>1.956637915089555</v>
      </c>
      <c r="L81" s="12">
        <f t="shared" si="11"/>
        <v>0.67122765090186787</v>
      </c>
      <c r="M81" s="12">
        <f t="shared" si="18"/>
        <v>0.45054655933523979</v>
      </c>
      <c r="N81" s="18">
        <f t="shared" si="12"/>
        <v>1.040790331710796E-3</v>
      </c>
    </row>
    <row r="82" spans="1:14" x14ac:dyDescent="0.2">
      <c r="A82" s="4">
        <v>80</v>
      </c>
      <c r="B82" s="1" t="str">
        <f>'Исходные данные'!A332</f>
        <v>03.12.2015</v>
      </c>
      <c r="C82" s="1">
        <f>'Исходные данные'!B332</f>
        <v>577.91999999999996</v>
      </c>
      <c r="D82" s="5" t="str">
        <f>'Исходные данные'!A84</f>
        <v>05.12.2016</v>
      </c>
      <c r="E82" s="1">
        <f>'Исходные данные'!B84</f>
        <v>1003.02</v>
      </c>
      <c r="F82" s="12">
        <f t="shared" si="10"/>
        <v>1.7355689368770766</v>
      </c>
      <c r="G82" s="12">
        <f t="shared" si="13"/>
        <v>0.79963823111658405</v>
      </c>
      <c r="H82" s="12">
        <f t="shared" si="14"/>
        <v>2.3036141691322662E-3</v>
      </c>
      <c r="I82" s="12">
        <f t="shared" si="15"/>
        <v>0.55133527715402864</v>
      </c>
      <c r="J82" s="18">
        <f t="shared" si="16"/>
        <v>1.2700637563944853E-3</v>
      </c>
      <c r="K82" s="12">
        <f t="shared" si="17"/>
        <v>1.9344079074936844</v>
      </c>
      <c r="L82" s="12">
        <f t="shared" si="11"/>
        <v>0.65980128869762311</v>
      </c>
      <c r="M82" s="12">
        <f t="shared" si="18"/>
        <v>0.43533774056704422</v>
      </c>
      <c r="N82" s="18">
        <f t="shared" si="12"/>
        <v>1.0028501875282696E-3</v>
      </c>
    </row>
    <row r="83" spans="1:14" x14ac:dyDescent="0.2">
      <c r="A83" s="4">
        <v>81</v>
      </c>
      <c r="B83" s="1" t="str">
        <f>'Исходные данные'!A333</f>
        <v>02.12.2015</v>
      </c>
      <c r="C83" s="1">
        <f>'Исходные данные'!B333</f>
        <v>579.15</v>
      </c>
      <c r="D83" s="5" t="str">
        <f>'Исходные данные'!A85</f>
        <v>02.12.2016</v>
      </c>
      <c r="E83" s="1">
        <f>'Исходные данные'!B85</f>
        <v>992.76</v>
      </c>
      <c r="F83" s="12">
        <f t="shared" si="10"/>
        <v>1.7141673141673142</v>
      </c>
      <c r="G83" s="12">
        <f t="shared" si="13"/>
        <v>0.79740640396857188</v>
      </c>
      <c r="H83" s="12">
        <f t="shared" si="14"/>
        <v>2.2971846758424869E-3</v>
      </c>
      <c r="I83" s="12">
        <f t="shared" si="15"/>
        <v>0.53892743161173673</v>
      </c>
      <c r="J83" s="18">
        <f t="shared" si="16"/>
        <v>1.2380158372896314E-3</v>
      </c>
      <c r="K83" s="12">
        <f t="shared" si="17"/>
        <v>1.9105543645295808</v>
      </c>
      <c r="L83" s="12">
        <f t="shared" si="11"/>
        <v>0.64739344315533121</v>
      </c>
      <c r="M83" s="12">
        <f t="shared" si="18"/>
        <v>0.41911827024051507</v>
      </c>
      <c r="N83" s="18">
        <f t="shared" si="12"/>
        <v>9.627920677621214E-4</v>
      </c>
    </row>
    <row r="84" spans="1:14" x14ac:dyDescent="0.2">
      <c r="A84" s="4">
        <v>82</v>
      </c>
      <c r="B84" s="1" t="str">
        <f>'Исходные данные'!A334</f>
        <v>01.12.2015</v>
      </c>
      <c r="C84" s="1">
        <f>'Исходные данные'!B334</f>
        <v>576.79999999999995</v>
      </c>
      <c r="D84" s="5" t="str">
        <f>'Исходные данные'!A86</f>
        <v>01.12.2016</v>
      </c>
      <c r="E84" s="1">
        <f>'Исходные данные'!B86</f>
        <v>1001.35</v>
      </c>
      <c r="F84" s="12">
        <f t="shared" si="10"/>
        <v>1.7360436893203886</v>
      </c>
      <c r="G84" s="12">
        <f t="shared" si="13"/>
        <v>0.79518080595296581</v>
      </c>
      <c r="H84" s="12">
        <f t="shared" si="14"/>
        <v>2.2907731275647316E-3</v>
      </c>
      <c r="I84" s="12">
        <f t="shared" si="15"/>
        <v>0.55160878258069335</v>
      </c>
      <c r="J84" s="18">
        <f t="shared" si="16"/>
        <v>1.263610576064549E-3</v>
      </c>
      <c r="K84" s="12">
        <f t="shared" si="17"/>
        <v>1.9349370509122668</v>
      </c>
      <c r="L84" s="12">
        <f t="shared" si="11"/>
        <v>0.66007479412428782</v>
      </c>
      <c r="M84" s="12">
        <f t="shared" si="18"/>
        <v>0.43569873383822094</v>
      </c>
      <c r="N84" s="18">
        <f t="shared" si="12"/>
        <v>9.980869511905749E-4</v>
      </c>
    </row>
    <row r="85" spans="1:14" x14ac:dyDescent="0.2">
      <c r="A85" s="4">
        <v>83</v>
      </c>
      <c r="B85" s="1" t="str">
        <f>'Исходные данные'!A335</f>
        <v>30.11.2015</v>
      </c>
      <c r="C85" s="1">
        <f>'Исходные данные'!B335</f>
        <v>578.35</v>
      </c>
      <c r="D85" s="5" t="str">
        <f>'Исходные данные'!A87</f>
        <v>30.11.2016</v>
      </c>
      <c r="E85" s="1">
        <f>'Исходные данные'!B87</f>
        <v>1011.85</v>
      </c>
      <c r="F85" s="12">
        <f t="shared" si="10"/>
        <v>1.749546122590127</v>
      </c>
      <c r="G85" s="12">
        <f t="shared" si="13"/>
        <v>0.79296141968397016</v>
      </c>
      <c r="H85" s="12">
        <f t="shared" si="14"/>
        <v>2.2843794742136445E-3</v>
      </c>
      <c r="I85" s="12">
        <f t="shared" si="15"/>
        <v>0.55935639577625773</v>
      </c>
      <c r="J85" s="18">
        <f t="shared" si="16"/>
        <v>1.2777822692814069E-3</v>
      </c>
      <c r="K85" s="12">
        <f t="shared" si="17"/>
        <v>1.9499864177984856</v>
      </c>
      <c r="L85" s="12">
        <f t="shared" si="11"/>
        <v>0.66782240731985221</v>
      </c>
      <c r="M85" s="12">
        <f t="shared" si="18"/>
        <v>0.44598676771848261</v>
      </c>
      <c r="N85" s="18">
        <f t="shared" si="12"/>
        <v>1.01880301794699E-3</v>
      </c>
    </row>
    <row r="86" spans="1:14" x14ac:dyDescent="0.2">
      <c r="A86" s="4">
        <v>84</v>
      </c>
      <c r="B86" s="1" t="str">
        <f>'Исходные данные'!A336</f>
        <v>27.11.2015</v>
      </c>
      <c r="C86" s="1">
        <f>'Исходные данные'!B336</f>
        <v>585.19000000000005</v>
      </c>
      <c r="D86" s="5" t="str">
        <f>'Исходные данные'!A88</f>
        <v>29.11.2016</v>
      </c>
      <c r="E86" s="1">
        <f>'Исходные данные'!B88</f>
        <v>1005.64</v>
      </c>
      <c r="F86" s="12">
        <f t="shared" si="10"/>
        <v>1.7184845947470051</v>
      </c>
      <c r="G86" s="12">
        <f t="shared" si="13"/>
        <v>0.7907482278243142</v>
      </c>
      <c r="H86" s="12">
        <f t="shared" si="14"/>
        <v>2.2780036658436613E-3</v>
      </c>
      <c r="I86" s="12">
        <f t="shared" si="15"/>
        <v>0.54144285290737648</v>
      </c>
      <c r="J86" s="18">
        <f t="shared" si="16"/>
        <v>1.2334088037678538E-3</v>
      </c>
      <c r="K86" s="12">
        <f t="shared" si="17"/>
        <v>1.9153662631034574</v>
      </c>
      <c r="L86" s="12">
        <f t="shared" si="11"/>
        <v>0.64990886445097107</v>
      </c>
      <c r="M86" s="12">
        <f t="shared" si="18"/>
        <v>0.42238153209195067</v>
      </c>
      <c r="N86" s="18">
        <f t="shared" si="12"/>
        <v>9.621866784901257E-4</v>
      </c>
    </row>
    <row r="87" spans="1:14" x14ac:dyDescent="0.2">
      <c r="A87" s="4">
        <v>85</v>
      </c>
      <c r="B87" s="1" t="str">
        <f>'Исходные данные'!A337</f>
        <v>26.11.2015</v>
      </c>
      <c r="C87" s="1">
        <f>'Исходные данные'!B337</f>
        <v>585.89</v>
      </c>
      <c r="D87" s="5" t="str">
        <f>'Исходные данные'!A89</f>
        <v>28.11.2016</v>
      </c>
      <c r="E87" s="1">
        <f>'Исходные данные'!B89</f>
        <v>998.68</v>
      </c>
      <c r="F87" s="12">
        <f t="shared" si="10"/>
        <v>1.7045520490194406</v>
      </c>
      <c r="G87" s="12">
        <f t="shared" si="13"/>
        <v>0.78854121308511582</v>
      </c>
      <c r="H87" s="12">
        <f t="shared" si="14"/>
        <v>2.2716456526486171E-3</v>
      </c>
      <c r="I87" s="12">
        <f t="shared" si="15"/>
        <v>0.53330234836863744</v>
      </c>
      <c r="J87" s="18">
        <f t="shared" si="16"/>
        <v>1.2114739612189135E-3</v>
      </c>
      <c r="K87" s="12">
        <f t="shared" si="17"/>
        <v>1.8998375070544966</v>
      </c>
      <c r="L87" s="12">
        <f t="shared" si="11"/>
        <v>0.64176835991223191</v>
      </c>
      <c r="M87" s="12">
        <f t="shared" si="18"/>
        <v>0.41186662778443606</v>
      </c>
      <c r="N87" s="18">
        <f t="shared" si="12"/>
        <v>9.3561503447756034E-4</v>
      </c>
    </row>
    <row r="88" spans="1:14" x14ac:dyDescent="0.2">
      <c r="A88" s="4">
        <v>86</v>
      </c>
      <c r="B88" s="1" t="str">
        <f>'Исходные данные'!A338</f>
        <v>25.11.2015</v>
      </c>
      <c r="C88" s="1">
        <f>'Исходные данные'!B338</f>
        <v>578.62</v>
      </c>
      <c r="D88" s="5" t="str">
        <f>'Исходные данные'!A90</f>
        <v>25.11.2016</v>
      </c>
      <c r="E88" s="1">
        <f>'Исходные данные'!B90</f>
        <v>979.66</v>
      </c>
      <c r="F88" s="12">
        <f t="shared" si="10"/>
        <v>1.6930973696035394</v>
      </c>
      <c r="G88" s="12">
        <f t="shared" si="13"/>
        <v>0.78634035822574722</v>
      </c>
      <c r="H88" s="12">
        <f t="shared" si="14"/>
        <v>2.2653053849613584E-3</v>
      </c>
      <c r="I88" s="12">
        <f t="shared" si="15"/>
        <v>0.52655961455302724</v>
      </c>
      <c r="J88" s="18">
        <f t="shared" si="16"/>
        <v>1.1928183303501498E-3</v>
      </c>
      <c r="K88" s="12">
        <f t="shared" si="17"/>
        <v>1.8870704990900682</v>
      </c>
      <c r="L88" s="12">
        <f t="shared" si="11"/>
        <v>0.63502562609662172</v>
      </c>
      <c r="M88" s="12">
        <f t="shared" si="18"/>
        <v>0.40325754579940642</v>
      </c>
      <c r="N88" s="18">
        <f t="shared" si="12"/>
        <v>9.1350149002569693E-4</v>
      </c>
    </row>
    <row r="89" spans="1:14" x14ac:dyDescent="0.2">
      <c r="A89" s="4">
        <v>87</v>
      </c>
      <c r="B89" s="1" t="str">
        <f>'Исходные данные'!A339</f>
        <v>24.11.2015</v>
      </c>
      <c r="C89" s="1">
        <f>'Исходные данные'!B339</f>
        <v>577.41</v>
      </c>
      <c r="D89" s="5" t="str">
        <f>'Исходные данные'!A91</f>
        <v>24.11.2016</v>
      </c>
      <c r="E89" s="1">
        <f>'Исходные данные'!B91</f>
        <v>968.39</v>
      </c>
      <c r="F89" s="12">
        <f t="shared" si="10"/>
        <v>1.6771271713340608</v>
      </c>
      <c r="G89" s="12">
        <f t="shared" si="13"/>
        <v>0.78414564605369996</v>
      </c>
      <c r="H89" s="12">
        <f t="shared" si="14"/>
        <v>2.2589828132533558E-3</v>
      </c>
      <c r="I89" s="12">
        <f t="shared" si="15"/>
        <v>0.51708231260400306</v>
      </c>
      <c r="J89" s="18">
        <f t="shared" si="16"/>
        <v>1.1680800572097421E-3</v>
      </c>
      <c r="K89" s="12">
        <f t="shared" si="17"/>
        <v>1.8692706427085009</v>
      </c>
      <c r="L89" s="12">
        <f t="shared" si="11"/>
        <v>0.62554832414759753</v>
      </c>
      <c r="M89" s="12">
        <f t="shared" si="18"/>
        <v>0.39131070584386773</v>
      </c>
      <c r="N89" s="18">
        <f t="shared" si="12"/>
        <v>8.8396415914333674E-4</v>
      </c>
    </row>
    <row r="90" spans="1:14" x14ac:dyDescent="0.2">
      <c r="A90" s="4">
        <v>88</v>
      </c>
      <c r="B90" s="1" t="str">
        <f>'Исходные данные'!A340</f>
        <v>23.11.2015</v>
      </c>
      <c r="C90" s="1">
        <f>'Исходные данные'!B340</f>
        <v>586.61</v>
      </c>
      <c r="D90" s="5" t="str">
        <f>'Исходные данные'!A92</f>
        <v>23.11.2016</v>
      </c>
      <c r="E90" s="1">
        <f>'Исходные данные'!B92</f>
        <v>960</v>
      </c>
      <c r="F90" s="12">
        <f t="shared" si="10"/>
        <v>1.6365217094833022</v>
      </c>
      <c r="G90" s="12">
        <f t="shared" si="13"/>
        <v>0.78195705942445082</v>
      </c>
      <c r="H90" s="12">
        <f t="shared" si="14"/>
        <v>2.2526778881343155E-3</v>
      </c>
      <c r="I90" s="12">
        <f t="shared" si="15"/>
        <v>0.49257308067208722</v>
      </c>
      <c r="J90" s="18">
        <f t="shared" si="16"/>
        <v>1.1096084871202111E-3</v>
      </c>
      <c r="K90" s="12">
        <f t="shared" si="17"/>
        <v>1.8240131338751864</v>
      </c>
      <c r="L90" s="12">
        <f t="shared" si="11"/>
        <v>0.60103909221568175</v>
      </c>
      <c r="M90" s="12">
        <f t="shared" si="18"/>
        <v>0.36124799037145078</v>
      </c>
      <c r="N90" s="18">
        <f t="shared" si="12"/>
        <v>8.1377536004272521E-4</v>
      </c>
    </row>
    <row r="91" spans="1:14" x14ac:dyDescent="0.2">
      <c r="A91" s="4">
        <v>89</v>
      </c>
      <c r="B91" s="1" t="str">
        <f>'Исходные данные'!A341</f>
        <v>20.11.2015</v>
      </c>
      <c r="C91" s="1">
        <f>'Исходные данные'!B341</f>
        <v>584.04</v>
      </c>
      <c r="D91" s="5" t="str">
        <f>'Исходные данные'!A93</f>
        <v>22.11.2016</v>
      </c>
      <c r="E91" s="1">
        <f>'Исходные данные'!B93</f>
        <v>957.74</v>
      </c>
      <c r="F91" s="12">
        <f t="shared" si="10"/>
        <v>1.6398534346962539</v>
      </c>
      <c r="G91" s="12">
        <f t="shared" si="13"/>
        <v>0.77977458124132759</v>
      </c>
      <c r="H91" s="12">
        <f t="shared" si="14"/>
        <v>2.2463905603517954E-3</v>
      </c>
      <c r="I91" s="12">
        <f t="shared" si="15"/>
        <v>0.49460686875480214</v>
      </c>
      <c r="J91" s="18">
        <f t="shared" si="16"/>
        <v>1.1110802010559468E-3</v>
      </c>
      <c r="K91" s="12">
        <f t="shared" si="17"/>
        <v>1.8277265649355086</v>
      </c>
      <c r="L91" s="12">
        <f t="shared" si="11"/>
        <v>0.60307288029839656</v>
      </c>
      <c r="M91" s="12">
        <f t="shared" si="18"/>
        <v>0.36369689895140417</v>
      </c>
      <c r="N91" s="18">
        <f t="shared" si="12"/>
        <v>8.1700528063365508E-4</v>
      </c>
    </row>
    <row r="92" spans="1:14" x14ac:dyDescent="0.2">
      <c r="A92" s="4">
        <v>90</v>
      </c>
      <c r="B92" s="1" t="str">
        <f>'Исходные данные'!A342</f>
        <v>19.11.2015</v>
      </c>
      <c r="C92" s="1">
        <f>'Исходные данные'!B342</f>
        <v>586.52</v>
      </c>
      <c r="D92" s="5" t="str">
        <f>'Исходные данные'!A94</f>
        <v>21.11.2016</v>
      </c>
      <c r="E92" s="1">
        <f>'Исходные данные'!B94</f>
        <v>959.57</v>
      </c>
      <c r="F92" s="12">
        <f t="shared" si="10"/>
        <v>1.6360396917411173</v>
      </c>
      <c r="G92" s="12">
        <f t="shared" si="13"/>
        <v>0.77759819445537548</v>
      </c>
      <c r="H92" s="12">
        <f t="shared" si="14"/>
        <v>2.2401207807908169E-3</v>
      </c>
      <c r="I92" s="12">
        <f t="shared" si="15"/>
        <v>0.49227849934170165</v>
      </c>
      <c r="J92" s="18">
        <f t="shared" si="16"/>
        <v>1.1027632963118645E-3</v>
      </c>
      <c r="K92" s="12">
        <f t="shared" si="17"/>
        <v>1.82347589279405</v>
      </c>
      <c r="L92" s="12">
        <f t="shared" si="11"/>
        <v>0.60074451088529623</v>
      </c>
      <c r="M92" s="12">
        <f t="shared" si="18"/>
        <v>0.36089396735881379</v>
      </c>
      <c r="N92" s="18">
        <f t="shared" si="12"/>
        <v>8.0844607594252158E-4</v>
      </c>
    </row>
    <row r="93" spans="1:14" x14ac:dyDescent="0.2">
      <c r="A93" s="4">
        <v>91</v>
      </c>
      <c r="B93" s="1" t="str">
        <f>'Исходные данные'!A343</f>
        <v>18.11.2015</v>
      </c>
      <c r="C93" s="1">
        <f>'Исходные данные'!B343</f>
        <v>577.84</v>
      </c>
      <c r="D93" s="5" t="str">
        <f>'Исходные данные'!A95</f>
        <v>18.11.2016</v>
      </c>
      <c r="E93" s="1">
        <f>'Исходные данные'!B95</f>
        <v>956.71</v>
      </c>
      <c r="F93" s="12">
        <f t="shared" si="10"/>
        <v>1.6556659282846462</v>
      </c>
      <c r="G93" s="12">
        <f t="shared" si="13"/>
        <v>0.77542788206522428</v>
      </c>
      <c r="H93" s="12">
        <f t="shared" si="14"/>
        <v>2.233868500473486E-3</v>
      </c>
      <c r="I93" s="12">
        <f t="shared" si="15"/>
        <v>0.50420330148437265</v>
      </c>
      <c r="J93" s="18">
        <f t="shared" si="16"/>
        <v>1.1263238730206764E-3</v>
      </c>
      <c r="K93" s="12">
        <f t="shared" si="17"/>
        <v>1.8453506488797731</v>
      </c>
      <c r="L93" s="12">
        <f t="shared" si="11"/>
        <v>0.61266931302796723</v>
      </c>
      <c r="M93" s="12">
        <f t="shared" si="18"/>
        <v>0.37536368712616131</v>
      </c>
      <c r="N93" s="18">
        <f t="shared" si="12"/>
        <v>8.3851311689271668E-4</v>
      </c>
    </row>
    <row r="94" spans="1:14" x14ac:dyDescent="0.2">
      <c r="A94" s="4">
        <v>92</v>
      </c>
      <c r="B94" s="1" t="str">
        <f>'Исходные данные'!A344</f>
        <v>17.11.2015</v>
      </c>
      <c r="C94" s="1">
        <f>'Исходные данные'!B344</f>
        <v>571.25</v>
      </c>
      <c r="D94" s="5" t="str">
        <f>'Исходные данные'!A96</f>
        <v>17.11.2016</v>
      </c>
      <c r="E94" s="1">
        <f>'Исходные данные'!B96</f>
        <v>954.86</v>
      </c>
      <c r="F94" s="12">
        <f t="shared" si="10"/>
        <v>1.6715273522975931</v>
      </c>
      <c r="G94" s="12">
        <f t="shared" si="13"/>
        <v>0.77326362711695584</v>
      </c>
      <c r="H94" s="12">
        <f t="shared" si="14"/>
        <v>2.2276336705586079E-3</v>
      </c>
      <c r="I94" s="12">
        <f t="shared" si="15"/>
        <v>0.5137377906673074</v>
      </c>
      <c r="J94" s="18">
        <f t="shared" si="16"/>
        <v>1.1444196003288836E-3</v>
      </c>
      <c r="K94" s="12">
        <f t="shared" si="17"/>
        <v>1.8630292690617887</v>
      </c>
      <c r="L94" s="12">
        <f t="shared" si="11"/>
        <v>0.62220380221090188</v>
      </c>
      <c r="M94" s="12">
        <f t="shared" si="18"/>
        <v>0.3871375714857031</v>
      </c>
      <c r="N94" s="18">
        <f t="shared" si="12"/>
        <v>8.6240068937984231E-4</v>
      </c>
    </row>
    <row r="95" spans="1:14" x14ac:dyDescent="0.2">
      <c r="A95" s="4">
        <v>93</v>
      </c>
      <c r="B95" s="1" t="str">
        <f>'Исходные данные'!A345</f>
        <v>16.11.2015</v>
      </c>
      <c r="C95" s="1">
        <f>'Исходные данные'!B345</f>
        <v>567.6</v>
      </c>
      <c r="D95" s="5" t="str">
        <f>'Исходные данные'!A97</f>
        <v>16.11.2016</v>
      </c>
      <c r="E95" s="1">
        <f>'Исходные данные'!B97</f>
        <v>935.7</v>
      </c>
      <c r="F95" s="12">
        <f t="shared" si="10"/>
        <v>1.6485200845665962</v>
      </c>
      <c r="G95" s="12">
        <f t="shared" si="13"/>
        <v>0.77110541270397037</v>
      </c>
      <c r="H95" s="12">
        <f t="shared" si="14"/>
        <v>2.2214162423413045E-3</v>
      </c>
      <c r="I95" s="12">
        <f t="shared" si="15"/>
        <v>0.49987796699597964</v>
      </c>
      <c r="J95" s="18">
        <f t="shared" si="16"/>
        <v>1.1104370350734198E-3</v>
      </c>
      <c r="K95" s="12">
        <f t="shared" si="17"/>
        <v>1.8373861271023881</v>
      </c>
      <c r="L95" s="12">
        <f t="shared" si="11"/>
        <v>0.60834397853957412</v>
      </c>
      <c r="M95" s="12">
        <f t="shared" si="18"/>
        <v>0.37008239622535782</v>
      </c>
      <c r="N95" s="18">
        <f t="shared" si="12"/>
        <v>8.221070459796001E-4</v>
      </c>
    </row>
    <row r="96" spans="1:14" x14ac:dyDescent="0.2">
      <c r="A96" s="4">
        <v>94</v>
      </c>
      <c r="B96" s="1" t="str">
        <f>'Исходные данные'!A346</f>
        <v>13.11.2015</v>
      </c>
      <c r="C96" s="1">
        <f>'Исходные данные'!B346</f>
        <v>570.62</v>
      </c>
      <c r="D96" s="5" t="str">
        <f>'Исходные данные'!A98</f>
        <v>15.11.2016</v>
      </c>
      <c r="E96" s="1">
        <f>'Исходные данные'!B98</f>
        <v>915.62</v>
      </c>
      <c r="F96" s="12">
        <f t="shared" si="10"/>
        <v>1.6046055168062809</v>
      </c>
      <c r="G96" s="12">
        <f t="shared" si="13"/>
        <v>0.76895322196685567</v>
      </c>
      <c r="H96" s="12">
        <f t="shared" si="14"/>
        <v>2.2152161672526365E-3</v>
      </c>
      <c r="I96" s="12">
        <f t="shared" si="15"/>
        <v>0.47287794245084075</v>
      </c>
      <c r="J96" s="18">
        <f t="shared" si="16"/>
        <v>1.0475268632542643E-3</v>
      </c>
      <c r="K96" s="12">
        <f t="shared" si="17"/>
        <v>1.7884403979384549</v>
      </c>
      <c r="L96" s="12">
        <f t="shared" si="11"/>
        <v>0.58134395399443528</v>
      </c>
      <c r="M96" s="12">
        <f t="shared" si="18"/>
        <v>0.33796079284588409</v>
      </c>
      <c r="N96" s="18">
        <f t="shared" si="12"/>
        <v>7.4865621220972158E-4</v>
      </c>
    </row>
    <row r="97" spans="1:14" x14ac:dyDescent="0.2">
      <c r="A97" s="4">
        <v>95</v>
      </c>
      <c r="B97" s="1" t="str">
        <f>'Исходные данные'!A347</f>
        <v>12.11.2015</v>
      </c>
      <c r="C97" s="1">
        <f>'Исходные данные'!B347</f>
        <v>574.58000000000004</v>
      </c>
      <c r="D97" s="5" t="str">
        <f>'Исходные данные'!A99</f>
        <v>14.11.2016</v>
      </c>
      <c r="E97" s="1">
        <f>'Исходные данные'!B99</f>
        <v>912.7</v>
      </c>
      <c r="F97" s="12">
        <f t="shared" si="10"/>
        <v>1.5884646176337498</v>
      </c>
      <c r="G97" s="12">
        <f t="shared" si="13"/>
        <v>0.7668070380932549</v>
      </c>
      <c r="H97" s="12">
        <f t="shared" si="14"/>
        <v>2.2090333968592221E-3</v>
      </c>
      <c r="I97" s="12">
        <f t="shared" si="15"/>
        <v>0.46276790040555105</v>
      </c>
      <c r="J97" s="18">
        <f t="shared" si="16"/>
        <v>1.0222697469902846E-3</v>
      </c>
      <c r="K97" s="12">
        <f t="shared" si="17"/>
        <v>1.7704502839591254</v>
      </c>
      <c r="L97" s="12">
        <f t="shared" si="11"/>
        <v>0.57123391194914552</v>
      </c>
      <c r="M97" s="12">
        <f t="shared" si="18"/>
        <v>0.32630818216072416</v>
      </c>
      <c r="N97" s="18">
        <f t="shared" si="12"/>
        <v>7.2082567206146228E-4</v>
      </c>
    </row>
    <row r="98" spans="1:14" x14ac:dyDescent="0.2">
      <c r="A98" s="4">
        <v>96</v>
      </c>
      <c r="B98" s="1" t="str">
        <f>'Исходные данные'!A348</f>
        <v>11.11.2015</v>
      </c>
      <c r="C98" s="1">
        <f>'Исходные данные'!B348</f>
        <v>578.47</v>
      </c>
      <c r="D98" s="5" t="str">
        <f>'Исходные данные'!A100</f>
        <v>11.11.2016</v>
      </c>
      <c r="E98" s="1">
        <f>'Исходные данные'!B100</f>
        <v>900.93</v>
      </c>
      <c r="F98" s="12">
        <f t="shared" si="10"/>
        <v>1.5574359949522014</v>
      </c>
      <c r="G98" s="12">
        <f t="shared" si="13"/>
        <v>0.76466684431773524</v>
      </c>
      <c r="H98" s="12">
        <f t="shared" si="14"/>
        <v>2.2028678828628595E-3</v>
      </c>
      <c r="I98" s="12">
        <f t="shared" si="15"/>
        <v>0.44304087610132037</v>
      </c>
      <c r="J98" s="18">
        <f t="shared" si="16"/>
        <v>9.7596051675902208E-4</v>
      </c>
      <c r="K98" s="12">
        <f t="shared" si="17"/>
        <v>1.735866804272155</v>
      </c>
      <c r="L98" s="12">
        <f t="shared" si="11"/>
        <v>0.55150688764491496</v>
      </c>
      <c r="M98" s="12">
        <f t="shared" si="18"/>
        <v>0.30415984711978084</v>
      </c>
      <c r="N98" s="18">
        <f t="shared" si="12"/>
        <v>6.7002395847664262E-4</v>
      </c>
    </row>
    <row r="99" spans="1:14" x14ac:dyDescent="0.2">
      <c r="A99" s="4">
        <v>97</v>
      </c>
      <c r="B99" s="1" t="str">
        <f>'Исходные данные'!A349</f>
        <v>10.11.2015</v>
      </c>
      <c r="C99" s="1">
        <f>'Исходные данные'!B349</f>
        <v>581.51</v>
      </c>
      <c r="D99" s="5" t="str">
        <f>'Исходные данные'!A101</f>
        <v>10.11.2016</v>
      </c>
      <c r="E99" s="1">
        <f>'Исходные данные'!B101</f>
        <v>911.76</v>
      </c>
      <c r="F99" s="12">
        <f t="shared" si="10"/>
        <v>1.5679180065691045</v>
      </c>
      <c r="G99" s="12">
        <f t="shared" si="13"/>
        <v>0.76253262392165666</v>
      </c>
      <c r="H99" s="12">
        <f t="shared" si="14"/>
        <v>2.1967195771001491E-3</v>
      </c>
      <c r="I99" s="12">
        <f t="shared" si="15"/>
        <v>0.44974862883206856</v>
      </c>
      <c r="J99" s="18">
        <f t="shared" si="16"/>
        <v>9.8797161772935359E-4</v>
      </c>
      <c r="K99" s="12">
        <f t="shared" si="17"/>
        <v>1.7475497087810723</v>
      </c>
      <c r="L99" s="12">
        <f t="shared" si="11"/>
        <v>0.55821464037566304</v>
      </c>
      <c r="M99" s="12">
        <f t="shared" si="18"/>
        <v>0.31160358472973082</v>
      </c>
      <c r="N99" s="18">
        <f t="shared" si="12"/>
        <v>6.8450569487038472E-4</v>
      </c>
    </row>
    <row r="100" spans="1:14" x14ac:dyDescent="0.2">
      <c r="A100" s="4">
        <v>98</v>
      </c>
      <c r="B100" s="1" t="str">
        <f>'Исходные данные'!A350</f>
        <v>09.11.2015</v>
      </c>
      <c r="C100" s="1">
        <f>'Исходные данные'!B350</f>
        <v>579.80999999999995</v>
      </c>
      <c r="D100" s="5" t="str">
        <f>'Исходные данные'!A102</f>
        <v>09.11.2016</v>
      </c>
      <c r="E100" s="1">
        <f>'Исходные данные'!B102</f>
        <v>904.36</v>
      </c>
      <c r="F100" s="12">
        <f t="shared" si="10"/>
        <v>1.5597523326606995</v>
      </c>
      <c r="G100" s="12">
        <f t="shared" si="13"/>
        <v>0.76040436023304225</v>
      </c>
      <c r="H100" s="12">
        <f t="shared" si="14"/>
        <v>2.1905884315421187E-3</v>
      </c>
      <c r="I100" s="12">
        <f t="shared" si="15"/>
        <v>0.44452704754262962</v>
      </c>
      <c r="J100" s="18">
        <f t="shared" si="16"/>
        <v>9.7377580785445788E-4</v>
      </c>
      <c r="K100" s="12">
        <f t="shared" si="17"/>
        <v>1.7384485179019269</v>
      </c>
      <c r="L100" s="12">
        <f t="shared" si="11"/>
        <v>0.55299305908622409</v>
      </c>
      <c r="M100" s="12">
        <f t="shared" si="18"/>
        <v>0.30580132339754013</v>
      </c>
      <c r="N100" s="18">
        <f t="shared" si="12"/>
        <v>6.6988484138492163E-4</v>
      </c>
    </row>
    <row r="101" spans="1:14" x14ac:dyDescent="0.2">
      <c r="A101" s="4">
        <v>99</v>
      </c>
      <c r="B101" s="1" t="str">
        <f>'Исходные данные'!A351</f>
        <v>06.11.2015</v>
      </c>
      <c r="C101" s="1">
        <f>'Исходные данные'!B351</f>
        <v>588.35</v>
      </c>
      <c r="D101" s="5" t="str">
        <f>'Исходные данные'!A103</f>
        <v>08.11.2016</v>
      </c>
      <c r="E101" s="1">
        <f>'Исходные данные'!B103</f>
        <v>880.51</v>
      </c>
      <c r="F101" s="12">
        <f t="shared" si="10"/>
        <v>1.4965751678422707</v>
      </c>
      <c r="G101" s="12">
        <f t="shared" si="13"/>
        <v>0.75828203662644678</v>
      </c>
      <c r="H101" s="12">
        <f t="shared" si="14"/>
        <v>2.1844743982938454E-3</v>
      </c>
      <c r="I101" s="12">
        <f t="shared" si="15"/>
        <v>0.40317927614524907</v>
      </c>
      <c r="J101" s="18">
        <f t="shared" si="16"/>
        <v>8.8073480666194112E-4</v>
      </c>
      <c r="K101" s="12">
        <f t="shared" si="17"/>
        <v>1.6680333332318777</v>
      </c>
      <c r="L101" s="12">
        <f t="shared" si="11"/>
        <v>0.51164528768884354</v>
      </c>
      <c r="M101" s="12">
        <f t="shared" si="18"/>
        <v>0.26178090041419949</v>
      </c>
      <c r="N101" s="18">
        <f t="shared" si="12"/>
        <v>5.7185367491712955E-4</v>
      </c>
    </row>
    <row r="102" spans="1:14" x14ac:dyDescent="0.2">
      <c r="A102" s="4">
        <v>100</v>
      </c>
      <c r="B102" s="1" t="str">
        <f>'Исходные данные'!A352</f>
        <v>05.11.2015</v>
      </c>
      <c r="C102" s="1">
        <f>'Исходные данные'!B352</f>
        <v>591.98</v>
      </c>
      <c r="D102" s="5" t="str">
        <f>'Исходные данные'!A104</f>
        <v>07.11.2016</v>
      </c>
      <c r="E102" s="1">
        <f>'Исходные данные'!B104</f>
        <v>882.76</v>
      </c>
      <c r="F102" s="12">
        <f t="shared" si="10"/>
        <v>1.4911990269941551</v>
      </c>
      <c r="G102" s="12">
        <f t="shared" si="13"/>
        <v>0.75616563652282787</v>
      </c>
      <c r="H102" s="12">
        <f t="shared" si="14"/>
        <v>2.1783774295940851E-3</v>
      </c>
      <c r="I102" s="12">
        <f t="shared" si="15"/>
        <v>0.39958051245042198</v>
      </c>
      <c r="J102" s="18">
        <f t="shared" si="16"/>
        <v>8.7043716962763751E-4</v>
      </c>
      <c r="K102" s="12">
        <f t="shared" si="17"/>
        <v>1.6620412639182223</v>
      </c>
      <c r="L102" s="12">
        <f t="shared" si="11"/>
        <v>0.50804652399401651</v>
      </c>
      <c r="M102" s="12">
        <f t="shared" si="18"/>
        <v>0.25811127054240279</v>
      </c>
      <c r="N102" s="18">
        <f t="shared" si="12"/>
        <v>5.6226376607342293E-4</v>
      </c>
    </row>
    <row r="103" spans="1:14" x14ac:dyDescent="0.2">
      <c r="A103" s="4">
        <v>101</v>
      </c>
      <c r="B103" s="1" t="str">
        <f>'Исходные данные'!A353</f>
        <v>03.11.2015</v>
      </c>
      <c r="C103" s="1">
        <f>'Исходные данные'!B353</f>
        <v>590</v>
      </c>
      <c r="D103" s="5" t="str">
        <f>'Исходные данные'!A105</f>
        <v>03.11.2016</v>
      </c>
      <c r="E103" s="1">
        <f>'Исходные данные'!B105</f>
        <v>883.92</v>
      </c>
      <c r="F103" s="12">
        <f t="shared" si="10"/>
        <v>1.4981694915254236</v>
      </c>
      <c r="G103" s="12">
        <f t="shared" si="13"/>
        <v>0.75405514338941548</v>
      </c>
      <c r="H103" s="12">
        <f t="shared" si="14"/>
        <v>2.1722974778148954E-3</v>
      </c>
      <c r="I103" s="12">
        <f t="shared" si="15"/>
        <v>0.40424402390515429</v>
      </c>
      <c r="J103" s="18">
        <f t="shared" si="16"/>
        <v>8.7813827355091097E-4</v>
      </c>
      <c r="K103" s="12">
        <f t="shared" si="17"/>
        <v>1.6698103138370646</v>
      </c>
      <c r="L103" s="12">
        <f t="shared" si="11"/>
        <v>0.51271003544874882</v>
      </c>
      <c r="M103" s="12">
        <f t="shared" si="18"/>
        <v>0.26287158044985726</v>
      </c>
      <c r="N103" s="18">
        <f t="shared" si="12"/>
        <v>5.7103527120044026E-4</v>
      </c>
    </row>
    <row r="104" spans="1:14" x14ac:dyDescent="0.2">
      <c r="A104" s="4">
        <v>102</v>
      </c>
      <c r="B104" s="1" t="str">
        <f>'Исходные данные'!A354</f>
        <v>02.11.2015</v>
      </c>
      <c r="C104" s="1">
        <f>'Исходные данные'!B354</f>
        <v>578.63</v>
      </c>
      <c r="D104" s="5" t="str">
        <f>'Исходные данные'!A106</f>
        <v>02.11.2016</v>
      </c>
      <c r="E104" s="1">
        <f>'Исходные данные'!B106</f>
        <v>887.79</v>
      </c>
      <c r="F104" s="12">
        <f t="shared" si="10"/>
        <v>1.5342965280058067</v>
      </c>
      <c r="G104" s="12">
        <f t="shared" si="13"/>
        <v>0.75195054073958367</v>
      </c>
      <c r="H104" s="12">
        <f t="shared" si="14"/>
        <v>2.1662344954612679E-3</v>
      </c>
      <c r="I104" s="12">
        <f t="shared" si="15"/>
        <v>0.42807198804904534</v>
      </c>
      <c r="J104" s="18">
        <f t="shared" si="16"/>
        <v>9.2730430705252566E-4</v>
      </c>
      <c r="K104" s="12">
        <f t="shared" si="17"/>
        <v>1.7100763174264775</v>
      </c>
      <c r="L104" s="12">
        <f t="shared" si="11"/>
        <v>0.53653799959263981</v>
      </c>
      <c r="M104" s="12">
        <f t="shared" si="18"/>
        <v>0.28787302500687156</v>
      </c>
      <c r="N104" s="18">
        <f t="shared" si="12"/>
        <v>6.2360047708266936E-4</v>
      </c>
    </row>
    <row r="105" spans="1:14" x14ac:dyDescent="0.2">
      <c r="A105" s="4">
        <v>103</v>
      </c>
      <c r="B105" s="1" t="str">
        <f>'Исходные данные'!A355</f>
        <v>30.10.2015</v>
      </c>
      <c r="C105" s="1">
        <f>'Исходные данные'!B355</f>
        <v>571.5</v>
      </c>
      <c r="D105" s="5" t="str">
        <f>'Исходные данные'!A107</f>
        <v>01.11.2016</v>
      </c>
      <c r="E105" s="1">
        <f>'Исходные данные'!B107</f>
        <v>898</v>
      </c>
      <c r="F105" s="12">
        <f t="shared" si="10"/>
        <v>1.5713035870516185</v>
      </c>
      <c r="G105" s="12">
        <f t="shared" si="13"/>
        <v>0.74985181213272156</v>
      </c>
      <c r="H105" s="12">
        <f t="shared" si="14"/>
        <v>2.160188435170754E-3</v>
      </c>
      <c r="I105" s="12">
        <f t="shared" si="15"/>
        <v>0.45190558506733425</v>
      </c>
      <c r="J105" s="18">
        <f t="shared" si="16"/>
        <v>9.7620121865152885E-4</v>
      </c>
      <c r="K105" s="12">
        <f t="shared" si="17"/>
        <v>1.7513231651489971</v>
      </c>
      <c r="L105" s="12">
        <f t="shared" si="11"/>
        <v>0.56037159661092872</v>
      </c>
      <c r="M105" s="12">
        <f t="shared" si="18"/>
        <v>0.31401632628828141</v>
      </c>
      <c r="N105" s="18">
        <f t="shared" si="12"/>
        <v>6.7833443650275153E-4</v>
      </c>
    </row>
    <row r="106" spans="1:14" x14ac:dyDescent="0.2">
      <c r="A106" s="4">
        <v>104</v>
      </c>
      <c r="B106" s="1" t="str">
        <f>'Исходные данные'!A356</f>
        <v>29.10.2015</v>
      </c>
      <c r="C106" s="1">
        <f>'Исходные данные'!B356</f>
        <v>577.91999999999996</v>
      </c>
      <c r="D106" s="5" t="str">
        <f>'Исходные данные'!A108</f>
        <v>31.10.2016</v>
      </c>
      <c r="E106" s="1">
        <f>'Исходные данные'!B108</f>
        <v>889.37</v>
      </c>
      <c r="F106" s="12">
        <f t="shared" si="10"/>
        <v>1.5389154208194906</v>
      </c>
      <c r="G106" s="12">
        <f t="shared" si="13"/>
        <v>0.74775894117410424</v>
      </c>
      <c r="H106" s="12">
        <f t="shared" si="14"/>
        <v>2.1541592497130949E-3</v>
      </c>
      <c r="I106" s="12">
        <f t="shared" si="15"/>
        <v>0.43107789611423836</v>
      </c>
      <c r="J106" s="18">
        <f t="shared" si="16"/>
        <v>9.2861043726134721E-4</v>
      </c>
      <c r="K106" s="12">
        <f t="shared" si="17"/>
        <v>1.7152243830508445</v>
      </c>
      <c r="L106" s="12">
        <f t="shared" si="11"/>
        <v>0.53954390765783289</v>
      </c>
      <c r="M106" s="12">
        <f t="shared" si="18"/>
        <v>0.2911076282906841</v>
      </c>
      <c r="N106" s="18">
        <f t="shared" si="12"/>
        <v>6.2709219014441854E-4</v>
      </c>
    </row>
    <row r="107" spans="1:14" x14ac:dyDescent="0.2">
      <c r="A107" s="4">
        <v>105</v>
      </c>
      <c r="B107" s="1" t="str">
        <f>'Исходные данные'!A357</f>
        <v>28.10.2015</v>
      </c>
      <c r="C107" s="1">
        <f>'Исходные данные'!B357</f>
        <v>574.79</v>
      </c>
      <c r="D107" s="5" t="str">
        <f>'Исходные данные'!A109</f>
        <v>28.10.2016</v>
      </c>
      <c r="E107" s="1">
        <f>'Исходные данные'!B109</f>
        <v>872.85</v>
      </c>
      <c r="F107" s="12">
        <f t="shared" si="10"/>
        <v>1.5185546025504968</v>
      </c>
      <c r="G107" s="12">
        <f t="shared" si="13"/>
        <v>0.74567191151476586</v>
      </c>
      <c r="H107" s="12">
        <f t="shared" si="14"/>
        <v>2.1481468919898558E-3</v>
      </c>
      <c r="I107" s="12">
        <f t="shared" si="15"/>
        <v>0.41775896307285654</v>
      </c>
      <c r="J107" s="18">
        <f t="shared" si="16"/>
        <v>8.9740761812586172E-4</v>
      </c>
      <c r="K107" s="12">
        <f t="shared" si="17"/>
        <v>1.6925308863963966</v>
      </c>
      <c r="L107" s="12">
        <f t="shared" si="11"/>
        <v>0.52622497461645101</v>
      </c>
      <c r="M107" s="12">
        <f t="shared" si="18"/>
        <v>0.27691272391008454</v>
      </c>
      <c r="N107" s="18">
        <f t="shared" si="12"/>
        <v>5.948492072198931E-4</v>
      </c>
    </row>
    <row r="108" spans="1:14" x14ac:dyDescent="0.2">
      <c r="A108" s="4">
        <v>106</v>
      </c>
      <c r="B108" s="1" t="str">
        <f>'Исходные данные'!A358</f>
        <v>27.10.2015</v>
      </c>
      <c r="C108" s="1">
        <f>'Исходные данные'!B358</f>
        <v>570.47</v>
      </c>
      <c r="D108" s="5" t="str">
        <f>'Исходные данные'!A110</f>
        <v>27.10.2016</v>
      </c>
      <c r="E108" s="1">
        <f>'Исходные данные'!B110</f>
        <v>856.38</v>
      </c>
      <c r="F108" s="12">
        <f t="shared" si="10"/>
        <v>1.5011832348765053</v>
      </c>
      <c r="G108" s="12">
        <f t="shared" si="13"/>
        <v>0.74359070685137085</v>
      </c>
      <c r="H108" s="12">
        <f t="shared" si="14"/>
        <v>2.1421513150340537E-3</v>
      </c>
      <c r="I108" s="12">
        <f t="shared" si="15"/>
        <v>0.40625362040162355</v>
      </c>
      <c r="J108" s="18">
        <f t="shared" si="16"/>
        <v>8.702567271806831E-4</v>
      </c>
      <c r="K108" s="12">
        <f t="shared" si="17"/>
        <v>1.6731693327994452</v>
      </c>
      <c r="L108" s="12">
        <f t="shared" si="11"/>
        <v>0.51471963194521797</v>
      </c>
      <c r="M108" s="12">
        <f t="shared" si="18"/>
        <v>0.26493629950982067</v>
      </c>
      <c r="N108" s="18">
        <f t="shared" si="12"/>
        <v>5.6753364239521824E-4</v>
      </c>
    </row>
    <row r="109" spans="1:14" x14ac:dyDescent="0.2">
      <c r="A109" s="4">
        <v>107</v>
      </c>
      <c r="B109" s="1" t="str">
        <f>'Исходные данные'!A359</f>
        <v>26.10.2015</v>
      </c>
      <c r="C109" s="1">
        <f>'Исходные данные'!B359</f>
        <v>571.32000000000005</v>
      </c>
      <c r="D109" s="5" t="str">
        <f>'Исходные данные'!A111</f>
        <v>26.10.2016</v>
      </c>
      <c r="E109" s="1">
        <f>'Исходные данные'!B111</f>
        <v>852.34</v>
      </c>
      <c r="F109" s="12">
        <f t="shared" si="10"/>
        <v>1.4918784569068122</v>
      </c>
      <c r="G109" s="12">
        <f t="shared" si="13"/>
        <v>0.74151531092608702</v>
      </c>
      <c r="H109" s="12">
        <f t="shared" si="14"/>
        <v>2.1361724720097932E-3</v>
      </c>
      <c r="I109" s="12">
        <f t="shared" si="15"/>
        <v>0.40003603526407494</v>
      </c>
      <c r="J109" s="18">
        <f t="shared" si="16"/>
        <v>8.5454596634305577E-4</v>
      </c>
      <c r="K109" s="12">
        <f t="shared" si="17"/>
        <v>1.662798534094996</v>
      </c>
      <c r="L109" s="12">
        <f t="shared" si="11"/>
        <v>0.50850204680766953</v>
      </c>
      <c r="M109" s="12">
        <f t="shared" si="18"/>
        <v>0.25857433160758936</v>
      </c>
      <c r="N109" s="18">
        <f t="shared" si="12"/>
        <v>5.5235936914846417E-4</v>
      </c>
    </row>
    <row r="110" spans="1:14" x14ac:dyDescent="0.2">
      <c r="A110" s="4">
        <v>108</v>
      </c>
      <c r="B110" s="1" t="str">
        <f>'Исходные данные'!A360</f>
        <v>23.10.2015</v>
      </c>
      <c r="C110" s="1">
        <f>'Исходные данные'!B360</f>
        <v>577.16</v>
      </c>
      <c r="D110" s="5" t="str">
        <f>'Исходные данные'!A112</f>
        <v>25.10.2016</v>
      </c>
      <c r="E110" s="1">
        <f>'Исходные данные'!B112</f>
        <v>852.83</v>
      </c>
      <c r="F110" s="12">
        <f t="shared" si="10"/>
        <v>1.4776318525192322</v>
      </c>
      <c r="G110" s="12">
        <f t="shared" si="13"/>
        <v>0.73944570752645888</v>
      </c>
      <c r="H110" s="12">
        <f t="shared" si="14"/>
        <v>2.1302103162119017E-3</v>
      </c>
      <c r="I110" s="12">
        <f t="shared" si="15"/>
        <v>0.39044070660018332</v>
      </c>
      <c r="J110" s="18">
        <f t="shared" si="16"/>
        <v>8.317208210687748E-4</v>
      </c>
      <c r="K110" s="12">
        <f t="shared" si="17"/>
        <v>1.6469197386195151</v>
      </c>
      <c r="L110" s="12">
        <f t="shared" si="11"/>
        <v>0.49890671814377785</v>
      </c>
      <c r="M110" s="12">
        <f t="shared" si="18"/>
        <v>0.24890791340899499</v>
      </c>
      <c r="N110" s="18">
        <f t="shared" si="12"/>
        <v>5.3022620493061985E-4</v>
      </c>
    </row>
    <row r="111" spans="1:14" x14ac:dyDescent="0.2">
      <c r="A111" s="4">
        <v>109</v>
      </c>
      <c r="B111" s="1" t="str">
        <f>'Исходные данные'!A361</f>
        <v>22.10.2015</v>
      </c>
      <c r="C111" s="1">
        <f>'Исходные данные'!B361</f>
        <v>580.58000000000004</v>
      </c>
      <c r="D111" s="5" t="str">
        <f>'Исходные данные'!A113</f>
        <v>24.10.2016</v>
      </c>
      <c r="E111" s="1">
        <f>'Исходные данные'!B113</f>
        <v>844.26</v>
      </c>
      <c r="F111" s="12">
        <f t="shared" si="10"/>
        <v>1.4541665231320402</v>
      </c>
      <c r="G111" s="12">
        <f t="shared" si="13"/>
        <v>0.73738188048528019</v>
      </c>
      <c r="H111" s="12">
        <f t="shared" si="14"/>
        <v>2.1242648010655601E-3</v>
      </c>
      <c r="I111" s="12">
        <f t="shared" si="15"/>
        <v>0.37443290015467068</v>
      </c>
      <c r="J111" s="18">
        <f t="shared" si="16"/>
        <v>7.953946301594622E-4</v>
      </c>
      <c r="K111" s="12">
        <f t="shared" si="17"/>
        <v>1.6207660562424819</v>
      </c>
      <c r="L111" s="12">
        <f t="shared" si="11"/>
        <v>0.48289891169826521</v>
      </c>
      <c r="M111" s="12">
        <f t="shared" si="18"/>
        <v>0.23319135891936893</v>
      </c>
      <c r="N111" s="18">
        <f t="shared" si="12"/>
        <v>4.953601956650609E-4</v>
      </c>
    </row>
    <row r="112" spans="1:14" x14ac:dyDescent="0.2">
      <c r="A112" s="4">
        <v>110</v>
      </c>
      <c r="B112" s="1" t="str">
        <f>'Исходные данные'!A362</f>
        <v>21.10.2015</v>
      </c>
      <c r="C112" s="1">
        <f>'Исходные данные'!B362</f>
        <v>580.41</v>
      </c>
      <c r="D112" s="5" t="str">
        <f>'Исходные данные'!A114</f>
        <v>21.10.2016</v>
      </c>
      <c r="E112" s="1">
        <f>'Исходные данные'!B114</f>
        <v>842.16</v>
      </c>
      <c r="F112" s="12">
        <f t="shared" si="10"/>
        <v>1.450974311262728</v>
      </c>
      <c r="G112" s="12">
        <f t="shared" si="13"/>
        <v>0.73532381368046862</v>
      </c>
      <c r="H112" s="12">
        <f t="shared" si="14"/>
        <v>2.1183358801259437E-3</v>
      </c>
      <c r="I112" s="12">
        <f t="shared" si="15"/>
        <v>0.37223526958456393</v>
      </c>
      <c r="J112" s="18">
        <f t="shared" si="16"/>
        <v>7.8851932740933522E-4</v>
      </c>
      <c r="K112" s="12">
        <f t="shared" si="17"/>
        <v>1.6172081221545949</v>
      </c>
      <c r="L112" s="12">
        <f t="shared" si="11"/>
        <v>0.48070128112815841</v>
      </c>
      <c r="M112" s="12">
        <f t="shared" si="18"/>
        <v>0.2310737216782528</v>
      </c>
      <c r="N112" s="18">
        <f t="shared" si="12"/>
        <v>4.8949175558527902E-4</v>
      </c>
    </row>
    <row r="113" spans="1:14" x14ac:dyDescent="0.2">
      <c r="A113" s="4">
        <v>111</v>
      </c>
      <c r="B113" s="1" t="str">
        <f>'Исходные данные'!A363</f>
        <v>20.10.2015</v>
      </c>
      <c r="C113" s="1">
        <f>'Исходные данные'!B363</f>
        <v>567.30999999999995</v>
      </c>
      <c r="D113" s="5" t="str">
        <f>'Исходные данные'!A115</f>
        <v>20.10.2016</v>
      </c>
      <c r="E113" s="1">
        <f>'Исходные данные'!B115</f>
        <v>849.44</v>
      </c>
      <c r="F113" s="12">
        <f t="shared" si="10"/>
        <v>1.4973118753415242</v>
      </c>
      <c r="G113" s="12">
        <f t="shared" si="13"/>
        <v>0.73327149103493894</v>
      </c>
      <c r="H113" s="12">
        <f t="shared" si="14"/>
        <v>2.1124235070778576E-3</v>
      </c>
      <c r="I113" s="12">
        <f t="shared" si="15"/>
        <v>0.4036714173005409</v>
      </c>
      <c r="J113" s="18">
        <f t="shared" si="16"/>
        <v>8.5272499104109794E-4</v>
      </c>
      <c r="K113" s="12">
        <f t="shared" si="17"/>
        <v>1.6688544431179708</v>
      </c>
      <c r="L113" s="12">
        <f t="shared" si="11"/>
        <v>0.51213742884413538</v>
      </c>
      <c r="M113" s="12">
        <f t="shared" si="18"/>
        <v>0.26228474602308183</v>
      </c>
      <c r="N113" s="18">
        <f t="shared" si="12"/>
        <v>5.5405646304710363E-4</v>
      </c>
    </row>
    <row r="114" spans="1:14" x14ac:dyDescent="0.2">
      <c r="A114" s="4">
        <v>112</v>
      </c>
      <c r="B114" s="1" t="str">
        <f>'Исходные данные'!A364</f>
        <v>19.10.2015</v>
      </c>
      <c r="C114" s="1">
        <f>'Исходные данные'!B364</f>
        <v>564.21</v>
      </c>
      <c r="D114" s="5" t="str">
        <f>'Исходные данные'!A116</f>
        <v>19.10.2016</v>
      </c>
      <c r="E114" s="1">
        <f>'Исходные данные'!B116</f>
        <v>849.1</v>
      </c>
      <c r="F114" s="12">
        <f t="shared" si="10"/>
        <v>1.5049361053508445</v>
      </c>
      <c r="G114" s="12">
        <f t="shared" si="13"/>
        <v>0.73122489651647782</v>
      </c>
      <c r="H114" s="12">
        <f t="shared" si="14"/>
        <v>2.1065276357353727E-3</v>
      </c>
      <c r="I114" s="12">
        <f t="shared" si="15"/>
        <v>0.40875044238322122</v>
      </c>
      <c r="J114" s="18">
        <f t="shared" si="16"/>
        <v>8.6104410299931474E-4</v>
      </c>
      <c r="K114" s="12">
        <f t="shared" si="17"/>
        <v>1.677352158481048</v>
      </c>
      <c r="L114" s="12">
        <f t="shared" si="11"/>
        <v>0.5172164539268157</v>
      </c>
      <c r="M114" s="12">
        <f t="shared" si="18"/>
        <v>0.26751286021262988</v>
      </c>
      <c r="N114" s="18">
        <f t="shared" si="12"/>
        <v>5.6352323295251851E-4</v>
      </c>
    </row>
    <row r="115" spans="1:14" x14ac:dyDescent="0.2">
      <c r="A115" s="4">
        <v>113</v>
      </c>
      <c r="B115" s="1" t="str">
        <f>'Исходные данные'!A365</f>
        <v>16.10.2015</v>
      </c>
      <c r="C115" s="1">
        <f>'Исходные данные'!B365</f>
        <v>565.39</v>
      </c>
      <c r="D115" s="5" t="str">
        <f>'Исходные данные'!A117</f>
        <v>18.10.2016</v>
      </c>
      <c r="E115" s="1">
        <f>'Исходные данные'!B117</f>
        <v>843.27</v>
      </c>
      <c r="F115" s="12">
        <f t="shared" si="10"/>
        <v>1.491483754576487</v>
      </c>
      <c r="G115" s="12">
        <f t="shared" si="13"/>
        <v>0.72918401413761869</v>
      </c>
      <c r="H115" s="12">
        <f t="shared" si="14"/>
        <v>2.1006482200414691E-3</v>
      </c>
      <c r="I115" s="12">
        <f t="shared" si="15"/>
        <v>0.39977143290965156</v>
      </c>
      <c r="J115" s="18">
        <f t="shared" si="16"/>
        <v>8.3977914896508714E-4</v>
      </c>
      <c r="K115" s="12">
        <f t="shared" si="17"/>
        <v>1.6623586118927345</v>
      </c>
      <c r="L115" s="12">
        <f t="shared" si="11"/>
        <v>0.50823744445324603</v>
      </c>
      <c r="M115" s="12">
        <f t="shared" si="18"/>
        <v>0.25830529994436635</v>
      </c>
      <c r="N115" s="18">
        <f t="shared" si="12"/>
        <v>5.4260856855541096E-4</v>
      </c>
    </row>
    <row r="116" spans="1:14" x14ac:dyDescent="0.2">
      <c r="A116" s="4">
        <v>114</v>
      </c>
      <c r="B116" s="1" t="str">
        <f>'Исходные данные'!A366</f>
        <v>15.10.2015</v>
      </c>
      <c r="C116" s="1">
        <f>'Исходные данные'!B366</f>
        <v>559.12</v>
      </c>
      <c r="D116" s="5" t="str">
        <f>'Исходные данные'!A118</f>
        <v>17.10.2016</v>
      </c>
      <c r="E116" s="1">
        <f>'Исходные данные'!B118</f>
        <v>839.36</v>
      </c>
      <c r="F116" s="12">
        <f t="shared" si="10"/>
        <v>1.5012161968808126</v>
      </c>
      <c r="G116" s="12">
        <f t="shared" si="13"/>
        <v>0.72714882795551694</v>
      </c>
      <c r="H116" s="12">
        <f t="shared" si="14"/>
        <v>2.0947852140676734E-3</v>
      </c>
      <c r="I116" s="12">
        <f t="shared" si="15"/>
        <v>0.40627557750963522</v>
      </c>
      <c r="J116" s="18">
        <f t="shared" si="16"/>
        <v>8.5106007260398885E-4</v>
      </c>
      <c r="K116" s="12">
        <f t="shared" si="17"/>
        <v>1.6732060711625401</v>
      </c>
      <c r="L116" s="12">
        <f t="shared" si="11"/>
        <v>0.51474158905322975</v>
      </c>
      <c r="M116" s="12">
        <f t="shared" si="18"/>
        <v>0.26495890350104406</v>
      </c>
      <c r="N116" s="18">
        <f t="shared" si="12"/>
        <v>5.5503199338957057E-4</v>
      </c>
    </row>
    <row r="117" spans="1:14" x14ac:dyDescent="0.2">
      <c r="A117" s="4">
        <v>115</v>
      </c>
      <c r="B117" s="1" t="str">
        <f>'Исходные данные'!A367</f>
        <v>14.10.2015</v>
      </c>
      <c r="C117" s="1">
        <f>'Исходные данные'!B367</f>
        <v>555.79</v>
      </c>
      <c r="D117" s="5" t="str">
        <f>'Исходные данные'!A119</f>
        <v>14.10.2016</v>
      </c>
      <c r="E117" s="1">
        <f>'Исходные данные'!B119</f>
        <v>837.36</v>
      </c>
      <c r="F117" s="12">
        <f t="shared" si="10"/>
        <v>1.506612209647529</v>
      </c>
      <c r="G117" s="12">
        <f t="shared" si="13"/>
        <v>0.72511932207182461</v>
      </c>
      <c r="H117" s="12">
        <f t="shared" si="14"/>
        <v>2.0889385720137001E-3</v>
      </c>
      <c r="I117" s="12">
        <f t="shared" si="15"/>
        <v>0.40986356048356792</v>
      </c>
      <c r="J117" s="18">
        <f t="shared" si="16"/>
        <v>8.5617980075699521E-4</v>
      </c>
      <c r="K117" s="12">
        <f t="shared" si="17"/>
        <v>1.6792202890614008</v>
      </c>
      <c r="L117" s="12">
        <f t="shared" si="11"/>
        <v>0.51832957202716234</v>
      </c>
      <c r="M117" s="12">
        <f t="shared" si="18"/>
        <v>0.26866554523786129</v>
      </c>
      <c r="N117" s="18">
        <f t="shared" si="12"/>
        <v>5.612258204184601E-4</v>
      </c>
    </row>
    <row r="118" spans="1:14" x14ac:dyDescent="0.2">
      <c r="A118" s="4">
        <v>116</v>
      </c>
      <c r="B118" s="1" t="str">
        <f>'Исходные данные'!A368</f>
        <v>13.10.2015</v>
      </c>
      <c r="C118" s="1">
        <f>'Исходные данные'!B368</f>
        <v>551.64</v>
      </c>
      <c r="D118" s="5" t="str">
        <f>'Исходные данные'!A120</f>
        <v>13.10.2016</v>
      </c>
      <c r="E118" s="1">
        <f>'Исходные данные'!B120</f>
        <v>837.4</v>
      </c>
      <c r="F118" s="12">
        <f t="shared" si="10"/>
        <v>1.5180189978971794</v>
      </c>
      <c r="G118" s="12">
        <f t="shared" si="13"/>
        <v>0.72309548063256746</v>
      </c>
      <c r="H118" s="12">
        <f t="shared" si="14"/>
        <v>2.0831082482070961E-3</v>
      </c>
      <c r="I118" s="12">
        <f t="shared" si="15"/>
        <v>0.4174061939789061</v>
      </c>
      <c r="J118" s="18">
        <f t="shared" si="16"/>
        <v>8.695022855301905E-4</v>
      </c>
      <c r="K118" s="12">
        <f t="shared" si="17"/>
        <v>1.6919339191111145</v>
      </c>
      <c r="L118" s="12">
        <f t="shared" si="11"/>
        <v>0.52587220552250058</v>
      </c>
      <c r="M118" s="12">
        <f t="shared" si="18"/>
        <v>0.27654157654109907</v>
      </c>
      <c r="N118" s="18">
        <f t="shared" si="12"/>
        <v>5.7606603906495751E-4</v>
      </c>
    </row>
    <row r="119" spans="1:14" x14ac:dyDescent="0.2">
      <c r="A119" s="4">
        <v>117</v>
      </c>
      <c r="B119" s="1" t="str">
        <f>'Исходные данные'!A369</f>
        <v>12.10.2015</v>
      </c>
      <c r="C119" s="1">
        <f>'Исходные данные'!B369</f>
        <v>553.32000000000005</v>
      </c>
      <c r="D119" s="5" t="str">
        <f>'Исходные данные'!A121</f>
        <v>12.10.2016</v>
      </c>
      <c r="E119" s="1">
        <f>'Исходные данные'!B121</f>
        <v>845.46</v>
      </c>
      <c r="F119" s="12">
        <f t="shared" si="10"/>
        <v>1.5279765777488614</v>
      </c>
      <c r="G119" s="12">
        <f t="shared" si="13"/>
        <v>0.72107728782801972</v>
      </c>
      <c r="H119" s="12">
        <f t="shared" si="14"/>
        <v>2.07729419710288E-3</v>
      </c>
      <c r="I119" s="12">
        <f t="shared" si="15"/>
        <v>0.42394436192845392</v>
      </c>
      <c r="J119" s="18">
        <f t="shared" si="16"/>
        <v>8.806571629284604E-4</v>
      </c>
      <c r="K119" s="12">
        <f t="shared" si="17"/>
        <v>1.7030323092674011</v>
      </c>
      <c r="L119" s="12">
        <f t="shared" si="11"/>
        <v>0.53241037347204845</v>
      </c>
      <c r="M119" s="12">
        <f t="shared" si="18"/>
        <v>0.28346080578064609</v>
      </c>
      <c r="N119" s="18">
        <f t="shared" si="12"/>
        <v>5.8883148695424261E-4</v>
      </c>
    </row>
    <row r="120" spans="1:14" x14ac:dyDescent="0.2">
      <c r="A120" s="4">
        <v>118</v>
      </c>
      <c r="B120" s="1" t="str">
        <f>'Исходные данные'!A370</f>
        <v>09.10.2015</v>
      </c>
      <c r="C120" s="1">
        <f>'Исходные данные'!B370</f>
        <v>558.78</v>
      </c>
      <c r="D120" s="5" t="str">
        <f>'Исходные данные'!A122</f>
        <v>11.10.2016</v>
      </c>
      <c r="E120" s="1">
        <f>'Исходные данные'!B122</f>
        <v>844.06</v>
      </c>
      <c r="F120" s="12">
        <f t="shared" si="10"/>
        <v>1.5105408210744837</v>
      </c>
      <c r="G120" s="12">
        <f t="shared" si="13"/>
        <v>0.71906472789258202</v>
      </c>
      <c r="H120" s="12">
        <f t="shared" si="14"/>
        <v>2.0714963732831903E-3</v>
      </c>
      <c r="I120" s="12">
        <f t="shared" si="15"/>
        <v>0.41246774635495137</v>
      </c>
      <c r="J120" s="18">
        <f t="shared" si="16"/>
        <v>8.5442544067057264E-4</v>
      </c>
      <c r="K120" s="12">
        <f t="shared" si="17"/>
        <v>1.6835989898138155</v>
      </c>
      <c r="L120" s="12">
        <f t="shared" si="11"/>
        <v>0.52093375789854579</v>
      </c>
      <c r="M120" s="12">
        <f t="shared" si="18"/>
        <v>0.27137198011830072</v>
      </c>
      <c r="N120" s="18">
        <f t="shared" si="12"/>
        <v>5.6214607262573791E-4</v>
      </c>
    </row>
    <row r="121" spans="1:14" x14ac:dyDescent="0.2">
      <c r="A121" s="4">
        <v>119</v>
      </c>
      <c r="B121" s="1" t="str">
        <f>'Исходные данные'!A371</f>
        <v>08.10.2015</v>
      </c>
      <c r="C121" s="1">
        <f>'Исходные данные'!B371</f>
        <v>553.58000000000004</v>
      </c>
      <c r="D121" s="5" t="str">
        <f>'Исходные данные'!A123</f>
        <v>10.10.2016</v>
      </c>
      <c r="E121" s="1">
        <f>'Исходные данные'!B123</f>
        <v>841.3</v>
      </c>
      <c r="F121" s="12">
        <f t="shared" si="10"/>
        <v>1.5197442104122256</v>
      </c>
      <c r="G121" s="12">
        <f t="shared" si="13"/>
        <v>0.71705778510465679</v>
      </c>
      <c r="H121" s="12">
        <f t="shared" si="14"/>
        <v>2.0657147314569273E-3</v>
      </c>
      <c r="I121" s="12">
        <f t="shared" si="15"/>
        <v>0.41854203807353985</v>
      </c>
      <c r="J121" s="18">
        <f t="shared" si="16"/>
        <v>8.6458845378251743E-4</v>
      </c>
      <c r="K121" s="12">
        <f t="shared" si="17"/>
        <v>1.6938567840923335</v>
      </c>
      <c r="L121" s="12">
        <f t="shared" si="11"/>
        <v>0.52700804961713432</v>
      </c>
      <c r="M121" s="12">
        <f t="shared" si="18"/>
        <v>0.27773748436125589</v>
      </c>
      <c r="N121" s="18">
        <f t="shared" si="12"/>
        <v>5.7372641292283426E-4</v>
      </c>
    </row>
    <row r="122" spans="1:14" x14ac:dyDescent="0.2">
      <c r="A122" s="4">
        <v>120</v>
      </c>
      <c r="B122" s="1" t="str">
        <f>'Исходные данные'!A372</f>
        <v>07.10.2015</v>
      </c>
      <c r="C122" s="1">
        <f>'Исходные данные'!B372</f>
        <v>555.59</v>
      </c>
      <c r="D122" s="5" t="str">
        <f>'Исходные данные'!A124</f>
        <v>07.10.2016</v>
      </c>
      <c r="E122" s="1">
        <f>'Исходные данные'!B124</f>
        <v>834.25</v>
      </c>
      <c r="F122" s="12">
        <f t="shared" si="10"/>
        <v>1.5015569034719847</v>
      </c>
      <c r="G122" s="12">
        <f t="shared" si="13"/>
        <v>0.71505644378652666</v>
      </c>
      <c r="H122" s="12">
        <f t="shared" si="14"/>
        <v>2.059949226459403E-3</v>
      </c>
      <c r="I122" s="12">
        <f t="shared" si="15"/>
        <v>0.40650250547338584</v>
      </c>
      <c r="J122" s="18">
        <f t="shared" si="16"/>
        <v>8.3737452170371039E-4</v>
      </c>
      <c r="K122" s="12">
        <f t="shared" si="17"/>
        <v>1.6735858114944246</v>
      </c>
      <c r="L122" s="12">
        <f t="shared" si="11"/>
        <v>0.51496851701698032</v>
      </c>
      <c r="M122" s="12">
        <f t="shared" si="18"/>
        <v>0.26519257351866793</v>
      </c>
      <c r="N122" s="18">
        <f t="shared" si="12"/>
        <v>5.4628323668255837E-4</v>
      </c>
    </row>
    <row r="123" spans="1:14" x14ac:dyDescent="0.2">
      <c r="A123" s="4">
        <v>121</v>
      </c>
      <c r="B123" s="1" t="str">
        <f>'Исходные данные'!A373</f>
        <v>06.10.2015</v>
      </c>
      <c r="C123" s="1">
        <f>'Исходные данные'!B373</f>
        <v>558.30999999999995</v>
      </c>
      <c r="D123" s="5" t="str">
        <f>'Исходные данные'!A125</f>
        <v>06.10.2016</v>
      </c>
      <c r="E123" s="1">
        <f>'Исходные данные'!B125</f>
        <v>832.15</v>
      </c>
      <c r="F123" s="12">
        <f t="shared" si="10"/>
        <v>1.4904801991725027</v>
      </c>
      <c r="G123" s="12">
        <f t="shared" si="13"/>
        <v>0.71306068830423142</v>
      </c>
      <c r="H123" s="12">
        <f t="shared" si="14"/>
        <v>2.054199813251984E-3</v>
      </c>
      <c r="I123" s="12">
        <f t="shared" si="15"/>
        <v>0.39909834935972449</v>
      </c>
      <c r="J123" s="18">
        <f t="shared" si="16"/>
        <v>8.1982775472392113E-4</v>
      </c>
      <c r="K123" s="12">
        <f t="shared" si="17"/>
        <v>1.6612400821312097</v>
      </c>
      <c r="L123" s="12">
        <f t="shared" si="11"/>
        <v>0.50756436090331902</v>
      </c>
      <c r="M123" s="12">
        <f t="shared" si="18"/>
        <v>0.2576215804591947</v>
      </c>
      <c r="N123" s="18">
        <f t="shared" si="12"/>
        <v>5.2920620246895876E-4</v>
      </c>
    </row>
    <row r="124" spans="1:14" x14ac:dyDescent="0.2">
      <c r="A124" s="4">
        <v>122</v>
      </c>
      <c r="B124" s="1" t="str">
        <f>'Исходные данные'!A374</f>
        <v>05.10.2015</v>
      </c>
      <c r="C124" s="1">
        <f>'Исходные данные'!B374</f>
        <v>552.41</v>
      </c>
      <c r="D124" s="5" t="str">
        <f>'Исходные данные'!A126</f>
        <v>05.10.2016</v>
      </c>
      <c r="E124" s="1">
        <f>'Исходные данные'!B126</f>
        <v>832.17</v>
      </c>
      <c r="F124" s="12">
        <f t="shared" si="10"/>
        <v>1.5064354374468238</v>
      </c>
      <c r="G124" s="12">
        <f t="shared" si="13"/>
        <v>0.71107050306744579</v>
      </c>
      <c r="H124" s="12">
        <f t="shared" si="14"/>
        <v>2.0484664469217432E-3</v>
      </c>
      <c r="I124" s="12">
        <f t="shared" si="15"/>
        <v>0.40974622267705935</v>
      </c>
      <c r="J124" s="18">
        <f t="shared" si="16"/>
        <v>8.3935138890688121E-4</v>
      </c>
      <c r="K124" s="12">
        <f t="shared" si="17"/>
        <v>1.679023264595473</v>
      </c>
      <c r="L124" s="12">
        <f t="shared" si="11"/>
        <v>0.51821223422065377</v>
      </c>
      <c r="M124" s="12">
        <f t="shared" si="18"/>
        <v>0.2685439196959617</v>
      </c>
      <c r="N124" s="18">
        <f t="shared" si="12"/>
        <v>5.5010320902202454E-4</v>
      </c>
    </row>
    <row r="125" spans="1:14" x14ac:dyDescent="0.2">
      <c r="A125" s="4">
        <v>123</v>
      </c>
      <c r="B125" s="1" t="str">
        <f>'Исходные данные'!A375</f>
        <v>02.10.2015</v>
      </c>
      <c r="C125" s="1">
        <f>'Исходные данные'!B375</f>
        <v>544.75</v>
      </c>
      <c r="D125" s="5" t="str">
        <f>'Исходные данные'!A127</f>
        <v>04.10.2016</v>
      </c>
      <c r="E125" s="1">
        <f>'Исходные данные'!B127</f>
        <v>847.37</v>
      </c>
      <c r="F125" s="12">
        <f t="shared" si="10"/>
        <v>1.5555208811381367</v>
      </c>
      <c r="G125" s="12">
        <f t="shared" si="13"/>
        <v>0.70908587252935784</v>
      </c>
      <c r="H125" s="12">
        <f t="shared" si="14"/>
        <v>2.0427490826811063E-3</v>
      </c>
      <c r="I125" s="12">
        <f t="shared" si="15"/>
        <v>0.44181046133368584</v>
      </c>
      <c r="J125" s="18">
        <f t="shared" si="16"/>
        <v>9.0250791460830314E-4</v>
      </c>
      <c r="K125" s="12">
        <f t="shared" si="17"/>
        <v>1.7337322815649538</v>
      </c>
      <c r="L125" s="12">
        <f t="shared" si="11"/>
        <v>0.55027647287728032</v>
      </c>
      <c r="M125" s="12">
        <f t="shared" si="18"/>
        <v>0.30280419660226021</v>
      </c>
      <c r="N125" s="18">
        <f t="shared" si="12"/>
        <v>6.1855299484125644E-4</v>
      </c>
    </row>
    <row r="126" spans="1:14" x14ac:dyDescent="0.2">
      <c r="A126" s="4">
        <v>124</v>
      </c>
      <c r="B126" s="1" t="str">
        <f>'Исходные данные'!A376</f>
        <v>01.10.2015</v>
      </c>
      <c r="C126" s="1">
        <f>'Исходные данные'!B376</f>
        <v>548.47</v>
      </c>
      <c r="D126" s="5" t="str">
        <f>'Исходные данные'!A128</f>
        <v>03.10.2016</v>
      </c>
      <c r="E126" s="1">
        <f>'Исходные данные'!B128</f>
        <v>852.51</v>
      </c>
      <c r="F126" s="12">
        <f t="shared" si="10"/>
        <v>1.5543420788739584</v>
      </c>
      <c r="G126" s="12">
        <f t="shared" si="13"/>
        <v>0.70710678118654746</v>
      </c>
      <c r="H126" s="12">
        <f t="shared" si="14"/>
        <v>2.0370476758675041E-3</v>
      </c>
      <c r="I126" s="12">
        <f t="shared" si="15"/>
        <v>0.44105235569636803</v>
      </c>
      <c r="J126" s="18">
        <f t="shared" si="16"/>
        <v>8.9844467610717424E-4</v>
      </c>
      <c r="K126" s="12">
        <f t="shared" si="17"/>
        <v>1.7324184274317374</v>
      </c>
      <c r="L126" s="12">
        <f t="shared" si="11"/>
        <v>0.5495183672399625</v>
      </c>
      <c r="M126" s="12">
        <f t="shared" si="18"/>
        <v>0.3019704359340743</v>
      </c>
      <c r="N126" s="18">
        <f t="shared" si="12"/>
        <v>6.1512817470020303E-4</v>
      </c>
    </row>
    <row r="127" spans="1:14" x14ac:dyDescent="0.2">
      <c r="A127" s="4">
        <v>125</v>
      </c>
      <c r="B127" s="1" t="str">
        <f>'Исходные данные'!A377</f>
        <v>30.09.2015</v>
      </c>
      <c r="C127" s="1">
        <f>'Исходные данные'!B377</f>
        <v>544.9</v>
      </c>
      <c r="D127" s="5" t="str">
        <f>'Исходные данные'!A129</f>
        <v>30.09.2016</v>
      </c>
      <c r="E127" s="1">
        <f>'Исходные данные'!B129</f>
        <v>851.6</v>
      </c>
      <c r="F127" s="12">
        <f t="shared" si="10"/>
        <v>1.5628555698293265</v>
      </c>
      <c r="G127" s="12">
        <f t="shared" si="13"/>
        <v>0.70513321357886583</v>
      </c>
      <c r="H127" s="12">
        <f t="shared" si="14"/>
        <v>2.0313621819430232E-3</v>
      </c>
      <c r="I127" s="12">
        <f t="shared" si="15"/>
        <v>0.44651464143027175</v>
      </c>
      <c r="J127" s="18">
        <f t="shared" si="16"/>
        <v>9.0703295628530344E-4</v>
      </c>
      <c r="K127" s="12">
        <f t="shared" si="17"/>
        <v>1.7419072837223282</v>
      </c>
      <c r="L127" s="12">
        <f t="shared" si="11"/>
        <v>0.55498065297386623</v>
      </c>
      <c r="M127" s="12">
        <f t="shared" si="18"/>
        <v>0.30800352517529894</v>
      </c>
      <c r="N127" s="18">
        <f t="shared" si="12"/>
        <v>6.2566671294623816E-4</v>
      </c>
    </row>
    <row r="128" spans="1:14" x14ac:dyDescent="0.2">
      <c r="A128" s="4">
        <v>126</v>
      </c>
      <c r="B128" s="1" t="str">
        <f>'Исходные данные'!A378</f>
        <v>29.09.2015</v>
      </c>
      <c r="C128" s="1">
        <f>'Исходные данные'!B378</f>
        <v>539.04999999999995</v>
      </c>
      <c r="D128" s="5" t="str">
        <f>'Исходные данные'!A130</f>
        <v>29.09.2016</v>
      </c>
      <c r="E128" s="1">
        <f>'Исходные данные'!B130</f>
        <v>847.79</v>
      </c>
      <c r="F128" s="12">
        <f t="shared" si="10"/>
        <v>1.5727483535850106</v>
      </c>
      <c r="G128" s="12">
        <f t="shared" si="13"/>
        <v>0.70316515428931314</v>
      </c>
      <c r="H128" s="12">
        <f t="shared" si="14"/>
        <v>2.0256925564940556E-3</v>
      </c>
      <c r="I128" s="12">
        <f t="shared" si="15"/>
        <v>0.45282463262912032</v>
      </c>
      <c r="J128" s="18">
        <f t="shared" si="16"/>
        <v>9.1728348771396434E-4</v>
      </c>
      <c r="K128" s="12">
        <f t="shared" si="17"/>
        <v>1.7529334542866357</v>
      </c>
      <c r="L128" s="12">
        <f t="shared" si="11"/>
        <v>0.5612906441727149</v>
      </c>
      <c r="M128" s="12">
        <f t="shared" si="18"/>
        <v>0.31504718723582126</v>
      </c>
      <c r="N128" s="18">
        <f t="shared" si="12"/>
        <v>6.3818874212799213E-4</v>
      </c>
    </row>
    <row r="129" spans="1:14" x14ac:dyDescent="0.2">
      <c r="A129" s="4">
        <v>127</v>
      </c>
      <c r="B129" s="1" t="str">
        <f>'Исходные данные'!A379</f>
        <v>28.09.2015</v>
      </c>
      <c r="C129" s="1">
        <f>'Исходные данные'!B379</f>
        <v>542.69000000000005</v>
      </c>
      <c r="D129" s="5" t="str">
        <f>'Исходные данные'!A131</f>
        <v>28.09.2016</v>
      </c>
      <c r="E129" s="1">
        <f>'Исходные данные'!B131</f>
        <v>844.48</v>
      </c>
      <c r="F129" s="12">
        <f t="shared" si="10"/>
        <v>1.5561001676832076</v>
      </c>
      <c r="G129" s="12">
        <f t="shared" si="13"/>
        <v>0.7012025879439201</v>
      </c>
      <c r="H129" s="12">
        <f t="shared" si="14"/>
        <v>2.0200387552309564E-3</v>
      </c>
      <c r="I129" s="12">
        <f t="shared" si="15"/>
        <v>0.44218279880195355</v>
      </c>
      <c r="J129" s="18">
        <f t="shared" si="16"/>
        <v>8.9322639047643862E-4</v>
      </c>
      <c r="K129" s="12">
        <f t="shared" si="17"/>
        <v>1.7343779352463951</v>
      </c>
      <c r="L129" s="12">
        <f t="shared" si="11"/>
        <v>0.55064881034554802</v>
      </c>
      <c r="M129" s="12">
        <f t="shared" si="18"/>
        <v>0.30321411233496731</v>
      </c>
      <c r="N129" s="18">
        <f t="shared" si="12"/>
        <v>6.1250425804958673E-4</v>
      </c>
    </row>
    <row r="130" spans="1:14" x14ac:dyDescent="0.2">
      <c r="A130" s="4">
        <v>128</v>
      </c>
      <c r="B130" s="1" t="str">
        <f>'Исходные данные'!A380</f>
        <v>25.09.2015</v>
      </c>
      <c r="C130" s="1">
        <f>'Исходные данные'!B380</f>
        <v>543.37</v>
      </c>
      <c r="D130" s="5" t="str">
        <f>'Исходные данные'!A132</f>
        <v>27.09.2016</v>
      </c>
      <c r="E130" s="1">
        <f>'Исходные данные'!B132</f>
        <v>840.91</v>
      </c>
      <c r="F130" s="12">
        <f t="shared" ref="F130:F193" si="19">E130/C130</f>
        <v>1.547582678469551</v>
      </c>
      <c r="G130" s="12">
        <f t="shared" si="13"/>
        <v>0.69924549921162626</v>
      </c>
      <c r="H130" s="12">
        <f t="shared" si="14"/>
        <v>2.0144007339876926E-3</v>
      </c>
      <c r="I130" s="12">
        <f t="shared" si="15"/>
        <v>0.43669415127030936</v>
      </c>
      <c r="J130" s="18">
        <f t="shared" si="16"/>
        <v>8.7967701884704365E-4</v>
      </c>
      <c r="K130" s="12">
        <f t="shared" si="17"/>
        <v>1.7248846226289565</v>
      </c>
      <c r="L130" s="12">
        <f t="shared" ref="L130:L193" si="20">LN(K130)</f>
        <v>0.54516016281390378</v>
      </c>
      <c r="M130" s="12">
        <f t="shared" si="18"/>
        <v>0.29719960311928206</v>
      </c>
      <c r="N130" s="18">
        <f t="shared" ref="N130:N193" si="21">M130*H130</f>
        <v>5.9867909866433274E-4</v>
      </c>
    </row>
    <row r="131" spans="1:14" x14ac:dyDescent="0.2">
      <c r="A131" s="4">
        <v>129</v>
      </c>
      <c r="B131" s="1" t="str">
        <f>'Исходные данные'!A381</f>
        <v>24.09.2015</v>
      </c>
      <c r="C131" s="1">
        <f>'Исходные данные'!B381</f>
        <v>539.66999999999996</v>
      </c>
      <c r="D131" s="5" t="str">
        <f>'Исходные данные'!A133</f>
        <v>26.09.2016</v>
      </c>
      <c r="E131" s="1">
        <f>'Исходные данные'!B133</f>
        <v>845.13</v>
      </c>
      <c r="F131" s="12">
        <f t="shared" si="19"/>
        <v>1.566012563233087</v>
      </c>
      <c r="G131" s="12">
        <f t="shared" ref="G131:G194" si="22">1/POWER(2,A131/248)</f>
        <v>0.69729387280416111</v>
      </c>
      <c r="H131" s="12">
        <f t="shared" ref="H131:H194" si="23">G131/SUM(G$2:G$1242)</f>
        <v>2.0087784487215019E-3</v>
      </c>
      <c r="I131" s="12">
        <f t="shared" ref="I131:I194" si="24">LN(F131)</f>
        <v>0.44853262003520972</v>
      </c>
      <c r="J131" s="18">
        <f t="shared" ref="J131:J194" si="25">H131*I131</f>
        <v>9.0100266067531939E-4</v>
      </c>
      <c r="K131" s="12">
        <f t="shared" ref="K131:K194" si="26">F131/GEOMEAN(F$2:F$1242)</f>
        <v>1.7454259644698231</v>
      </c>
      <c r="L131" s="12">
        <f t="shared" si="20"/>
        <v>0.55699863157880414</v>
      </c>
      <c r="M131" s="12">
        <f t="shared" ref="M131:M194" si="27">POWER(L131-AVERAGE(L$2:L$1242),2)</f>
        <v>0.3102474755806604</v>
      </c>
      <c r="N131" s="18">
        <f t="shared" si="21"/>
        <v>6.2321844271668106E-4</v>
      </c>
    </row>
    <row r="132" spans="1:14" x14ac:dyDescent="0.2">
      <c r="A132" s="4">
        <v>130</v>
      </c>
      <c r="B132" s="1" t="str">
        <f>'Исходные данные'!A382</f>
        <v>23.09.2015</v>
      </c>
      <c r="C132" s="1">
        <f>'Исходные данные'!B382</f>
        <v>541.71</v>
      </c>
      <c r="D132" s="5" t="str">
        <f>'Исходные данные'!A134</f>
        <v>23.09.2016</v>
      </c>
      <c r="E132" s="1">
        <f>'Исходные данные'!B134</f>
        <v>849.46</v>
      </c>
      <c r="F132" s="12">
        <f t="shared" si="19"/>
        <v>1.5681083974820476</v>
      </c>
      <c r="G132" s="12">
        <f t="shared" si="22"/>
        <v>0.6953476934759244</v>
      </c>
      <c r="H132" s="12">
        <f t="shared" si="23"/>
        <v>2.0031718555125477E-3</v>
      </c>
      <c r="I132" s="12">
        <f t="shared" si="24"/>
        <v>0.4498700505859996</v>
      </c>
      <c r="J132" s="18">
        <f t="shared" si="25"/>
        <v>9.011670239718805E-4</v>
      </c>
      <c r="K132" s="12">
        <f t="shared" si="26"/>
        <v>1.74776191221459</v>
      </c>
      <c r="L132" s="12">
        <f t="shared" si="20"/>
        <v>0.55833606212959408</v>
      </c>
      <c r="M132" s="12">
        <f t="shared" si="27"/>
        <v>0.31173915827438192</v>
      </c>
      <c r="N132" s="18">
        <f t="shared" si="21"/>
        <v>6.2446710811641347E-4</v>
      </c>
    </row>
    <row r="133" spans="1:14" x14ac:dyDescent="0.2">
      <c r="A133" s="4">
        <v>131</v>
      </c>
      <c r="B133" s="1" t="str">
        <f>'Исходные данные'!A383</f>
        <v>22.09.2015</v>
      </c>
      <c r="C133" s="1">
        <f>'Исходные данные'!B383</f>
        <v>546.13</v>
      </c>
      <c r="D133" s="5" t="str">
        <f>'Исходные данные'!A135</f>
        <v>22.09.2016</v>
      </c>
      <c r="E133" s="1">
        <f>'Исходные данные'!B135</f>
        <v>848.92</v>
      </c>
      <c r="F133" s="12">
        <f t="shared" si="19"/>
        <v>1.5544284327907274</v>
      </c>
      <c r="G133" s="12">
        <f t="shared" si="22"/>
        <v>0.69340694602386688</v>
      </c>
      <c r="H133" s="12">
        <f t="shared" si="23"/>
        <v>1.9975809105635747E-3</v>
      </c>
      <c r="I133" s="12">
        <f t="shared" si="24"/>
        <v>0.44110791072461292</v>
      </c>
      <c r="J133" s="18">
        <f t="shared" si="25"/>
        <v>8.8114874196206828E-4</v>
      </c>
      <c r="K133" s="12">
        <f t="shared" si="26"/>
        <v>1.7325146746598892</v>
      </c>
      <c r="L133" s="12">
        <f t="shared" si="20"/>
        <v>0.54957392226820734</v>
      </c>
      <c r="M133" s="12">
        <f t="shared" si="27"/>
        <v>0.30203149603726159</v>
      </c>
      <c r="N133" s="18">
        <f t="shared" si="21"/>
        <v>6.0333235087299173E-4</v>
      </c>
    </row>
    <row r="134" spans="1:14" x14ac:dyDescent="0.2">
      <c r="A134" s="4">
        <v>132</v>
      </c>
      <c r="B134" s="1" t="str">
        <f>'Исходные данные'!A384</f>
        <v>21.09.2015</v>
      </c>
      <c r="C134" s="1">
        <f>'Исходные данные'!B384</f>
        <v>549.48</v>
      </c>
      <c r="D134" s="5" t="str">
        <f>'Исходные данные'!A136</f>
        <v>21.09.2016</v>
      </c>
      <c r="E134" s="1">
        <f>'Исходные данные'!B136</f>
        <v>839.25</v>
      </c>
      <c r="F134" s="12">
        <f t="shared" si="19"/>
        <v>1.5273531338720243</v>
      </c>
      <c r="G134" s="12">
        <f t="shared" si="22"/>
        <v>0.69147161528737211</v>
      </c>
      <c r="H134" s="12">
        <f t="shared" si="23"/>
        <v>1.9920055701995688E-3</v>
      </c>
      <c r="I134" s="12">
        <f t="shared" si="24"/>
        <v>0.42353625940313983</v>
      </c>
      <c r="J134" s="18">
        <f t="shared" si="25"/>
        <v>8.4368658791254402E-4</v>
      </c>
      <c r="K134" s="12">
        <f t="shared" si="26"/>
        <v>1.7023374392800399</v>
      </c>
      <c r="L134" s="12">
        <f t="shared" si="20"/>
        <v>0.53200227094673425</v>
      </c>
      <c r="M134" s="12">
        <f t="shared" si="27"/>
        <v>0.28302641629248243</v>
      </c>
      <c r="N134" s="18">
        <f t="shared" si="21"/>
        <v>5.6379019776824698E-4</v>
      </c>
    </row>
    <row r="135" spans="1:14" x14ac:dyDescent="0.2">
      <c r="A135" s="4">
        <v>133</v>
      </c>
      <c r="B135" s="1" t="str">
        <f>'Исходные данные'!A385</f>
        <v>18.09.2015</v>
      </c>
      <c r="C135" s="1">
        <f>'Исходные данные'!B385</f>
        <v>548.57000000000005</v>
      </c>
      <c r="D135" s="5" t="str">
        <f>'Исходные данные'!A137</f>
        <v>20.09.2016</v>
      </c>
      <c r="E135" s="1">
        <f>'Исходные данные'!B137</f>
        <v>828</v>
      </c>
      <c r="F135" s="12">
        <f t="shared" si="19"/>
        <v>1.5093789306742984</v>
      </c>
      <c r="G135" s="12">
        <f t="shared" si="22"/>
        <v>0.68954168614813716</v>
      </c>
      <c r="H135" s="12">
        <f t="shared" si="23"/>
        <v>1.986445790867414E-3</v>
      </c>
      <c r="I135" s="12">
        <f t="shared" si="24"/>
        <v>0.41169826202885784</v>
      </c>
      <c r="J135" s="18">
        <f t="shared" si="25"/>
        <v>8.1781627971465429E-4</v>
      </c>
      <c r="K135" s="12">
        <f t="shared" si="26"/>
        <v>1.6823039850865451</v>
      </c>
      <c r="L135" s="12">
        <f t="shared" si="20"/>
        <v>0.52016427357245232</v>
      </c>
      <c r="M135" s="12">
        <f t="shared" si="27"/>
        <v>0.270570871501157</v>
      </c>
      <c r="N135" s="18">
        <f t="shared" si="21"/>
        <v>5.3747436882480124E-4</v>
      </c>
    </row>
    <row r="136" spans="1:14" x14ac:dyDescent="0.2">
      <c r="A136" s="4">
        <v>134</v>
      </c>
      <c r="B136" s="1" t="str">
        <f>'Исходные данные'!A386</f>
        <v>17.09.2015</v>
      </c>
      <c r="C136" s="1">
        <f>'Исходные данные'!B386</f>
        <v>547.6</v>
      </c>
      <c r="D136" s="5" t="str">
        <f>'Исходные данные'!A138</f>
        <v>19.09.2016</v>
      </c>
      <c r="E136" s="1">
        <f>'Исходные данные'!B138</f>
        <v>817.77</v>
      </c>
      <c r="F136" s="12">
        <f t="shared" si="19"/>
        <v>1.4933710737764792</v>
      </c>
      <c r="G136" s="12">
        <f t="shared" si="22"/>
        <v>0.68761714353005521</v>
      </c>
      <c r="H136" s="12">
        <f t="shared" si="23"/>
        <v>1.9809015291355533E-3</v>
      </c>
      <c r="I136" s="12">
        <f t="shared" si="24"/>
        <v>0.40103603005761485</v>
      </c>
      <c r="J136" s="18">
        <f t="shared" si="25"/>
        <v>7.9441288517958098E-4</v>
      </c>
      <c r="K136" s="12">
        <f t="shared" si="26"/>
        <v>1.6644621556396046</v>
      </c>
      <c r="L136" s="12">
        <f t="shared" si="20"/>
        <v>0.50950204160120938</v>
      </c>
      <c r="M136" s="12">
        <f t="shared" si="27"/>
        <v>0.25959233039580049</v>
      </c>
      <c r="N136" s="18">
        <f t="shared" si="21"/>
        <v>5.1422684423290299E-4</v>
      </c>
    </row>
    <row r="137" spans="1:14" x14ac:dyDescent="0.2">
      <c r="A137" s="4">
        <v>135</v>
      </c>
      <c r="B137" s="1" t="str">
        <f>'Исходные данные'!A387</f>
        <v>16.09.2015</v>
      </c>
      <c r="C137" s="1">
        <f>'Исходные данные'!B387</f>
        <v>549.66</v>
      </c>
      <c r="D137" s="5" t="str">
        <f>'Исходные данные'!A139</f>
        <v>16.09.2016</v>
      </c>
      <c r="E137" s="1">
        <f>'Исходные данные'!B139</f>
        <v>819.87</v>
      </c>
      <c r="F137" s="12">
        <f t="shared" si="19"/>
        <v>1.4915948040606921</v>
      </c>
      <c r="G137" s="12">
        <f t="shared" si="22"/>
        <v>0.68569797239909758</v>
      </c>
      <c r="H137" s="12">
        <f t="shared" si="23"/>
        <v>1.9753727416936492E-3</v>
      </c>
      <c r="I137" s="12">
        <f t="shared" si="24"/>
        <v>0.39984588584950786</v>
      </c>
      <c r="J137" s="18">
        <f t="shared" si="25"/>
        <v>7.8984466378546826E-4</v>
      </c>
      <c r="K137" s="12">
        <f t="shared" si="26"/>
        <v>1.6624823839860263</v>
      </c>
      <c r="L137" s="12">
        <f t="shared" si="20"/>
        <v>0.50831189739310234</v>
      </c>
      <c r="M137" s="12">
        <f t="shared" si="27"/>
        <v>0.2583809850313758</v>
      </c>
      <c r="N137" s="18">
        <f t="shared" si="21"/>
        <v>5.1039875480293458E-4</v>
      </c>
    </row>
    <row r="138" spans="1:14" x14ac:dyDescent="0.2">
      <c r="A138" s="4">
        <v>136</v>
      </c>
      <c r="B138" s="1" t="str">
        <f>'Исходные данные'!A388</f>
        <v>15.09.2015</v>
      </c>
      <c r="C138" s="1">
        <f>'Исходные данные'!B388</f>
        <v>551.98</v>
      </c>
      <c r="D138" s="5" t="str">
        <f>'Исходные данные'!A140</f>
        <v>15.09.2016</v>
      </c>
      <c r="E138" s="1">
        <f>'Исходные данные'!B140</f>
        <v>836.97</v>
      </c>
      <c r="F138" s="12">
        <f t="shared" si="19"/>
        <v>1.5163049385847314</v>
      </c>
      <c r="G138" s="12">
        <f t="shared" si="22"/>
        <v>0.68378415776319623</v>
      </c>
      <c r="H138" s="12">
        <f t="shared" si="23"/>
        <v>1.9698593853522462E-3</v>
      </c>
      <c r="I138" s="12">
        <f t="shared" si="24"/>
        <v>0.41627641381657138</v>
      </c>
      <c r="J138" s="18">
        <f t="shared" si="25"/>
        <v>8.200060006573486E-4</v>
      </c>
      <c r="K138" s="12">
        <f t="shared" si="26"/>
        <v>1.6900234851217399</v>
      </c>
      <c r="L138" s="12">
        <f t="shared" si="20"/>
        <v>0.52474242536016591</v>
      </c>
      <c r="M138" s="12">
        <f t="shared" si="27"/>
        <v>0.27535461297286928</v>
      </c>
      <c r="N138" s="18">
        <f t="shared" si="21"/>
        <v>5.4240986866464194E-4</v>
      </c>
    </row>
    <row r="139" spans="1:14" x14ac:dyDescent="0.2">
      <c r="A139" s="4">
        <v>137</v>
      </c>
      <c r="B139" s="1" t="str">
        <f>'Исходные данные'!A389</f>
        <v>14.09.2015</v>
      </c>
      <c r="C139" s="1">
        <f>'Исходные данные'!B389</f>
        <v>558.47</v>
      </c>
      <c r="D139" s="5" t="str">
        <f>'Исходные данные'!A141</f>
        <v>14.09.2016</v>
      </c>
      <c r="E139" s="1">
        <f>'Исходные данные'!B141</f>
        <v>833.66</v>
      </c>
      <c r="F139" s="12">
        <f t="shared" si="19"/>
        <v>1.4927569967948142</v>
      </c>
      <c r="G139" s="12">
        <f t="shared" si="22"/>
        <v>0.68187568467212656</v>
      </c>
      <c r="H139" s="12">
        <f t="shared" si="23"/>
        <v>1.9643614170424309E-3</v>
      </c>
      <c r="I139" s="12">
        <f t="shared" si="24"/>
        <v>0.40062474361858164</v>
      </c>
      <c r="J139" s="18">
        <f t="shared" si="25"/>
        <v>7.8697178907685759E-4</v>
      </c>
      <c r="K139" s="12">
        <f t="shared" si="26"/>
        <v>1.6637777256847335</v>
      </c>
      <c r="L139" s="12">
        <f t="shared" si="20"/>
        <v>0.50909075516217617</v>
      </c>
      <c r="M139" s="12">
        <f t="shared" si="27"/>
        <v>0.25917339699159481</v>
      </c>
      <c r="N139" s="18">
        <f t="shared" si="21"/>
        <v>5.091102213741097E-4</v>
      </c>
    </row>
    <row r="140" spans="1:14" x14ac:dyDescent="0.2">
      <c r="A140" s="4">
        <v>138</v>
      </c>
      <c r="B140" s="1" t="str">
        <f>'Исходные данные'!A390</f>
        <v>11.09.2015</v>
      </c>
      <c r="C140" s="1">
        <f>'Исходные данные'!B390</f>
        <v>558.28</v>
      </c>
      <c r="D140" s="5" t="str">
        <f>'Исходные данные'!A142</f>
        <v>13.09.2016</v>
      </c>
      <c r="E140" s="1">
        <f>'Исходные данные'!B142</f>
        <v>835.28</v>
      </c>
      <c r="F140" s="12">
        <f t="shared" si="19"/>
        <v>1.4961667980224977</v>
      </c>
      <c r="G140" s="12">
        <f t="shared" si="22"/>
        <v>0.67997253821739079</v>
      </c>
      <c r="H140" s="12">
        <f t="shared" si="23"/>
        <v>1.958878793815498E-3</v>
      </c>
      <c r="I140" s="12">
        <f t="shared" si="24"/>
        <v>0.40290636934141139</v>
      </c>
      <c r="J140" s="18">
        <f t="shared" si="25"/>
        <v>7.8924474279608542E-4</v>
      </c>
      <c r="K140" s="12">
        <f t="shared" si="26"/>
        <v>1.6675781776965568</v>
      </c>
      <c r="L140" s="12">
        <f t="shared" si="20"/>
        <v>0.51137238088500592</v>
      </c>
      <c r="M140" s="12">
        <f t="shared" si="27"/>
        <v>0.26150171193199956</v>
      </c>
      <c r="N140" s="18">
        <f t="shared" si="21"/>
        <v>5.1225015805004312E-4</v>
      </c>
    </row>
    <row r="141" spans="1:14" x14ac:dyDescent="0.2">
      <c r="A141" s="4">
        <v>139</v>
      </c>
      <c r="B141" s="1" t="str">
        <f>'Исходные данные'!A391</f>
        <v>10.09.2015</v>
      </c>
      <c r="C141" s="1">
        <f>'Исходные данные'!B391</f>
        <v>556.26</v>
      </c>
      <c r="D141" s="5" t="str">
        <f>'Исходные данные'!A143</f>
        <v>12.09.2016</v>
      </c>
      <c r="E141" s="1">
        <f>'Исходные данные'!B143</f>
        <v>848.61</v>
      </c>
      <c r="F141" s="12">
        <f t="shared" si="19"/>
        <v>1.5255635853737461</v>
      </c>
      <c r="G141" s="12">
        <f t="shared" si="22"/>
        <v>0.67807470353210153</v>
      </c>
      <c r="H141" s="12">
        <f t="shared" si="23"/>
        <v>1.9534114728426148E-3</v>
      </c>
      <c r="I141" s="12">
        <f t="shared" si="24"/>
        <v>0.4223639059668593</v>
      </c>
      <c r="J141" s="18">
        <f t="shared" si="25"/>
        <v>8.2505049963028227E-4</v>
      </c>
      <c r="K141" s="12">
        <f t="shared" si="26"/>
        <v>1.7003428675333587</v>
      </c>
      <c r="L141" s="12">
        <f t="shared" si="20"/>
        <v>0.53082991751045383</v>
      </c>
      <c r="M141" s="12">
        <f t="shared" si="27"/>
        <v>0.28178040132415522</v>
      </c>
      <c r="N141" s="18">
        <f t="shared" si="21"/>
        <v>5.5043306876880111E-4</v>
      </c>
    </row>
    <row r="142" spans="1:14" x14ac:dyDescent="0.2">
      <c r="A142" s="4">
        <v>140</v>
      </c>
      <c r="B142" s="1" t="str">
        <f>'Исходные данные'!A392</f>
        <v>09.09.2015</v>
      </c>
      <c r="C142" s="1">
        <f>'Исходные данные'!B392</f>
        <v>559.07000000000005</v>
      </c>
      <c r="D142" s="5" t="str">
        <f>'Исходные данные'!A144</f>
        <v>09.09.2016</v>
      </c>
      <c r="E142" s="1">
        <f>'Исходные данные'!B144</f>
        <v>854.18</v>
      </c>
      <c r="F142" s="12">
        <f t="shared" si="19"/>
        <v>1.5278587654497646</v>
      </c>
      <c r="G142" s="12">
        <f t="shared" si="22"/>
        <v>0.67618216579086565</v>
      </c>
      <c r="H142" s="12">
        <f t="shared" si="23"/>
        <v>1.9479594114144851E-3</v>
      </c>
      <c r="I142" s="12">
        <f t="shared" si="24"/>
        <v>0.42386725548394777</v>
      </c>
      <c r="J142" s="18">
        <f t="shared" si="25"/>
        <v>8.256762095103841E-4</v>
      </c>
      <c r="K142" s="12">
        <f t="shared" si="26"/>
        <v>1.7029009995636315</v>
      </c>
      <c r="L142" s="12">
        <f t="shared" si="20"/>
        <v>0.53233326702754225</v>
      </c>
      <c r="M142" s="12">
        <f t="shared" si="27"/>
        <v>0.28337870718421659</v>
      </c>
      <c r="N142" s="18">
        <f t="shared" si="21"/>
        <v>5.5201021965396431E-4</v>
      </c>
    </row>
    <row r="143" spans="1:14" x14ac:dyDescent="0.2">
      <c r="A143" s="4">
        <v>141</v>
      </c>
      <c r="B143" s="1" t="str">
        <f>'Исходные данные'!A393</f>
        <v>08.09.2015</v>
      </c>
      <c r="C143" s="1">
        <f>'Исходные данные'!B393</f>
        <v>554.30999999999995</v>
      </c>
      <c r="D143" s="5" t="str">
        <f>'Исходные данные'!A145</f>
        <v>08.09.2016</v>
      </c>
      <c r="E143" s="1">
        <f>'Исходные данные'!B145</f>
        <v>855.37</v>
      </c>
      <c r="F143" s="12">
        <f t="shared" si="19"/>
        <v>1.5431256877920299</v>
      </c>
      <c r="G143" s="12">
        <f t="shared" si="22"/>
        <v>0.67429491020966803</v>
      </c>
      <c r="H143" s="12">
        <f t="shared" si="23"/>
        <v>1.9425225669410162E-3</v>
      </c>
      <c r="I143" s="12">
        <f t="shared" si="24"/>
        <v>0.43381002683095715</v>
      </c>
      <c r="J143" s="18">
        <f t="shared" si="25"/>
        <v>8.4268576688442199E-4</v>
      </c>
      <c r="K143" s="12">
        <f t="shared" si="26"/>
        <v>1.7199170077869117</v>
      </c>
      <c r="L143" s="12">
        <f t="shared" si="20"/>
        <v>0.54227603837455163</v>
      </c>
      <c r="M143" s="12">
        <f t="shared" si="27"/>
        <v>0.29406330179519818</v>
      </c>
      <c r="N143" s="18">
        <f t="shared" si="21"/>
        <v>5.7122459984635906E-4</v>
      </c>
    </row>
    <row r="144" spans="1:14" x14ac:dyDescent="0.2">
      <c r="A144" s="4">
        <v>142</v>
      </c>
      <c r="B144" s="1" t="str">
        <f>'Исходные данные'!A394</f>
        <v>07.09.2015</v>
      </c>
      <c r="C144" s="1">
        <f>'Исходные данные'!B394</f>
        <v>551.80999999999995</v>
      </c>
      <c r="D144" s="5" t="str">
        <f>'Исходные данные'!A146</f>
        <v>07.09.2016</v>
      </c>
      <c r="E144" s="1">
        <f>'Исходные данные'!B146</f>
        <v>852.92</v>
      </c>
      <c r="F144" s="12">
        <f t="shared" si="19"/>
        <v>1.54567695402403</v>
      </c>
      <c r="G144" s="12">
        <f t="shared" si="22"/>
        <v>0.67241292204575676</v>
      </c>
      <c r="H144" s="12">
        <f t="shared" si="23"/>
        <v>1.9371008969509863E-3</v>
      </c>
      <c r="I144" s="12">
        <f t="shared" si="24"/>
        <v>0.435461972330903</v>
      </c>
      <c r="J144" s="18">
        <f t="shared" si="25"/>
        <v>8.4353377719023777E-4</v>
      </c>
      <c r="K144" s="12">
        <f t="shared" si="26"/>
        <v>1.7227605650023243</v>
      </c>
      <c r="L144" s="12">
        <f t="shared" si="20"/>
        <v>0.54392798387449748</v>
      </c>
      <c r="M144" s="12">
        <f t="shared" si="27"/>
        <v>0.29585765164177558</v>
      </c>
      <c r="N144" s="18">
        <f t="shared" si="21"/>
        <v>5.731061223650959E-4</v>
      </c>
    </row>
    <row r="145" spans="1:14" x14ac:dyDescent="0.2">
      <c r="A145" s="4">
        <v>143</v>
      </c>
      <c r="B145" s="1" t="str">
        <f>'Исходные данные'!A395</f>
        <v>04.09.2015</v>
      </c>
      <c r="C145" s="1">
        <f>'Исходные данные'!B395</f>
        <v>552.27</v>
      </c>
      <c r="D145" s="5" t="str">
        <f>'Исходные данные'!A147</f>
        <v>06.09.2016</v>
      </c>
      <c r="E145" s="1">
        <f>'Исходные данные'!B147</f>
        <v>840.33</v>
      </c>
      <c r="F145" s="12">
        <f t="shared" si="19"/>
        <v>1.5215926992232061</v>
      </c>
      <c r="G145" s="12">
        <f t="shared" si="22"/>
        <v>0.67053618659752745</v>
      </c>
      <c r="H145" s="12">
        <f t="shared" si="23"/>
        <v>1.9316943590917135E-3</v>
      </c>
      <c r="I145" s="12">
        <f t="shared" si="24"/>
        <v>0.41975761470547351</v>
      </c>
      <c r="J145" s="18">
        <f t="shared" si="25"/>
        <v>8.1084341651235607E-4</v>
      </c>
      <c r="K145" s="12">
        <f t="shared" si="26"/>
        <v>1.6959170487680244</v>
      </c>
      <c r="L145" s="12">
        <f t="shared" si="20"/>
        <v>0.52822362624906805</v>
      </c>
      <c r="M145" s="12">
        <f t="shared" si="27"/>
        <v>0.2790201993277151</v>
      </c>
      <c r="N145" s="18">
        <f t="shared" si="21"/>
        <v>5.3898174511399276E-4</v>
      </c>
    </row>
    <row r="146" spans="1:14" x14ac:dyDescent="0.2">
      <c r="A146" s="4">
        <v>144</v>
      </c>
      <c r="B146" s="1" t="str">
        <f>'Исходные данные'!A396</f>
        <v>03.09.2015</v>
      </c>
      <c r="C146" s="1">
        <f>'Исходные данные'!B396</f>
        <v>551.36</v>
      </c>
      <c r="D146" s="5" t="str">
        <f>'Исходные данные'!A148</f>
        <v>05.09.2016</v>
      </c>
      <c r="E146" s="1">
        <f>'Исходные данные'!B148</f>
        <v>837.04</v>
      </c>
      <c r="F146" s="12">
        <f t="shared" si="19"/>
        <v>1.5181369704004641</v>
      </c>
      <c r="G146" s="12">
        <f t="shared" si="22"/>
        <v>0.66866468920440847</v>
      </c>
      <c r="H146" s="12">
        <f t="shared" si="23"/>
        <v>1.9263029111287228E-3</v>
      </c>
      <c r="I146" s="12">
        <f t="shared" si="24"/>
        <v>0.41748390573322697</v>
      </c>
      <c r="J146" s="18">
        <f t="shared" si="25"/>
        <v>8.0420046296330434E-4</v>
      </c>
      <c r="K146" s="12">
        <f t="shared" si="26"/>
        <v>1.6920654073731891</v>
      </c>
      <c r="L146" s="12">
        <f t="shared" si="20"/>
        <v>0.52594991727682139</v>
      </c>
      <c r="M146" s="12">
        <f t="shared" si="27"/>
        <v>0.27662331548349528</v>
      </c>
      <c r="N146" s="18">
        <f t="shared" si="21"/>
        <v>5.328602979019361E-4</v>
      </c>
    </row>
    <row r="147" spans="1:14" x14ac:dyDescent="0.2">
      <c r="A147" s="4">
        <v>145</v>
      </c>
      <c r="B147" s="1" t="str">
        <f>'Исходные данные'!A397</f>
        <v>02.09.2015</v>
      </c>
      <c r="C147" s="1">
        <f>'Исходные данные'!B397</f>
        <v>548.79</v>
      </c>
      <c r="D147" s="5" t="str">
        <f>'Исходные данные'!A149</f>
        <v>02.09.2016</v>
      </c>
      <c r="E147" s="1">
        <f>'Исходные данные'!B149</f>
        <v>829.98</v>
      </c>
      <c r="F147" s="12">
        <f t="shared" si="19"/>
        <v>1.5123817853823869</v>
      </c>
      <c r="G147" s="12">
        <f t="shared" si="22"/>
        <v>0.66679841524674677</v>
      </c>
      <c r="H147" s="12">
        <f t="shared" si="23"/>
        <v>1.9209265109454189E-3</v>
      </c>
      <c r="I147" s="12">
        <f t="shared" si="24"/>
        <v>0.41368574944346242</v>
      </c>
      <c r="J147" s="18">
        <f t="shared" si="25"/>
        <v>7.9465992330627103E-4</v>
      </c>
      <c r="K147" s="12">
        <f t="shared" si="26"/>
        <v>1.6856508679264934</v>
      </c>
      <c r="L147" s="12">
        <f t="shared" si="20"/>
        <v>0.52215176098705696</v>
      </c>
      <c r="M147" s="12">
        <f t="shared" si="27"/>
        <v>0.27264246150188465</v>
      </c>
      <c r="N147" s="18">
        <f t="shared" si="21"/>
        <v>5.23726132308386E-4</v>
      </c>
    </row>
    <row r="148" spans="1:14" x14ac:dyDescent="0.2">
      <c r="A148" s="4">
        <v>146</v>
      </c>
      <c r="B148" s="1" t="str">
        <f>'Исходные данные'!A398</f>
        <v>01.09.2015</v>
      </c>
      <c r="C148" s="1">
        <f>'Исходные данные'!B398</f>
        <v>553.58000000000004</v>
      </c>
      <c r="D148" s="5" t="str">
        <f>'Исходные данные'!A150</f>
        <v>01.09.2016</v>
      </c>
      <c r="E148" s="1">
        <f>'Исходные данные'!B150</f>
        <v>827.3</v>
      </c>
      <c r="F148" s="12">
        <f t="shared" si="19"/>
        <v>1.4944542794176088</v>
      </c>
      <c r="G148" s="12">
        <f t="shared" si="22"/>
        <v>0.66493735014569333</v>
      </c>
      <c r="H148" s="12">
        <f t="shared" si="23"/>
        <v>1.9155651165427552E-3</v>
      </c>
      <c r="I148" s="12">
        <f t="shared" si="24"/>
        <v>0.40176110971290913</v>
      </c>
      <c r="J148" s="18">
        <f t="shared" si="25"/>
        <v>7.6959956694955538E-4</v>
      </c>
      <c r="K148" s="12">
        <f t="shared" si="26"/>
        <v>1.6656694609290235</v>
      </c>
      <c r="L148" s="12">
        <f t="shared" si="20"/>
        <v>0.5102271212565036</v>
      </c>
      <c r="M148" s="12">
        <f t="shared" si="27"/>
        <v>0.26033171526569882</v>
      </c>
      <c r="N148" s="18">
        <f t="shared" si="21"/>
        <v>4.986823524927137E-4</v>
      </c>
    </row>
    <row r="149" spans="1:14" x14ac:dyDescent="0.2">
      <c r="A149" s="4">
        <v>147</v>
      </c>
      <c r="B149" s="1" t="str">
        <f>'Исходные данные'!A399</f>
        <v>31.08.2015</v>
      </c>
      <c r="C149" s="1">
        <f>'Исходные данные'!B399</f>
        <v>555.75</v>
      </c>
      <c r="D149" s="5" t="str">
        <f>'Исходные данные'!A151</f>
        <v>31.08.2016</v>
      </c>
      <c r="E149" s="1">
        <f>'Исходные данные'!B151</f>
        <v>828.47</v>
      </c>
      <c r="F149" s="12">
        <f t="shared" si="19"/>
        <v>1.4907242465137203</v>
      </c>
      <c r="G149" s="12">
        <f t="shared" si="22"/>
        <v>0.66308147936308937</v>
      </c>
      <c r="H149" s="12">
        <f t="shared" si="23"/>
        <v>1.9102186860389069E-3</v>
      </c>
      <c r="I149" s="12">
        <f t="shared" si="24"/>
        <v>0.39926207334860814</v>
      </c>
      <c r="J149" s="18">
        <f t="shared" si="25"/>
        <v>7.6267787313714789E-4</v>
      </c>
      <c r="K149" s="12">
        <f t="shared" si="26"/>
        <v>1.6615120892503872</v>
      </c>
      <c r="L149" s="12">
        <f t="shared" si="20"/>
        <v>0.50772808489220256</v>
      </c>
      <c r="M149" s="12">
        <f t="shared" si="27"/>
        <v>0.25778780818830366</v>
      </c>
      <c r="N149" s="18">
        <f t="shared" si="21"/>
        <v>4.9243108823431112E-4</v>
      </c>
    </row>
    <row r="150" spans="1:14" x14ac:dyDescent="0.2">
      <c r="A150" s="4">
        <v>148</v>
      </c>
      <c r="B150" s="1" t="str">
        <f>'Исходные данные'!A400</f>
        <v>28.08.2015</v>
      </c>
      <c r="C150" s="1">
        <f>'Исходные данные'!B400</f>
        <v>556.45000000000005</v>
      </c>
      <c r="D150" s="5" t="str">
        <f>'Исходные данные'!A152</f>
        <v>30.08.2016</v>
      </c>
      <c r="E150" s="1">
        <f>'Исходные данные'!B152</f>
        <v>814.35</v>
      </c>
      <c r="F150" s="12">
        <f t="shared" si="19"/>
        <v>1.4634738071704554</v>
      </c>
      <c r="G150" s="12">
        <f t="shared" si="22"/>
        <v>0.66123078840135252</v>
      </c>
      <c r="H150" s="12">
        <f t="shared" si="23"/>
        <v>1.9048871776689419E-3</v>
      </c>
      <c r="I150" s="12">
        <f t="shared" si="24"/>
        <v>0.38081292960013552</v>
      </c>
      <c r="J150" s="18">
        <f t="shared" si="25"/>
        <v>7.2540566668584361E-4</v>
      </c>
      <c r="K150" s="12">
        <f t="shared" si="26"/>
        <v>1.6311396481284925</v>
      </c>
      <c r="L150" s="12">
        <f t="shared" si="20"/>
        <v>0.48927894114373011</v>
      </c>
      <c r="M150" s="12">
        <f t="shared" si="27"/>
        <v>0.23939388224672972</v>
      </c>
      <c r="N150" s="18">
        <f t="shared" si="21"/>
        <v>4.5601833670418399E-4</v>
      </c>
    </row>
    <row r="151" spans="1:14" x14ac:dyDescent="0.2">
      <c r="A151" s="4">
        <v>149</v>
      </c>
      <c r="B151" s="1" t="str">
        <f>'Исходные данные'!A401</f>
        <v>27.08.2015</v>
      </c>
      <c r="C151" s="1">
        <f>'Исходные данные'!B401</f>
        <v>552.78</v>
      </c>
      <c r="D151" s="5" t="str">
        <f>'Исходные данные'!A153</f>
        <v>29.08.2016</v>
      </c>
      <c r="E151" s="1">
        <f>'Исходные данные'!B153</f>
        <v>817.94</v>
      </c>
      <c r="F151" s="12">
        <f t="shared" si="19"/>
        <v>1.4796845037808894</v>
      </c>
      <c r="G151" s="12">
        <f t="shared" si="22"/>
        <v>0.6593852628033644</v>
      </c>
      <c r="H151" s="12">
        <f t="shared" si="23"/>
        <v>1.8995705497844983E-3</v>
      </c>
      <c r="I151" s="12">
        <f t="shared" si="24"/>
        <v>0.39182889193038373</v>
      </c>
      <c r="J151" s="18">
        <f t="shared" si="25"/>
        <v>7.4430662366564975E-4</v>
      </c>
      <c r="K151" s="12">
        <f t="shared" si="26"/>
        <v>1.6492075560305717</v>
      </c>
      <c r="L151" s="12">
        <f t="shared" si="20"/>
        <v>0.5002949034739782</v>
      </c>
      <c r="M151" s="12">
        <f t="shared" si="27"/>
        <v>0.25029499044203718</v>
      </c>
      <c r="N151" s="18">
        <f t="shared" si="21"/>
        <v>4.754529926022863E-4</v>
      </c>
    </row>
    <row r="152" spans="1:14" x14ac:dyDescent="0.2">
      <c r="A152" s="4">
        <v>150</v>
      </c>
      <c r="B152" s="1" t="str">
        <f>'Исходные данные'!A402</f>
        <v>26.08.2015</v>
      </c>
      <c r="C152" s="1">
        <f>'Исходные данные'!B402</f>
        <v>545.23</v>
      </c>
      <c r="D152" s="5" t="str">
        <f>'Исходные данные'!A154</f>
        <v>26.08.2016</v>
      </c>
      <c r="E152" s="1">
        <f>'Исходные данные'!B154</f>
        <v>816.29</v>
      </c>
      <c r="F152" s="12">
        <f t="shared" si="19"/>
        <v>1.4971479925902829</v>
      </c>
      <c r="G152" s="12">
        <f t="shared" si="22"/>
        <v>0.65754488815235657</v>
      </c>
      <c r="H152" s="12">
        <f t="shared" si="23"/>
        <v>1.8942687608534542E-3</v>
      </c>
      <c r="I152" s="12">
        <f t="shared" si="24"/>
        <v>0.40356195999696509</v>
      </c>
      <c r="J152" s="18">
        <f t="shared" si="25"/>
        <v>7.6445481389104237E-4</v>
      </c>
      <c r="K152" s="12">
        <f t="shared" si="26"/>
        <v>1.668671784807392</v>
      </c>
      <c r="L152" s="12">
        <f t="shared" si="20"/>
        <v>0.51202797154055957</v>
      </c>
      <c r="M152" s="12">
        <f t="shared" si="27"/>
        <v>0.26217264363994008</v>
      </c>
      <c r="N152" s="18">
        <f t="shared" si="21"/>
        <v>4.966254487975035E-4</v>
      </c>
    </row>
    <row r="153" spans="1:14" x14ac:dyDescent="0.2">
      <c r="A153" s="4">
        <v>151</v>
      </c>
      <c r="B153" s="1" t="str">
        <f>'Исходные данные'!A403</f>
        <v>25.08.2015</v>
      </c>
      <c r="C153" s="1">
        <f>'Исходные данные'!B403</f>
        <v>542.44000000000005</v>
      </c>
      <c r="D153" s="5" t="str">
        <f>'Исходные данные'!A155</f>
        <v>25.08.2016</v>
      </c>
      <c r="E153" s="1">
        <f>'Исходные данные'!B155</f>
        <v>809.85</v>
      </c>
      <c r="F153" s="12">
        <f t="shared" si="19"/>
        <v>1.4929761816975149</v>
      </c>
      <c r="G153" s="12">
        <f t="shared" si="22"/>
        <v>0.6557096500717986</v>
      </c>
      <c r="H153" s="12">
        <f t="shared" si="23"/>
        <v>1.8889817694596072E-3</v>
      </c>
      <c r="I153" s="12">
        <f t="shared" si="24"/>
        <v>0.4007715651126611</v>
      </c>
      <c r="J153" s="18">
        <f t="shared" si="25"/>
        <v>7.5705018021561077E-4</v>
      </c>
      <c r="K153" s="12">
        <f t="shared" si="26"/>
        <v>1.664022021949767</v>
      </c>
      <c r="L153" s="12">
        <f t="shared" si="20"/>
        <v>0.50923757665625558</v>
      </c>
      <c r="M153" s="12">
        <f t="shared" si="27"/>
        <v>0.25932290947873576</v>
      </c>
      <c r="N153" s="18">
        <f t="shared" si="21"/>
        <v>4.8985624840855587E-4</v>
      </c>
    </row>
    <row r="154" spans="1:14" x14ac:dyDescent="0.2">
      <c r="A154" s="4">
        <v>152</v>
      </c>
      <c r="B154" s="1" t="str">
        <f>'Исходные данные'!A404</f>
        <v>24.08.2015</v>
      </c>
      <c r="C154" s="1">
        <f>'Исходные данные'!B404</f>
        <v>534.67999999999995</v>
      </c>
      <c r="D154" s="5" t="str">
        <f>'Исходные данные'!A156</f>
        <v>24.08.2016</v>
      </c>
      <c r="E154" s="1">
        <f>'Исходные данные'!B156</f>
        <v>793.12</v>
      </c>
      <c r="F154" s="12">
        <f t="shared" si="19"/>
        <v>1.4833545298122244</v>
      </c>
      <c r="G154" s="12">
        <f t="shared" si="22"/>
        <v>0.65387953422528611</v>
      </c>
      <c r="H154" s="12">
        <f t="shared" si="23"/>
        <v>1.8837095343023501E-3</v>
      </c>
      <c r="I154" s="12">
        <f t="shared" si="24"/>
        <v>0.39430609716899162</v>
      </c>
      <c r="J154" s="18">
        <f t="shared" si="25"/>
        <v>7.427581546707784E-4</v>
      </c>
      <c r="K154" s="12">
        <f t="shared" si="26"/>
        <v>1.6532980460277575</v>
      </c>
      <c r="L154" s="12">
        <f t="shared" si="20"/>
        <v>0.50277210871258615</v>
      </c>
      <c r="M154" s="12">
        <f t="shared" si="27"/>
        <v>0.25277979329930056</v>
      </c>
      <c r="N154" s="18">
        <f t="shared" si="21"/>
        <v>4.761637067168698E-4</v>
      </c>
    </row>
    <row r="155" spans="1:14" x14ac:dyDescent="0.2">
      <c r="A155" s="4">
        <v>153</v>
      </c>
      <c r="B155" s="1" t="str">
        <f>'Исходные данные'!A405</f>
        <v>21.08.2015</v>
      </c>
      <c r="C155" s="1">
        <f>'Исходные данные'!B405</f>
        <v>553.63</v>
      </c>
      <c r="D155" s="5" t="str">
        <f>'Исходные данные'!A157</f>
        <v>23.08.2016</v>
      </c>
      <c r="E155" s="1">
        <f>'Исходные данные'!B157</f>
        <v>789.74</v>
      </c>
      <c r="F155" s="12">
        <f t="shared" si="19"/>
        <v>1.4264761663927172</v>
      </c>
      <c r="G155" s="12">
        <f t="shared" si="22"/>
        <v>0.65205452631642735</v>
      </c>
      <c r="H155" s="12">
        <f t="shared" si="23"/>
        <v>1.8784520141963453E-3</v>
      </c>
      <c r="I155" s="12">
        <f t="shared" si="24"/>
        <v>0.35520718378050425</v>
      </c>
      <c r="J155" s="18">
        <f t="shared" si="25"/>
        <v>6.6723964982949959E-4</v>
      </c>
      <c r="K155" s="12">
        <f t="shared" si="26"/>
        <v>1.5899032976970049</v>
      </c>
      <c r="L155" s="12">
        <f t="shared" si="20"/>
        <v>0.46367319532409873</v>
      </c>
      <c r="M155" s="12">
        <f t="shared" si="27"/>
        <v>0.21499283206205982</v>
      </c>
      <c r="N155" s="18">
        <f t="shared" si="21"/>
        <v>4.0385371842475287E-4</v>
      </c>
    </row>
    <row r="156" spans="1:14" x14ac:dyDescent="0.2">
      <c r="A156" s="4">
        <v>154</v>
      </c>
      <c r="B156" s="1" t="str">
        <f>'Исходные данные'!A406</f>
        <v>20.08.2015</v>
      </c>
      <c r="C156" s="1">
        <f>'Исходные данные'!B406</f>
        <v>556.38</v>
      </c>
      <c r="D156" s="5" t="str">
        <f>'Исходные данные'!A158</f>
        <v>22.08.2016</v>
      </c>
      <c r="E156" s="1">
        <f>'Исходные данные'!B158</f>
        <v>785.48</v>
      </c>
      <c r="F156" s="12">
        <f t="shared" si="19"/>
        <v>1.4117689349006075</v>
      </c>
      <c r="G156" s="12">
        <f t="shared" si="22"/>
        <v>0.65023461208873312</v>
      </c>
      <c r="H156" s="12">
        <f t="shared" si="23"/>
        <v>1.8732091680712074E-3</v>
      </c>
      <c r="I156" s="12">
        <f t="shared" si="24"/>
        <v>0.34484348184183988</v>
      </c>
      <c r="J156" s="18">
        <f t="shared" si="25"/>
        <v>6.4596397173573143E-4</v>
      </c>
      <c r="K156" s="12">
        <f t="shared" si="26"/>
        <v>1.5735111024397719</v>
      </c>
      <c r="L156" s="12">
        <f t="shared" si="20"/>
        <v>0.4533094933854343</v>
      </c>
      <c r="M156" s="12">
        <f t="shared" si="27"/>
        <v>0.20548949679335909</v>
      </c>
      <c r="N156" s="18">
        <f t="shared" si="21"/>
        <v>3.8492480933565923E-4</v>
      </c>
    </row>
    <row r="157" spans="1:14" x14ac:dyDescent="0.2">
      <c r="A157" s="4">
        <v>155</v>
      </c>
      <c r="B157" s="1" t="str">
        <f>'Исходные данные'!A407</f>
        <v>19.08.2015</v>
      </c>
      <c r="C157" s="1">
        <f>'Исходные данные'!B407</f>
        <v>557.12</v>
      </c>
      <c r="D157" s="5" t="str">
        <f>'Исходные данные'!A159</f>
        <v>19.08.2016</v>
      </c>
      <c r="E157" s="1">
        <f>'Исходные данные'!B159</f>
        <v>781.47</v>
      </c>
      <c r="F157" s="12">
        <f t="shared" si="19"/>
        <v>1.4026960080413555</v>
      </c>
      <c r="G157" s="12">
        <f t="shared" si="22"/>
        <v>0.64841977732550482</v>
      </c>
      <c r="H157" s="12">
        <f t="shared" si="23"/>
        <v>1.8679809549711798E-3</v>
      </c>
      <c r="I157" s="12">
        <f t="shared" si="24"/>
        <v>0.33839610482894894</v>
      </c>
      <c r="J157" s="18">
        <f t="shared" si="25"/>
        <v>6.321174790569075E-4</v>
      </c>
      <c r="K157" s="12">
        <f t="shared" si="26"/>
        <v>1.5633987173378416</v>
      </c>
      <c r="L157" s="12">
        <f t="shared" si="20"/>
        <v>0.44686211637254347</v>
      </c>
      <c r="M157" s="12">
        <f t="shared" si="27"/>
        <v>0.19968575104894859</v>
      </c>
      <c r="N157" s="18">
        <f t="shared" si="21"/>
        <v>3.7300917993855228E-4</v>
      </c>
    </row>
    <row r="158" spans="1:14" x14ac:dyDescent="0.2">
      <c r="A158" s="4">
        <v>156</v>
      </c>
      <c r="B158" s="1" t="str">
        <f>'Исходные данные'!A408</f>
        <v>18.08.2015</v>
      </c>
      <c r="C158" s="1">
        <f>'Исходные данные'!B408</f>
        <v>558.4</v>
      </c>
      <c r="D158" s="5" t="str">
        <f>'Исходные данные'!A160</f>
        <v>18.08.2016</v>
      </c>
      <c r="E158" s="1">
        <f>'Исходные данные'!B160</f>
        <v>777.79</v>
      </c>
      <c r="F158" s="12">
        <f t="shared" si="19"/>
        <v>1.3928904011461318</v>
      </c>
      <c r="G158" s="12">
        <f t="shared" si="22"/>
        <v>0.64661000784972289</v>
      </c>
      <c r="H158" s="12">
        <f t="shared" si="23"/>
        <v>1.8627673340548153E-3</v>
      </c>
      <c r="I158" s="12">
        <f t="shared" si="24"/>
        <v>0.33138101341531445</v>
      </c>
      <c r="J158" s="18">
        <f t="shared" si="25"/>
        <v>6.1728572691602832E-4</v>
      </c>
      <c r="K158" s="12">
        <f t="shared" si="26"/>
        <v>1.5524697112275883</v>
      </c>
      <c r="L158" s="12">
        <f t="shared" si="20"/>
        <v>0.43984702495890893</v>
      </c>
      <c r="M158" s="12">
        <f t="shared" si="27"/>
        <v>0.19346540536520304</v>
      </c>
      <c r="N158" s="18">
        <f t="shared" si="21"/>
        <v>3.6038103738397342E-4</v>
      </c>
    </row>
    <row r="159" spans="1:14" x14ac:dyDescent="0.2">
      <c r="A159" s="4">
        <v>157</v>
      </c>
      <c r="B159" s="1" t="str">
        <f>'Исходные данные'!A409</f>
        <v>17.08.2015</v>
      </c>
      <c r="C159" s="1">
        <f>'Исходные данные'!B409</f>
        <v>561.72</v>
      </c>
      <c r="D159" s="5" t="str">
        <f>'Исходные данные'!A161</f>
        <v>17.08.2016</v>
      </c>
      <c r="E159" s="1">
        <f>'Исходные данные'!B161</f>
        <v>781.33</v>
      </c>
      <c r="F159" s="12">
        <f t="shared" si="19"/>
        <v>1.3909599088513851</v>
      </c>
      <c r="G159" s="12">
        <f t="shared" si="22"/>
        <v>0.64480528952393668</v>
      </c>
      <c r="H159" s="12">
        <f t="shared" si="23"/>
        <v>1.8575682645946561E-3</v>
      </c>
      <c r="I159" s="12">
        <f t="shared" si="24"/>
        <v>0.32999409070810964</v>
      </c>
      <c r="J159" s="18">
        <f t="shared" si="25"/>
        <v>6.1298655040315474E-4</v>
      </c>
      <c r="K159" s="12">
        <f t="shared" si="26"/>
        <v>1.5503180481729169</v>
      </c>
      <c r="L159" s="12">
        <f t="shared" si="20"/>
        <v>0.43846010225170412</v>
      </c>
      <c r="M159" s="12">
        <f t="shared" si="27"/>
        <v>0.19224726126657482</v>
      </c>
      <c r="N159" s="18">
        <f t="shared" si="21"/>
        <v>3.5711241148402684E-4</v>
      </c>
    </row>
    <row r="160" spans="1:14" x14ac:dyDescent="0.2">
      <c r="A160" s="4">
        <v>158</v>
      </c>
      <c r="B160" s="1" t="str">
        <f>'Исходные данные'!A410</f>
        <v>14.08.2015</v>
      </c>
      <c r="C160" s="1">
        <f>'Исходные данные'!B410</f>
        <v>563.04999999999995</v>
      </c>
      <c r="D160" s="5" t="str">
        <f>'Исходные данные'!A162</f>
        <v>16.08.2016</v>
      </c>
      <c r="E160" s="1">
        <f>'Исходные данные'!B162</f>
        <v>789</v>
      </c>
      <c r="F160" s="12">
        <f t="shared" si="19"/>
        <v>1.401296510079034</v>
      </c>
      <c r="G160" s="12">
        <f t="shared" si="22"/>
        <v>0.64300560825015374</v>
      </c>
      <c r="H160" s="12">
        <f t="shared" si="23"/>
        <v>1.852383705976918E-3</v>
      </c>
      <c r="I160" s="12">
        <f t="shared" si="24"/>
        <v>0.33739788670283977</v>
      </c>
      <c r="J160" s="18">
        <f t="shared" si="25"/>
        <v>6.2499034775938657E-4</v>
      </c>
      <c r="K160" s="12">
        <f t="shared" si="26"/>
        <v>1.5618388830568091</v>
      </c>
      <c r="L160" s="12">
        <f t="shared" si="20"/>
        <v>0.4458638982464343</v>
      </c>
      <c r="M160" s="12">
        <f t="shared" si="27"/>
        <v>0.19879461575950672</v>
      </c>
      <c r="N160" s="18">
        <f t="shared" si="21"/>
        <v>3.6824390706885246E-4</v>
      </c>
    </row>
    <row r="161" spans="1:14" x14ac:dyDescent="0.2">
      <c r="A161" s="4">
        <v>159</v>
      </c>
      <c r="B161" s="1" t="str">
        <f>'Исходные данные'!A411</f>
        <v>13.08.2015</v>
      </c>
      <c r="C161" s="1">
        <f>'Исходные данные'!B411</f>
        <v>563.08000000000004</v>
      </c>
      <c r="D161" s="5" t="str">
        <f>'Исходные данные'!A163</f>
        <v>15.08.2016</v>
      </c>
      <c r="E161" s="1">
        <f>'Исходные данные'!B163</f>
        <v>791.76</v>
      </c>
      <c r="F161" s="12">
        <f t="shared" si="19"/>
        <v>1.4061234638062086</v>
      </c>
      <c r="G161" s="12">
        <f t="shared" si="22"/>
        <v>0.64121094996973005</v>
      </c>
      <c r="H161" s="12">
        <f t="shared" si="23"/>
        <v>1.8472136177011716E-3</v>
      </c>
      <c r="I161" s="12">
        <f t="shared" si="24"/>
        <v>0.34083660162867097</v>
      </c>
      <c r="J161" s="18">
        <f t="shared" si="25"/>
        <v>6.2959801193947034E-4</v>
      </c>
      <c r="K161" s="12">
        <f t="shared" si="26"/>
        <v>1.5672188465146442</v>
      </c>
      <c r="L161" s="12">
        <f t="shared" si="20"/>
        <v>0.44930261317226539</v>
      </c>
      <c r="M161" s="12">
        <f t="shared" si="27"/>
        <v>0.20187283820342636</v>
      </c>
      <c r="N161" s="18">
        <f t="shared" si="21"/>
        <v>3.7290225577335447E-4</v>
      </c>
    </row>
    <row r="162" spans="1:14" x14ac:dyDescent="0.2">
      <c r="A162" s="4">
        <v>160</v>
      </c>
      <c r="B162" s="1" t="str">
        <f>'Исходные данные'!A412</f>
        <v>12.08.2015</v>
      </c>
      <c r="C162" s="1">
        <f>'Исходные данные'!B412</f>
        <v>560.59</v>
      </c>
      <c r="D162" s="5" t="str">
        <f>'Исходные данные'!A164</f>
        <v>12.08.2016</v>
      </c>
      <c r="E162" s="1">
        <f>'Исходные данные'!B164</f>
        <v>793</v>
      </c>
      <c r="F162" s="12">
        <f t="shared" si="19"/>
        <v>1.4145810663764962</v>
      </c>
      <c r="G162" s="12">
        <f t="shared" si="22"/>
        <v>0.63942130066325942</v>
      </c>
      <c r="H162" s="12">
        <f t="shared" si="23"/>
        <v>1.8420579593800245E-3</v>
      </c>
      <c r="I162" s="12">
        <f t="shared" si="24"/>
        <v>0.34683342109394105</v>
      </c>
      <c r="J162" s="18">
        <f t="shared" si="25"/>
        <v>6.3888726390509774E-4</v>
      </c>
      <c r="K162" s="12">
        <f t="shared" si="26"/>
        <v>1.5766454114541169</v>
      </c>
      <c r="L162" s="12">
        <f t="shared" si="20"/>
        <v>0.45529943263753547</v>
      </c>
      <c r="M162" s="12">
        <f t="shared" si="27"/>
        <v>0.20729757336006172</v>
      </c>
      <c r="N162" s="18">
        <f t="shared" si="21"/>
        <v>3.8185414496806619E-4</v>
      </c>
    </row>
    <row r="163" spans="1:14" x14ac:dyDescent="0.2">
      <c r="A163" s="4">
        <v>161</v>
      </c>
      <c r="B163" s="1" t="str">
        <f>'Исходные данные'!A413</f>
        <v>11.08.2015</v>
      </c>
      <c r="C163" s="1">
        <f>'Исходные данные'!B413</f>
        <v>563.92999999999995</v>
      </c>
      <c r="D163" s="5" t="str">
        <f>'Исходные данные'!A165</f>
        <v>11.08.2016</v>
      </c>
      <c r="E163" s="1">
        <f>'Исходные данные'!B165</f>
        <v>778.9</v>
      </c>
      <c r="F163" s="12">
        <f t="shared" si="19"/>
        <v>1.3811997943007113</v>
      </c>
      <c r="G163" s="12">
        <f t="shared" si="22"/>
        <v>0.63763664635046502</v>
      </c>
      <c r="H163" s="12">
        <f t="shared" si="23"/>
        <v>1.8369166907388098E-3</v>
      </c>
      <c r="I163" s="12">
        <f t="shared" si="24"/>
        <v>0.32295253760573611</v>
      </c>
      <c r="J163" s="18">
        <f t="shared" si="25"/>
        <v>5.932369066444298E-4</v>
      </c>
      <c r="K163" s="12">
        <f t="shared" si="26"/>
        <v>1.5394397463298108</v>
      </c>
      <c r="L163" s="12">
        <f t="shared" si="20"/>
        <v>0.43141854914933059</v>
      </c>
      <c r="M163" s="12">
        <f t="shared" si="27"/>
        <v>0.18612196455011337</v>
      </c>
      <c r="N163" s="18">
        <f t="shared" si="21"/>
        <v>3.4189054319520032E-4</v>
      </c>
    </row>
    <row r="164" spans="1:14" x14ac:dyDescent="0.2">
      <c r="A164" s="4">
        <v>162</v>
      </c>
      <c r="B164" s="1" t="str">
        <f>'Исходные данные'!A414</f>
        <v>10.08.2015</v>
      </c>
      <c r="C164" s="1">
        <f>'Исходные данные'!B414</f>
        <v>559.11</v>
      </c>
      <c r="D164" s="5" t="str">
        <f>'Исходные данные'!A166</f>
        <v>10.08.2016</v>
      </c>
      <c r="E164" s="1">
        <f>'Исходные данные'!B166</f>
        <v>772.08</v>
      </c>
      <c r="F164" s="12">
        <f t="shared" si="19"/>
        <v>1.3809089445726244</v>
      </c>
      <c r="G164" s="12">
        <f t="shared" si="22"/>
        <v>0.63585697309008926</v>
      </c>
      <c r="H164" s="12">
        <f t="shared" si="23"/>
        <v>1.831789771615267E-3</v>
      </c>
      <c r="I164" s="12">
        <f t="shared" si="24"/>
        <v>0.32274193783819721</v>
      </c>
      <c r="J164" s="18">
        <f t="shared" si="25"/>
        <v>5.9119538060329994E-4</v>
      </c>
      <c r="K164" s="12">
        <f t="shared" si="26"/>
        <v>1.5391155748135148</v>
      </c>
      <c r="L164" s="12">
        <f t="shared" si="20"/>
        <v>0.43120794938179169</v>
      </c>
      <c r="M164" s="12">
        <f t="shared" si="27"/>
        <v>0.18594029561004982</v>
      </c>
      <c r="N164" s="18">
        <f t="shared" si="21"/>
        <v>3.4060353162960842E-4</v>
      </c>
    </row>
    <row r="165" spans="1:14" x14ac:dyDescent="0.2">
      <c r="A165" s="4">
        <v>163</v>
      </c>
      <c r="B165" s="1" t="str">
        <f>'Исходные данные'!A415</f>
        <v>07.08.2015</v>
      </c>
      <c r="C165" s="1">
        <f>'Исходные данные'!B415</f>
        <v>554.54</v>
      </c>
      <c r="D165" s="5" t="str">
        <f>'Исходные данные'!A167</f>
        <v>09.08.2016</v>
      </c>
      <c r="E165" s="1">
        <f>'Исходные данные'!B167</f>
        <v>776.06</v>
      </c>
      <c r="F165" s="12">
        <f t="shared" si="19"/>
        <v>1.3994662242579434</v>
      </c>
      <c r="G165" s="12">
        <f t="shared" si="22"/>
        <v>0.6340822669797852</v>
      </c>
      <c r="H165" s="12">
        <f t="shared" si="23"/>
        <v>1.8266771619592313E-3</v>
      </c>
      <c r="I165" s="12">
        <f t="shared" si="24"/>
        <v>0.33609089553275839</v>
      </c>
      <c r="J165" s="18">
        <f t="shared" si="25"/>
        <v>6.1392956321211555E-4</v>
      </c>
      <c r="K165" s="12">
        <f t="shared" si="26"/>
        <v>1.5597989068334146</v>
      </c>
      <c r="L165" s="12">
        <f t="shared" si="20"/>
        <v>0.44455690707635287</v>
      </c>
      <c r="M165" s="12">
        <f t="shared" si="27"/>
        <v>0.19763084362929303</v>
      </c>
      <c r="N165" s="18">
        <f t="shared" si="21"/>
        <v>3.610077485563656E-4</v>
      </c>
    </row>
    <row r="166" spans="1:14" x14ac:dyDescent="0.2">
      <c r="A166" s="4">
        <v>164</v>
      </c>
      <c r="B166" s="1" t="str">
        <f>'Исходные данные'!A416</f>
        <v>06.08.2015</v>
      </c>
      <c r="C166" s="1">
        <f>'Исходные данные'!B416</f>
        <v>552.33000000000004</v>
      </c>
      <c r="D166" s="5" t="str">
        <f>'Исходные данные'!A168</f>
        <v>08.08.2016</v>
      </c>
      <c r="E166" s="1">
        <f>'Исходные данные'!B168</f>
        <v>766.09</v>
      </c>
      <c r="F166" s="12">
        <f t="shared" si="19"/>
        <v>1.3870150091430846</v>
      </c>
      <c r="G166" s="12">
        <f t="shared" si="22"/>
        <v>0.6323125141560082</v>
      </c>
      <c r="H166" s="12">
        <f t="shared" si="23"/>
        <v>1.8215788218323193E-3</v>
      </c>
      <c r="I166" s="12">
        <f t="shared" si="24"/>
        <v>0.32715396257413359</v>
      </c>
      <c r="J166" s="18">
        <f t="shared" si="25"/>
        <v>5.9593672970356497E-4</v>
      </c>
      <c r="K166" s="12">
        <f t="shared" si="26"/>
        <v>1.5459211930392125</v>
      </c>
      <c r="L166" s="12">
        <f t="shared" si="20"/>
        <v>0.43561997411772813</v>
      </c>
      <c r="M166" s="12">
        <f t="shared" si="27"/>
        <v>0.18976476185033012</v>
      </c>
      <c r="N166" s="18">
        <f t="shared" si="21"/>
        <v>3.45671471316615E-4</v>
      </c>
    </row>
    <row r="167" spans="1:14" x14ac:dyDescent="0.2">
      <c r="A167" s="4">
        <v>165</v>
      </c>
      <c r="B167" s="1" t="str">
        <f>'Исходные данные'!A417</f>
        <v>05.08.2015</v>
      </c>
      <c r="C167" s="1">
        <f>'Исходные данные'!B417</f>
        <v>551.19000000000005</v>
      </c>
      <c r="D167" s="5" t="str">
        <f>'Исходные данные'!A169</f>
        <v>05.08.2016</v>
      </c>
      <c r="E167" s="1">
        <f>'Исходные данные'!B169</f>
        <v>767.95</v>
      </c>
      <c r="F167" s="12">
        <f t="shared" si="19"/>
        <v>1.3932582231172554</v>
      </c>
      <c r="G167" s="12">
        <f t="shared" si="22"/>
        <v>0.63054770079390732</v>
      </c>
      <c r="H167" s="12">
        <f t="shared" si="23"/>
        <v>1.816494711407618E-3</v>
      </c>
      <c r="I167" s="12">
        <f t="shared" si="24"/>
        <v>0.33164504956188418</v>
      </c>
      <c r="J167" s="18">
        <f t="shared" si="25"/>
        <v>6.0243147859367994E-4</v>
      </c>
      <c r="K167" s="12">
        <f t="shared" si="26"/>
        <v>1.5528796734678505</v>
      </c>
      <c r="L167" s="12">
        <f t="shared" si="20"/>
        <v>0.44011106110547871</v>
      </c>
      <c r="M167" s="12">
        <f t="shared" si="27"/>
        <v>0.19369774610739041</v>
      </c>
      <c r="N167" s="18">
        <f t="shared" si="21"/>
        <v>3.5185093141565019E-4</v>
      </c>
    </row>
    <row r="168" spans="1:14" x14ac:dyDescent="0.2">
      <c r="A168" s="4">
        <v>166</v>
      </c>
      <c r="B168" s="1" t="str">
        <f>'Исходные данные'!A418</f>
        <v>04.08.2015</v>
      </c>
      <c r="C168" s="1">
        <f>'Исходные данные'!B418</f>
        <v>552.70000000000005</v>
      </c>
      <c r="D168" s="5" t="str">
        <f>'Исходные данные'!A170</f>
        <v>04.08.2016</v>
      </c>
      <c r="E168" s="1">
        <f>'Исходные данные'!B170</f>
        <v>769.91</v>
      </c>
      <c r="F168" s="12">
        <f t="shared" si="19"/>
        <v>1.3929980097702188</v>
      </c>
      <c r="G168" s="12">
        <f t="shared" si="22"/>
        <v>0.62878781310721754</v>
      </c>
      <c r="H168" s="12">
        <f t="shared" si="23"/>
        <v>1.8114247909693732E-3</v>
      </c>
      <c r="I168" s="12">
        <f t="shared" si="24"/>
        <v>0.33145826606026524</v>
      </c>
      <c r="J168" s="18">
        <f t="shared" si="25"/>
        <v>6.004117203132868E-4</v>
      </c>
      <c r="K168" s="12">
        <f t="shared" si="26"/>
        <v>1.5525896482516532</v>
      </c>
      <c r="L168" s="12">
        <f t="shared" si="20"/>
        <v>0.43992427760385983</v>
      </c>
      <c r="M168" s="12">
        <f t="shared" si="27"/>
        <v>0.19353337002527793</v>
      </c>
      <c r="N168" s="18">
        <f t="shared" si="21"/>
        <v>3.505711443436374E-4</v>
      </c>
    </row>
    <row r="169" spans="1:14" x14ac:dyDescent="0.2">
      <c r="A169" s="4">
        <v>167</v>
      </c>
      <c r="B169" s="1" t="str">
        <f>'Исходные данные'!A419</f>
        <v>03.08.2015</v>
      </c>
      <c r="C169" s="1">
        <f>'Исходные данные'!B419</f>
        <v>547.65</v>
      </c>
      <c r="D169" s="5" t="str">
        <f>'Исходные данные'!A171</f>
        <v>03.08.2016</v>
      </c>
      <c r="E169" s="1">
        <f>'Исходные данные'!B171</f>
        <v>767.43</v>
      </c>
      <c r="F169" s="12">
        <f t="shared" si="19"/>
        <v>1.4013147082990962</v>
      </c>
      <c r="G169" s="12">
        <f t="shared" si="22"/>
        <v>0.62703283734815174</v>
      </c>
      <c r="H169" s="12">
        <f t="shared" si="23"/>
        <v>1.8063690209126782E-3</v>
      </c>
      <c r="I169" s="12">
        <f t="shared" si="24"/>
        <v>0.33741087332042208</v>
      </c>
      <c r="J169" s="18">
        <f t="shared" si="25"/>
        <v>6.0948854888510256E-4</v>
      </c>
      <c r="K169" s="12">
        <f t="shared" si="26"/>
        <v>1.561859166192813</v>
      </c>
      <c r="L169" s="12">
        <f t="shared" si="20"/>
        <v>0.44587688486401666</v>
      </c>
      <c r="M169" s="12">
        <f t="shared" si="27"/>
        <v>0.19880619645603959</v>
      </c>
      <c r="N169" s="18">
        <f t="shared" si="21"/>
        <v>3.5911735444366978E-4</v>
      </c>
    </row>
    <row r="170" spans="1:14" x14ac:dyDescent="0.2">
      <c r="A170" s="4">
        <v>168</v>
      </c>
      <c r="B170" s="1" t="str">
        <f>'Исходные данные'!A420</f>
        <v>31.07.2015</v>
      </c>
      <c r="C170" s="1">
        <f>'Исходные данные'!B420</f>
        <v>546.22</v>
      </c>
      <c r="D170" s="5" t="str">
        <f>'Исходные данные'!A172</f>
        <v>02.08.2016</v>
      </c>
      <c r="E170" s="1">
        <f>'Исходные данные'!B172</f>
        <v>767.61</v>
      </c>
      <c r="F170" s="12">
        <f t="shared" si="19"/>
        <v>1.4053128775951083</v>
      </c>
      <c r="G170" s="12">
        <f t="shared" si="22"/>
        <v>0.62528275980729353</v>
      </c>
      <c r="H170" s="12">
        <f t="shared" si="23"/>
        <v>1.8013273617431664E-3</v>
      </c>
      <c r="I170" s="12">
        <f t="shared" si="24"/>
        <v>0.34025996667405783</v>
      </c>
      <c r="J170" s="18">
        <f t="shared" si="25"/>
        <v>6.1291958807579831E-4</v>
      </c>
      <c r="K170" s="12">
        <f t="shared" si="26"/>
        <v>1.5663153938524417</v>
      </c>
      <c r="L170" s="12">
        <f t="shared" si="20"/>
        <v>0.44872597821765237</v>
      </c>
      <c r="M170" s="12">
        <f t="shared" si="27"/>
        <v>0.20135500352738903</v>
      </c>
      <c r="N170" s="18">
        <f t="shared" si="21"/>
        <v>3.6270627727777764E-4</v>
      </c>
    </row>
    <row r="171" spans="1:14" x14ac:dyDescent="0.2">
      <c r="A171" s="4">
        <v>169</v>
      </c>
      <c r="B171" s="1" t="str">
        <f>'Исходные данные'!A421</f>
        <v>30.07.2015</v>
      </c>
      <c r="C171" s="1">
        <f>'Исходные данные'!B421</f>
        <v>546.91</v>
      </c>
      <c r="D171" s="5" t="str">
        <f>'Исходные данные'!A173</f>
        <v>01.08.2016</v>
      </c>
      <c r="E171" s="1">
        <f>'Исходные данные'!B173</f>
        <v>783.51</v>
      </c>
      <c r="F171" s="12">
        <f t="shared" si="19"/>
        <v>1.4326123128119801</v>
      </c>
      <c r="G171" s="12">
        <f t="shared" si="22"/>
        <v>0.62353756681349015</v>
      </c>
      <c r="H171" s="12">
        <f t="shared" si="23"/>
        <v>1.7962997740767013E-3</v>
      </c>
      <c r="I171" s="12">
        <f t="shared" si="24"/>
        <v>0.35949956989252324</v>
      </c>
      <c r="J171" s="18">
        <f t="shared" si="25"/>
        <v>6.4576899617861075E-4</v>
      </c>
      <c r="K171" s="12">
        <f t="shared" si="26"/>
        <v>1.5967424441594436</v>
      </c>
      <c r="L171" s="12">
        <f t="shared" si="20"/>
        <v>0.46796558143611783</v>
      </c>
      <c r="M171" s="12">
        <f t="shared" si="27"/>
        <v>0.21899178540884381</v>
      </c>
      <c r="N171" s="18">
        <f t="shared" si="21"/>
        <v>3.9337489465455957E-4</v>
      </c>
    </row>
    <row r="172" spans="1:14" x14ac:dyDescent="0.2">
      <c r="A172" s="4">
        <v>170</v>
      </c>
      <c r="B172" s="1" t="str">
        <f>'Исходные данные'!A422</f>
        <v>29.07.2015</v>
      </c>
      <c r="C172" s="1">
        <f>'Исходные данные'!B422</f>
        <v>544.59</v>
      </c>
      <c r="D172" s="5" t="str">
        <f>'Исходные данные'!A174</f>
        <v>29.07.2016</v>
      </c>
      <c r="E172" s="1">
        <f>'Исходные данные'!B174</f>
        <v>785.15</v>
      </c>
      <c r="F172" s="12">
        <f t="shared" si="19"/>
        <v>1.4417268036504525</v>
      </c>
      <c r="G172" s="12">
        <f t="shared" si="22"/>
        <v>0.62179724473374598</v>
      </c>
      <c r="H172" s="12">
        <f t="shared" si="23"/>
        <v>1.79128621863907E-3</v>
      </c>
      <c r="I172" s="12">
        <f t="shared" si="24"/>
        <v>0.36584156436051318</v>
      </c>
      <c r="J172" s="18">
        <f t="shared" si="25"/>
        <v>6.5532695244434563E-4</v>
      </c>
      <c r="K172" s="12">
        <f t="shared" si="26"/>
        <v>1.6069011551020607</v>
      </c>
      <c r="L172" s="12">
        <f t="shared" si="20"/>
        <v>0.47430757590410771</v>
      </c>
      <c r="M172" s="12">
        <f t="shared" si="27"/>
        <v>0.22496767656003089</v>
      </c>
      <c r="N172" s="18">
        <f t="shared" si="21"/>
        <v>4.0298149866123509E-4</v>
      </c>
    </row>
    <row r="173" spans="1:14" x14ac:dyDescent="0.2">
      <c r="A173" s="4">
        <v>171</v>
      </c>
      <c r="B173" s="1" t="str">
        <f>'Исходные данные'!A423</f>
        <v>28.07.2015</v>
      </c>
      <c r="C173" s="1">
        <f>'Исходные данные'!B423</f>
        <v>542.38</v>
      </c>
      <c r="D173" s="5" t="str">
        <f>'Исходные данные'!A175</f>
        <v>28.07.2016</v>
      </c>
      <c r="E173" s="1">
        <f>'Исходные данные'!B175</f>
        <v>780.81</v>
      </c>
      <c r="F173" s="12">
        <f t="shared" si="19"/>
        <v>1.4395995427560013</v>
      </c>
      <c r="G173" s="12">
        <f t="shared" si="22"/>
        <v>0.62006177997311507</v>
      </c>
      <c r="H173" s="12">
        <f t="shared" si="23"/>
        <v>1.7862866562656744E-3</v>
      </c>
      <c r="I173" s="12">
        <f t="shared" si="24"/>
        <v>0.36436497960390607</v>
      </c>
      <c r="J173" s="18">
        <f t="shared" si="25"/>
        <v>6.5086030107697201E-4</v>
      </c>
      <c r="K173" s="12">
        <f t="shared" si="26"/>
        <v>1.6045301802545084</v>
      </c>
      <c r="L173" s="12">
        <f t="shared" si="20"/>
        <v>0.47283099114750049</v>
      </c>
      <c r="M173" s="12">
        <f t="shared" si="27"/>
        <v>0.2235691461895277</v>
      </c>
      <c r="N173" s="18">
        <f t="shared" si="21"/>
        <v>3.9935858259106317E-4</v>
      </c>
    </row>
    <row r="174" spans="1:14" x14ac:dyDescent="0.2">
      <c r="A174" s="4">
        <v>172</v>
      </c>
      <c r="B174" s="1" t="str">
        <f>'Исходные данные'!A424</f>
        <v>27.07.2015</v>
      </c>
      <c r="C174" s="1">
        <f>'Исходные данные'!B424</f>
        <v>541.89</v>
      </c>
      <c r="D174" s="5" t="str">
        <f>'Исходные данные'!A176</f>
        <v>27.07.2016</v>
      </c>
      <c r="E174" s="1">
        <f>'Исходные данные'!B176</f>
        <v>771.02</v>
      </c>
      <c r="F174" s="12">
        <f t="shared" si="19"/>
        <v>1.4228348926903984</v>
      </c>
      <c r="G174" s="12">
        <f t="shared" si="22"/>
        <v>0.61833115897459645</v>
      </c>
      <c r="H174" s="12">
        <f t="shared" si="23"/>
        <v>1.7813010479012287E-3</v>
      </c>
      <c r="I174" s="12">
        <f t="shared" si="24"/>
        <v>0.35265128475153329</v>
      </c>
      <c r="J174" s="18">
        <f t="shared" si="25"/>
        <v>6.2817810307162086E-4</v>
      </c>
      <c r="K174" s="12">
        <f t="shared" si="26"/>
        <v>1.5858448540976464</v>
      </c>
      <c r="L174" s="12">
        <f t="shared" si="20"/>
        <v>0.46111729629512788</v>
      </c>
      <c r="M174" s="12">
        <f t="shared" si="27"/>
        <v>0.21262916094252876</v>
      </c>
      <c r="N174" s="18">
        <f t="shared" si="21"/>
        <v>3.7875654720128548E-4</v>
      </c>
    </row>
    <row r="175" spans="1:14" x14ac:dyDescent="0.2">
      <c r="A175" s="4">
        <v>173</v>
      </c>
      <c r="B175" s="1" t="str">
        <f>'Исходные данные'!A425</f>
        <v>24.07.2015</v>
      </c>
      <c r="C175" s="1">
        <f>'Исходные данные'!B425</f>
        <v>551.6</v>
      </c>
      <c r="D175" s="5" t="str">
        <f>'Исходные данные'!A177</f>
        <v>26.07.2016</v>
      </c>
      <c r="E175" s="1">
        <f>'Исходные данные'!B177</f>
        <v>772.62</v>
      </c>
      <c r="F175" s="12">
        <f t="shared" si="19"/>
        <v>1.4006889050036258</v>
      </c>
      <c r="G175" s="12">
        <f t="shared" si="22"/>
        <v>0.61660536821902634</v>
      </c>
      <c r="H175" s="12">
        <f t="shared" si="23"/>
        <v>1.7763293545994497E-3</v>
      </c>
      <c r="I175" s="12">
        <f t="shared" si="24"/>
        <v>0.33696419059460064</v>
      </c>
      <c r="J175" s="18">
        <f t="shared" si="25"/>
        <v>5.9855938320203296E-4</v>
      </c>
      <c r="K175" s="12">
        <f t="shared" si="26"/>
        <v>1.5611616664752437</v>
      </c>
      <c r="L175" s="12">
        <f t="shared" si="20"/>
        <v>0.44543020213819517</v>
      </c>
      <c r="M175" s="12">
        <f t="shared" si="27"/>
        <v>0.19840806497687341</v>
      </c>
      <c r="N175" s="18">
        <f t="shared" si="21"/>
        <v>3.5243807000769523E-4</v>
      </c>
    </row>
    <row r="176" spans="1:14" x14ac:dyDescent="0.2">
      <c r="A176" s="4">
        <v>174</v>
      </c>
      <c r="B176" s="1" t="str">
        <f>'Исходные данные'!A426</f>
        <v>23.07.2015</v>
      </c>
      <c r="C176" s="1">
        <f>'Исходные данные'!B426</f>
        <v>553.07000000000005</v>
      </c>
      <c r="D176" s="5" t="str">
        <f>'Исходные данные'!A178</f>
        <v>25.07.2016</v>
      </c>
      <c r="E176" s="1">
        <f>'Исходные данные'!B178</f>
        <v>766.86</v>
      </c>
      <c r="F176" s="12">
        <f t="shared" si="19"/>
        <v>1.3865514311027536</v>
      </c>
      <c r="G176" s="12">
        <f t="shared" si="22"/>
        <v>0.61488439422497454</v>
      </c>
      <c r="H176" s="12">
        <f t="shared" si="23"/>
        <v>1.7713715375227573E-3</v>
      </c>
      <c r="I176" s="12">
        <f t="shared" si="24"/>
        <v>0.3268196795817227</v>
      </c>
      <c r="J176" s="18">
        <f t="shared" si="25"/>
        <v>5.7891907831337098E-4</v>
      </c>
      <c r="K176" s="12">
        <f t="shared" si="26"/>
        <v>1.5454045042417219</v>
      </c>
      <c r="L176" s="12">
        <f t="shared" si="20"/>
        <v>0.43528569112531712</v>
      </c>
      <c r="M176" s="12">
        <f t="shared" si="27"/>
        <v>0.18947363289844499</v>
      </c>
      <c r="N176" s="18">
        <f t="shared" si="21"/>
        <v>3.3562820042734099E-4</v>
      </c>
    </row>
    <row r="177" spans="1:14" x14ac:dyDescent="0.2">
      <c r="A177" s="4">
        <v>175</v>
      </c>
      <c r="B177" s="1" t="str">
        <f>'Исходные данные'!A427</f>
        <v>22.07.2015</v>
      </c>
      <c r="C177" s="1">
        <f>'Исходные данные'!B427</f>
        <v>555.16999999999996</v>
      </c>
      <c r="D177" s="5" t="str">
        <f>'Исходные данные'!A179</f>
        <v>22.07.2016</v>
      </c>
      <c r="E177" s="1">
        <f>'Исходные данные'!B179</f>
        <v>751.26</v>
      </c>
      <c r="F177" s="12">
        <f t="shared" si="19"/>
        <v>1.3532071257452674</v>
      </c>
      <c r="G177" s="12">
        <f t="shared" si="22"/>
        <v>0.61316822354863743</v>
      </c>
      <c r="H177" s="12">
        <f t="shared" si="23"/>
        <v>1.7664275579419673E-3</v>
      </c>
      <c r="I177" s="12">
        <f t="shared" si="24"/>
        <v>0.30247742375836983</v>
      </c>
      <c r="J177" s="18">
        <f t="shared" si="25"/>
        <v>5.3430445698207478E-4</v>
      </c>
      <c r="K177" s="12">
        <f t="shared" si="26"/>
        <v>1.5082400410026719</v>
      </c>
      <c r="L177" s="12">
        <f t="shared" si="20"/>
        <v>0.41094343530196437</v>
      </c>
      <c r="M177" s="12">
        <f t="shared" si="27"/>
        <v>0.16887450701777978</v>
      </c>
      <c r="N177" s="18">
        <f t="shared" si="21"/>
        <v>2.9830458303007034E-4</v>
      </c>
    </row>
    <row r="178" spans="1:14" x14ac:dyDescent="0.2">
      <c r="A178" s="4">
        <v>176</v>
      </c>
      <c r="B178" s="1" t="str">
        <f>'Исходные данные'!A428</f>
        <v>21.07.2015</v>
      </c>
      <c r="C178" s="1">
        <f>'Исходные данные'!B428</f>
        <v>555.59</v>
      </c>
      <c r="D178" s="5" t="str">
        <f>'Исходные данные'!A180</f>
        <v>21.07.2016</v>
      </c>
      <c r="E178" s="1">
        <f>'Исходные данные'!B180</f>
        <v>743.39</v>
      </c>
      <c r="F178" s="12">
        <f t="shared" si="19"/>
        <v>1.338019042819345</v>
      </c>
      <c r="G178" s="12">
        <f t="shared" si="22"/>
        <v>0.61145684278373413</v>
      </c>
      <c r="H178" s="12">
        <f t="shared" si="23"/>
        <v>1.7614973772359915E-3</v>
      </c>
      <c r="I178" s="12">
        <f t="shared" si="24"/>
        <v>0.29119019390621215</v>
      </c>
      <c r="J178" s="18">
        <f t="shared" si="25"/>
        <v>5.1293076284263247E-4</v>
      </c>
      <c r="K178" s="12">
        <f t="shared" si="26"/>
        <v>1.4913119045931558</v>
      </c>
      <c r="L178" s="12">
        <f t="shared" si="20"/>
        <v>0.39965620544980657</v>
      </c>
      <c r="M178" s="12">
        <f t="shared" si="27"/>
        <v>0.15972508255453799</v>
      </c>
      <c r="N178" s="18">
        <f t="shared" si="21"/>
        <v>2.8135531399862089E-4</v>
      </c>
    </row>
    <row r="179" spans="1:14" x14ac:dyDescent="0.2">
      <c r="A179" s="4">
        <v>177</v>
      </c>
      <c r="B179" s="1" t="str">
        <f>'Исходные данные'!A429</f>
        <v>20.07.2015</v>
      </c>
      <c r="C179" s="1">
        <f>'Исходные данные'!B429</f>
        <v>548.49</v>
      </c>
      <c r="D179" s="5" t="str">
        <f>'Исходные данные'!A181</f>
        <v>20.07.2016</v>
      </c>
      <c r="E179" s="1">
        <f>'Исходные данные'!B181</f>
        <v>733.08</v>
      </c>
      <c r="F179" s="12">
        <f t="shared" si="19"/>
        <v>1.3365421429743478</v>
      </c>
      <c r="G179" s="12">
        <f t="shared" si="22"/>
        <v>0.60975023856140098</v>
      </c>
      <c r="H179" s="12">
        <f t="shared" si="23"/>
        <v>1.7565809568915339E-3</v>
      </c>
      <c r="I179" s="12">
        <f t="shared" si="24"/>
        <v>0.29008578844115274</v>
      </c>
      <c r="J179" s="18">
        <f t="shared" si="25"/>
        <v>5.0955917184059517E-4</v>
      </c>
      <c r="K179" s="12">
        <f t="shared" si="26"/>
        <v>1.4896658007259829</v>
      </c>
      <c r="L179" s="12">
        <f t="shared" si="20"/>
        <v>0.39855179998474727</v>
      </c>
      <c r="M179" s="12">
        <f t="shared" si="27"/>
        <v>0.158843537271082</v>
      </c>
      <c r="N179" s="18">
        <f t="shared" si="21"/>
        <v>2.7902153269567323E-4</v>
      </c>
    </row>
    <row r="180" spans="1:14" x14ac:dyDescent="0.2">
      <c r="A180" s="4">
        <v>178</v>
      </c>
      <c r="B180" s="1" t="str">
        <f>'Исходные данные'!A430</f>
        <v>17.07.2015</v>
      </c>
      <c r="C180" s="1">
        <f>'Исходные данные'!B430</f>
        <v>556.13</v>
      </c>
      <c r="D180" s="5" t="str">
        <f>'Исходные данные'!A182</f>
        <v>19.07.2016</v>
      </c>
      <c r="E180" s="1">
        <f>'Исходные данные'!B182</f>
        <v>729.65</v>
      </c>
      <c r="F180" s="12">
        <f t="shared" si="19"/>
        <v>1.3120133781669754</v>
      </c>
      <c r="G180" s="12">
        <f t="shared" si="22"/>
        <v>0.60804839755008766</v>
      </c>
      <c r="H180" s="12">
        <f t="shared" si="23"/>
        <v>1.7516782585027919E-3</v>
      </c>
      <c r="I180" s="12">
        <f t="shared" si="24"/>
        <v>0.27156288724351985</v>
      </c>
      <c r="J180" s="18">
        <f t="shared" si="25"/>
        <v>4.756908054007189E-4</v>
      </c>
      <c r="K180" s="12">
        <f t="shared" si="26"/>
        <v>1.4623268482958871</v>
      </c>
      <c r="L180" s="12">
        <f t="shared" si="20"/>
        <v>0.38002889878711432</v>
      </c>
      <c r="M180" s="12">
        <f t="shared" si="27"/>
        <v>0.14442196391334677</v>
      </c>
      <c r="N180" s="18">
        <f t="shared" si="21"/>
        <v>2.5298081423728435E-4</v>
      </c>
    </row>
    <row r="181" spans="1:14" x14ac:dyDescent="0.2">
      <c r="A181" s="4">
        <v>179</v>
      </c>
      <c r="B181" s="1" t="str">
        <f>'Исходные данные'!A431</f>
        <v>16.07.2015</v>
      </c>
      <c r="C181" s="1">
        <f>'Исходные данные'!B431</f>
        <v>554.92999999999995</v>
      </c>
      <c r="D181" s="5" t="str">
        <f>'Исходные данные'!A183</f>
        <v>18.07.2016</v>
      </c>
      <c r="E181" s="1">
        <f>'Исходные данные'!B183</f>
        <v>726.4</v>
      </c>
      <c r="F181" s="12">
        <f t="shared" si="19"/>
        <v>1.3089939271619844</v>
      </c>
      <c r="G181" s="12">
        <f t="shared" si="22"/>
        <v>0.60635130645545277</v>
      </c>
      <c r="H181" s="12">
        <f t="shared" si="23"/>
        <v>1.7467892437711548E-3</v>
      </c>
      <c r="I181" s="12">
        <f t="shared" si="24"/>
        <v>0.26925884762134383</v>
      </c>
      <c r="J181" s="18">
        <f t="shared" si="25"/>
        <v>4.703384588151798E-4</v>
      </c>
      <c r="K181" s="12">
        <f t="shared" si="26"/>
        <v>1.4589614677706664</v>
      </c>
      <c r="L181" s="12">
        <f t="shared" si="20"/>
        <v>0.37772485916493836</v>
      </c>
      <c r="M181" s="12">
        <f t="shared" si="27"/>
        <v>0.14267606923117251</v>
      </c>
      <c r="N181" s="18">
        <f t="shared" si="21"/>
        <v>2.4922502307656079E-4</v>
      </c>
    </row>
    <row r="182" spans="1:14" x14ac:dyDescent="0.2">
      <c r="A182" s="4">
        <v>180</v>
      </c>
      <c r="B182" s="1" t="str">
        <f>'Исходные данные'!A432</f>
        <v>15.07.2015</v>
      </c>
      <c r="C182" s="1">
        <f>'Исходные данные'!B432</f>
        <v>552.45000000000005</v>
      </c>
      <c r="D182" s="5" t="str">
        <f>'Исходные данные'!A184</f>
        <v>15.07.2016</v>
      </c>
      <c r="E182" s="1">
        <f>'Исходные данные'!B184</f>
        <v>726.2</v>
      </c>
      <c r="F182" s="12">
        <f t="shared" si="19"/>
        <v>1.3145081002805683</v>
      </c>
      <c r="G182" s="12">
        <f t="shared" si="22"/>
        <v>0.60465895202025977</v>
      </c>
      <c r="H182" s="12">
        <f t="shared" si="23"/>
        <v>1.7419138745049048E-3</v>
      </c>
      <c r="I182" s="12">
        <f t="shared" si="24"/>
        <v>0.27346252742105137</v>
      </c>
      <c r="J182" s="18">
        <f t="shared" si="25"/>
        <v>4.7634817067190735E-4</v>
      </c>
      <c r="K182" s="12">
        <f t="shared" si="26"/>
        <v>1.4651073833014381</v>
      </c>
      <c r="L182" s="12">
        <f t="shared" si="20"/>
        <v>0.38192853896464585</v>
      </c>
      <c r="M182" s="12">
        <f t="shared" si="27"/>
        <v>0.14586940887566899</v>
      </c>
      <c r="N182" s="18">
        <f t="shared" si="21"/>
        <v>2.5409194718635671E-4</v>
      </c>
    </row>
    <row r="183" spans="1:14" x14ac:dyDescent="0.2">
      <c r="A183" s="4">
        <v>181</v>
      </c>
      <c r="B183" s="1" t="str">
        <f>'Исходные данные'!A433</f>
        <v>14.07.2015</v>
      </c>
      <c r="C183" s="1">
        <f>'Исходные данные'!B433</f>
        <v>542.67999999999995</v>
      </c>
      <c r="D183" s="5" t="str">
        <f>'Исходные данные'!A185</f>
        <v>14.07.2016</v>
      </c>
      <c r="E183" s="1">
        <f>'Исходные данные'!B185</f>
        <v>725.32</v>
      </c>
      <c r="F183" s="12">
        <f t="shared" si="19"/>
        <v>1.3365519274710698</v>
      </c>
      <c r="G183" s="12">
        <f t="shared" si="22"/>
        <v>0.60297132102427431</v>
      </c>
      <c r="H183" s="12">
        <f t="shared" si="23"/>
        <v>1.73705211261892E-3</v>
      </c>
      <c r="I183" s="12">
        <f t="shared" si="24"/>
        <v>0.29009310916871722</v>
      </c>
      <c r="J183" s="18">
        <f t="shared" si="25"/>
        <v>5.0390684813771125E-4</v>
      </c>
      <c r="K183" s="12">
        <f t="shared" si="26"/>
        <v>1.48967670620339</v>
      </c>
      <c r="L183" s="12">
        <f t="shared" si="20"/>
        <v>0.3985591207123117</v>
      </c>
      <c r="M183" s="12">
        <f t="shared" si="27"/>
        <v>0.15884937270297106</v>
      </c>
      <c r="N183" s="18">
        <f t="shared" si="21"/>
        <v>2.7592963844188606E-4</v>
      </c>
    </row>
    <row r="184" spans="1:14" x14ac:dyDescent="0.2">
      <c r="A184" s="4">
        <v>182</v>
      </c>
      <c r="B184" s="1" t="str">
        <f>'Исходные данные'!A434</f>
        <v>13.07.2015</v>
      </c>
      <c r="C184" s="1">
        <f>'Исходные данные'!B434</f>
        <v>541.95000000000005</v>
      </c>
      <c r="D184" s="5" t="str">
        <f>'Исходные данные'!A186</f>
        <v>13.07.2016</v>
      </c>
      <c r="E184" s="1">
        <f>'Исходные данные'!B186</f>
        <v>723.38</v>
      </c>
      <c r="F184" s="12">
        <f t="shared" si="19"/>
        <v>1.3347725804963557</v>
      </c>
      <c r="G184" s="12">
        <f t="shared" si="22"/>
        <v>0.60128840028415953</v>
      </c>
      <c r="H184" s="12">
        <f t="shared" si="23"/>
        <v>1.7322039201343742E-3</v>
      </c>
      <c r="I184" s="12">
        <f t="shared" si="24"/>
        <v>0.28876092565259293</v>
      </c>
      <c r="J184" s="18">
        <f t="shared" si="25"/>
        <v>5.0019280739705199E-4</v>
      </c>
      <c r="K184" s="12">
        <f t="shared" si="26"/>
        <v>1.4876935047384829</v>
      </c>
      <c r="L184" s="12">
        <f t="shared" si="20"/>
        <v>0.3972269371961874</v>
      </c>
      <c r="M184" s="12">
        <f t="shared" si="27"/>
        <v>0.15778923963426381</v>
      </c>
      <c r="N184" s="18">
        <f t="shared" si="21"/>
        <v>2.733231394494939E-4</v>
      </c>
    </row>
    <row r="185" spans="1:14" x14ac:dyDescent="0.2">
      <c r="A185" s="4">
        <v>183</v>
      </c>
      <c r="B185" s="1" t="str">
        <f>'Исходные данные'!A435</f>
        <v>10.07.2015</v>
      </c>
      <c r="C185" s="1">
        <f>'Исходные данные'!B435</f>
        <v>544.13</v>
      </c>
      <c r="D185" s="5" t="str">
        <f>'Исходные данные'!A187</f>
        <v>12.07.2016</v>
      </c>
      <c r="E185" s="1">
        <f>'Исходные данные'!B187</f>
        <v>719.88</v>
      </c>
      <c r="F185" s="12">
        <f t="shared" si="19"/>
        <v>1.3229926671935015</v>
      </c>
      <c r="G185" s="12">
        <f t="shared" si="22"/>
        <v>0.59961017665337446</v>
      </c>
      <c r="H185" s="12">
        <f t="shared" si="23"/>
        <v>1.7273692591784431E-3</v>
      </c>
      <c r="I185" s="12">
        <f t="shared" si="24"/>
        <v>0.27989634255774698</v>
      </c>
      <c r="J185" s="18">
        <f t="shared" si="25"/>
        <v>4.8348433789073114E-4</v>
      </c>
      <c r="K185" s="12">
        <f t="shared" si="26"/>
        <v>1.4745640018080872</v>
      </c>
      <c r="L185" s="12">
        <f t="shared" si="20"/>
        <v>0.3883623541013414</v>
      </c>
      <c r="M185" s="12">
        <f t="shared" si="27"/>
        <v>0.15082531808313568</v>
      </c>
      <c r="N185" s="18">
        <f t="shared" si="21"/>
        <v>2.6053101796261912E-4</v>
      </c>
    </row>
    <row r="186" spans="1:14" x14ac:dyDescent="0.2">
      <c r="A186" s="4">
        <v>184</v>
      </c>
      <c r="B186" s="1" t="str">
        <f>'Исходные данные'!A436</f>
        <v>09.07.2015</v>
      </c>
      <c r="C186" s="1">
        <f>'Исходные данные'!B436</f>
        <v>538.17999999999995</v>
      </c>
      <c r="D186" s="5" t="str">
        <f>'Исходные данные'!A188</f>
        <v>11.07.2016</v>
      </c>
      <c r="E186" s="1">
        <f>'Исходные данные'!B188</f>
        <v>719.44</v>
      </c>
      <c r="F186" s="12">
        <f t="shared" si="19"/>
        <v>1.3368018135196404</v>
      </c>
      <c r="G186" s="12">
        <f t="shared" si="22"/>
        <v>0.59793663702207056</v>
      </c>
      <c r="H186" s="12">
        <f t="shared" si="23"/>
        <v>1.7225480919840072E-3</v>
      </c>
      <c r="I186" s="12">
        <f t="shared" si="24"/>
        <v>0.29028005491066444</v>
      </c>
      <c r="J186" s="18">
        <f t="shared" si="25"/>
        <v>5.0002135472737791E-4</v>
      </c>
      <c r="K186" s="12">
        <f t="shared" si="26"/>
        <v>1.4899552209532547</v>
      </c>
      <c r="L186" s="12">
        <f t="shared" si="20"/>
        <v>0.39874606645425886</v>
      </c>
      <c r="M186" s="12">
        <f t="shared" si="27"/>
        <v>0.15899842551274423</v>
      </c>
      <c r="N186" s="18">
        <f t="shared" si="21"/>
        <v>2.7388243449543885E-4</v>
      </c>
    </row>
    <row r="187" spans="1:14" x14ac:dyDescent="0.2">
      <c r="A187" s="4">
        <v>185</v>
      </c>
      <c r="B187" s="1" t="str">
        <f>'Исходные данные'!A437</f>
        <v>08.07.2015</v>
      </c>
      <c r="C187" s="1">
        <f>'Исходные данные'!B437</f>
        <v>536.58000000000004</v>
      </c>
      <c r="D187" s="5" t="str">
        <f>'Исходные данные'!A189</f>
        <v>08.07.2016</v>
      </c>
      <c r="E187" s="1">
        <f>'Исходные данные'!B189</f>
        <v>715.65</v>
      </c>
      <c r="F187" s="12">
        <f t="shared" si="19"/>
        <v>1.3337247008833724</v>
      </c>
      <c r="G187" s="12">
        <f t="shared" si="22"/>
        <v>0.59626776831698935</v>
      </c>
      <c r="H187" s="12">
        <f t="shared" si="23"/>
        <v>1.717740380889356E-3</v>
      </c>
      <c r="I187" s="12">
        <f t="shared" si="24"/>
        <v>0.28797555504408084</v>
      </c>
      <c r="J187" s="18">
        <f t="shared" si="25"/>
        <v>4.9466723960824314E-4</v>
      </c>
      <c r="K187" s="12">
        <f t="shared" si="26"/>
        <v>1.4865255726751772</v>
      </c>
      <c r="L187" s="12">
        <f t="shared" si="20"/>
        <v>0.39644156658767543</v>
      </c>
      <c r="M187" s="12">
        <f t="shared" si="27"/>
        <v>0.15716591571849028</v>
      </c>
      <c r="N187" s="18">
        <f t="shared" si="21"/>
        <v>2.6997023992910395E-4</v>
      </c>
    </row>
    <row r="188" spans="1:14" x14ac:dyDescent="0.2">
      <c r="A188" s="4">
        <v>186</v>
      </c>
      <c r="B188" s="1" t="str">
        <f>'Исходные данные'!A438</f>
        <v>07.07.2015</v>
      </c>
      <c r="C188" s="1">
        <f>'Исходные данные'!B438</f>
        <v>547.14</v>
      </c>
      <c r="D188" s="5" t="str">
        <f>'Исходные данные'!A190</f>
        <v>07.07.2016</v>
      </c>
      <c r="E188" s="1">
        <f>'Исходные данные'!B190</f>
        <v>709.35</v>
      </c>
      <c r="F188" s="12">
        <f t="shared" si="19"/>
        <v>1.2964689110648098</v>
      </c>
      <c r="G188" s="12">
        <f t="shared" si="22"/>
        <v>0.59460355750136051</v>
      </c>
      <c r="H188" s="12">
        <f t="shared" si="23"/>
        <v>1.7129460883378949E-3</v>
      </c>
      <c r="I188" s="12">
        <f t="shared" si="24"/>
        <v>0.25964434658436536</v>
      </c>
      <c r="J188" s="18">
        <f t="shared" si="25"/>
        <v>4.4475676784073732E-4</v>
      </c>
      <c r="K188" s="12">
        <f t="shared" si="26"/>
        <v>1.4450014978351269</v>
      </c>
      <c r="L188" s="12">
        <f t="shared" si="20"/>
        <v>0.36811035812795989</v>
      </c>
      <c r="M188" s="12">
        <f t="shared" si="27"/>
        <v>0.13550523576109488</v>
      </c>
      <c r="N188" s="18">
        <f t="shared" si="21"/>
        <v>2.321131635462717E-4</v>
      </c>
    </row>
    <row r="189" spans="1:14" x14ac:dyDescent="0.2">
      <c r="A189" s="4">
        <v>187</v>
      </c>
      <c r="B189" s="1" t="str">
        <f>'Исходные данные'!A439</f>
        <v>06.07.2015</v>
      </c>
      <c r="C189" s="1">
        <f>'Исходные данные'!B439</f>
        <v>550.13</v>
      </c>
      <c r="D189" s="5" t="str">
        <f>'Исходные данные'!A191</f>
        <v>06.07.2016</v>
      </c>
      <c r="E189" s="1">
        <f>'Исходные данные'!B191</f>
        <v>712.23</v>
      </c>
      <c r="F189" s="12">
        <f t="shared" si="19"/>
        <v>1.2946576263792196</v>
      </c>
      <c r="G189" s="12">
        <f t="shared" si="22"/>
        <v>0.59294399157480004</v>
      </c>
      <c r="H189" s="12">
        <f t="shared" si="23"/>
        <v>1.7081651768778518E-3</v>
      </c>
      <c r="I189" s="12">
        <f t="shared" si="24"/>
        <v>0.25824627902228947</v>
      </c>
      <c r="J189" s="18">
        <f t="shared" si="25"/>
        <v>4.4112730088415617E-4</v>
      </c>
      <c r="K189" s="12">
        <f t="shared" si="26"/>
        <v>1.4429826996508077</v>
      </c>
      <c r="L189" s="12">
        <f t="shared" si="20"/>
        <v>0.36671229056588395</v>
      </c>
      <c r="M189" s="12">
        <f t="shared" si="27"/>
        <v>0.1344779040520773</v>
      </c>
      <c r="N189" s="18">
        <f t="shared" si="21"/>
        <v>2.2971047276127939E-4</v>
      </c>
    </row>
    <row r="190" spans="1:14" x14ac:dyDescent="0.2">
      <c r="A190" s="4">
        <v>188</v>
      </c>
      <c r="B190" s="1" t="str">
        <f>'Исходные данные'!A440</f>
        <v>03.07.2015</v>
      </c>
      <c r="C190" s="1">
        <f>'Исходные данные'!B440</f>
        <v>563.42999999999995</v>
      </c>
      <c r="D190" s="5" t="str">
        <f>'Исходные данные'!A192</f>
        <v>05.07.2016</v>
      </c>
      <c r="E190" s="1">
        <f>'Исходные данные'!B192</f>
        <v>705.88</v>
      </c>
      <c r="F190" s="12">
        <f t="shared" si="19"/>
        <v>1.2528264380668408</v>
      </c>
      <c r="G190" s="12">
        <f t="shared" si="22"/>
        <v>0.5912890575732086</v>
      </c>
      <c r="H190" s="12">
        <f t="shared" si="23"/>
        <v>1.7033976091619843E-3</v>
      </c>
      <c r="I190" s="12">
        <f t="shared" si="24"/>
        <v>0.22540214921407678</v>
      </c>
      <c r="J190" s="18">
        <f t="shared" si="25"/>
        <v>3.8394948207123121E-4</v>
      </c>
      <c r="K190" s="12">
        <f t="shared" si="26"/>
        <v>1.3963590365211109</v>
      </c>
      <c r="L190" s="12">
        <f t="shared" si="20"/>
        <v>0.33386816075767123</v>
      </c>
      <c r="M190" s="12">
        <f t="shared" si="27"/>
        <v>0.1114679487677102</v>
      </c>
      <c r="N190" s="18">
        <f t="shared" si="21"/>
        <v>1.8987423742910809E-4</v>
      </c>
    </row>
    <row r="191" spans="1:14" x14ac:dyDescent="0.2">
      <c r="A191" s="4">
        <v>189</v>
      </c>
      <c r="B191" s="1" t="str">
        <f>'Исходные данные'!A441</f>
        <v>02.07.2015</v>
      </c>
      <c r="C191" s="1">
        <f>'Исходные данные'!B441</f>
        <v>565.9</v>
      </c>
      <c r="D191" s="5" t="str">
        <f>'Исходные данные'!A193</f>
        <v>04.07.2016</v>
      </c>
      <c r="E191" s="1">
        <f>'Исходные данные'!B193</f>
        <v>697.09</v>
      </c>
      <c r="F191" s="12">
        <f t="shared" si="19"/>
        <v>1.2318254108499735</v>
      </c>
      <c r="G191" s="12">
        <f t="shared" si="22"/>
        <v>0.58963874256866988</v>
      </c>
      <c r="H191" s="12">
        <f t="shared" si="23"/>
        <v>1.6986433479472868E-3</v>
      </c>
      <c r="I191" s="12">
        <f t="shared" si="24"/>
        <v>0.20849714309681366</v>
      </c>
      <c r="J191" s="18">
        <f t="shared" si="25"/>
        <v>3.541622851874161E-4</v>
      </c>
      <c r="K191" s="12">
        <f t="shared" si="26"/>
        <v>1.372951984083945</v>
      </c>
      <c r="L191" s="12">
        <f t="shared" si="20"/>
        <v>0.3169631546404082</v>
      </c>
      <c r="M191" s="12">
        <f t="shared" si="27"/>
        <v>0.10046564139959932</v>
      </c>
      <c r="N191" s="18">
        <f t="shared" si="21"/>
        <v>1.7065529346068693E-4</v>
      </c>
    </row>
    <row r="192" spans="1:14" x14ac:dyDescent="0.2">
      <c r="A192" s="4">
        <v>190</v>
      </c>
      <c r="B192" s="1" t="str">
        <f>'Исходные данные'!A442</f>
        <v>01.07.2015</v>
      </c>
      <c r="C192" s="1">
        <f>'Исходные данные'!B442</f>
        <v>570.98</v>
      </c>
      <c r="D192" s="5" t="str">
        <f>'Исходные данные'!A194</f>
        <v>01.07.2016</v>
      </c>
      <c r="E192" s="1">
        <f>'Исходные данные'!B194</f>
        <v>687.57</v>
      </c>
      <c r="F192" s="12">
        <f t="shared" si="19"/>
        <v>1.2041927913412029</v>
      </c>
      <c r="G192" s="12">
        <f t="shared" si="22"/>
        <v>0.58799303366935063</v>
      </c>
      <c r="H192" s="12">
        <f t="shared" si="23"/>
        <v>1.6939023560947021E-3</v>
      </c>
      <c r="I192" s="12">
        <f t="shared" si="24"/>
        <v>0.18580945976655153</v>
      </c>
      <c r="J192" s="18">
        <f t="shared" si="25"/>
        <v>3.1474308168324538E-4</v>
      </c>
      <c r="K192" s="12">
        <f t="shared" si="26"/>
        <v>1.3421535775517843</v>
      </c>
      <c r="L192" s="12">
        <f t="shared" si="20"/>
        <v>0.29427547131014603</v>
      </c>
      <c r="M192" s="12">
        <f t="shared" si="27"/>
        <v>8.6598053014808579E-2</v>
      </c>
      <c r="N192" s="18">
        <f t="shared" si="21"/>
        <v>1.4668864603499816E-4</v>
      </c>
    </row>
    <row r="193" spans="1:14" x14ac:dyDescent="0.2">
      <c r="A193" s="4">
        <v>191</v>
      </c>
      <c r="B193" s="1" t="str">
        <f>'Исходные данные'!A443</f>
        <v>30.06.2015</v>
      </c>
      <c r="C193" s="1">
        <f>'Исходные данные'!B443</f>
        <v>567.5</v>
      </c>
      <c r="D193" s="5" t="str">
        <f>'Исходные данные'!A195</f>
        <v>30.06.2016</v>
      </c>
      <c r="E193" s="1">
        <f>'Исходные данные'!B195</f>
        <v>690.09</v>
      </c>
      <c r="F193" s="12">
        <f t="shared" si="19"/>
        <v>1.2160176211453746</v>
      </c>
      <c r="G193" s="12">
        <f t="shared" si="22"/>
        <v>0.58635191801939868</v>
      </c>
      <c r="H193" s="12">
        <f t="shared" si="23"/>
        <v>1.6891745965688287E-3</v>
      </c>
      <c r="I193" s="12">
        <f t="shared" si="24"/>
        <v>0.19558127451247953</v>
      </c>
      <c r="J193" s="18">
        <f t="shared" si="25"/>
        <v>3.3037092047103497E-4</v>
      </c>
      <c r="K193" s="12">
        <f t="shared" si="26"/>
        <v>1.3553331429334485</v>
      </c>
      <c r="L193" s="12">
        <f t="shared" si="20"/>
        <v>0.30404728605607412</v>
      </c>
      <c r="M193" s="12">
        <f t="shared" si="27"/>
        <v>9.2444752158064164E-2</v>
      </c>
      <c r="N193" s="18">
        <f t="shared" si="21"/>
        <v>1.5615532693150341E-4</v>
      </c>
    </row>
    <row r="194" spans="1:14" x14ac:dyDescent="0.2">
      <c r="A194" s="4">
        <v>192</v>
      </c>
      <c r="B194" s="1" t="str">
        <f>'Исходные данные'!A444</f>
        <v>29.06.2015</v>
      </c>
      <c r="C194" s="1">
        <f>'Исходные данные'!B444</f>
        <v>563.07000000000005</v>
      </c>
      <c r="D194" s="5" t="str">
        <f>'Исходные данные'!A196</f>
        <v>29.06.2016</v>
      </c>
      <c r="E194" s="1">
        <f>'Исходные данные'!B196</f>
        <v>680.39</v>
      </c>
      <c r="F194" s="12">
        <f t="shared" ref="F194:F257" si="28">E194/C194</f>
        <v>1.2083577530324825</v>
      </c>
      <c r="G194" s="12">
        <f t="shared" si="22"/>
        <v>0.5847153827988435</v>
      </c>
      <c r="H194" s="12">
        <f t="shared" si="23"/>
        <v>1.6844600324376331E-3</v>
      </c>
      <c r="I194" s="12">
        <f t="shared" si="24"/>
        <v>0.18926220884051351</v>
      </c>
      <c r="J194" s="18">
        <f t="shared" si="25"/>
        <v>3.1880462644270945E-4</v>
      </c>
      <c r="K194" s="12">
        <f t="shared" si="26"/>
        <v>1.3467957065152794</v>
      </c>
      <c r="L194" s="12">
        <f t="shared" ref="L194:L257" si="29">LN(K194)</f>
        <v>0.29772822038410796</v>
      </c>
      <c r="M194" s="12">
        <f t="shared" si="27"/>
        <v>8.8642093213087955E-2</v>
      </c>
      <c r="N194" s="18">
        <f t="shared" ref="N194:N257" si="30">M194*H194</f>
        <v>1.4931406320905783E-4</v>
      </c>
    </row>
    <row r="195" spans="1:14" x14ac:dyDescent="0.2">
      <c r="A195" s="4">
        <v>193</v>
      </c>
      <c r="B195" s="1" t="str">
        <f>'Исходные данные'!A445</f>
        <v>26.06.2015</v>
      </c>
      <c r="C195" s="1">
        <f>'Исходные данные'!B445</f>
        <v>564.67999999999995</v>
      </c>
      <c r="D195" s="5" t="str">
        <f>'Исходные данные'!A197</f>
        <v>28.06.2016</v>
      </c>
      <c r="E195" s="1">
        <f>'Исходные данные'!B197</f>
        <v>676.34</v>
      </c>
      <c r="F195" s="12">
        <f t="shared" si="28"/>
        <v>1.1977403130976838</v>
      </c>
      <c r="G195" s="12">
        <f t="shared" ref="G195:G258" si="31">1/POWER(2,A195/248)</f>
        <v>0.5830834152234956</v>
      </c>
      <c r="H195" s="12">
        <f t="shared" ref="H195:H258" si="32">G195/SUM(G$2:G$1242)</f>
        <v>1.6797586268721609E-3</v>
      </c>
      <c r="I195" s="12">
        <f t="shared" ref="I195:I258" si="33">LN(F195)</f>
        <v>0.18043670916557517</v>
      </c>
      <c r="J195" s="18">
        <f t="shared" ref="J195:J258" si="34">H195*I195</f>
        <v>3.0309011882529796E-4</v>
      </c>
      <c r="K195" s="12">
        <f t="shared" ref="K195:K258" si="35">F195/GEOMEAN(F$2:F$1242)</f>
        <v>1.3349618580689193</v>
      </c>
      <c r="L195" s="12">
        <f t="shared" si="29"/>
        <v>0.28890272070916972</v>
      </c>
      <c r="M195" s="12">
        <f t="shared" ref="M195:M258" si="36">POWER(L195-AVERAGE(L$2:L$1242),2)</f>
        <v>8.3464782033160531E-2</v>
      </c>
      <c r="N195" s="18">
        <f t="shared" si="30"/>
        <v>1.4020068766020595E-4</v>
      </c>
    </row>
    <row r="196" spans="1:14" x14ac:dyDescent="0.2">
      <c r="A196" s="4">
        <v>194</v>
      </c>
      <c r="B196" s="1" t="str">
        <f>'Исходные данные'!A446</f>
        <v>25.06.2015</v>
      </c>
      <c r="C196" s="1">
        <f>'Исходные данные'!B446</f>
        <v>571.32000000000005</v>
      </c>
      <c r="D196" s="5" t="str">
        <f>'Исходные данные'!A198</f>
        <v>27.06.2016</v>
      </c>
      <c r="E196" s="1">
        <f>'Исходные данные'!B198</f>
        <v>677.26</v>
      </c>
      <c r="F196" s="12">
        <f t="shared" si="28"/>
        <v>1.1854302317440313</v>
      </c>
      <c r="G196" s="12">
        <f t="shared" si="31"/>
        <v>0.58145600254484675</v>
      </c>
      <c r="H196" s="12">
        <f t="shared" si="32"/>
        <v>1.6750703431462489E-3</v>
      </c>
      <c r="I196" s="12">
        <f t="shared" si="33"/>
        <v>0.17010577345792732</v>
      </c>
      <c r="J196" s="18">
        <f t="shared" si="34"/>
        <v>2.8493913631732841E-4</v>
      </c>
      <c r="K196" s="12">
        <f t="shared" si="35"/>
        <v>1.3212414473111398</v>
      </c>
      <c r="L196" s="12">
        <f t="shared" si="29"/>
        <v>0.2785717850015218</v>
      </c>
      <c r="M196" s="12">
        <f t="shared" si="36"/>
        <v>7.7602239398934084E-2</v>
      </c>
      <c r="N196" s="18">
        <f t="shared" si="30"/>
        <v>1.2998920977888988E-4</v>
      </c>
    </row>
    <row r="197" spans="1:14" x14ac:dyDescent="0.2">
      <c r="A197" s="4">
        <v>195</v>
      </c>
      <c r="B197" s="1" t="str">
        <f>'Исходные данные'!A447</f>
        <v>24.06.2015</v>
      </c>
      <c r="C197" s="1">
        <f>'Исходные данные'!B447</f>
        <v>577.62</v>
      </c>
      <c r="D197" s="5" t="str">
        <f>'Исходные данные'!A199</f>
        <v>24.06.2016</v>
      </c>
      <c r="E197" s="1">
        <f>'Исходные данные'!B199</f>
        <v>678.43</v>
      </c>
      <c r="F197" s="12">
        <f t="shared" si="28"/>
        <v>1.1745265053149128</v>
      </c>
      <c r="G197" s="12">
        <f t="shared" si="31"/>
        <v>0.57983313204997045</v>
      </c>
      <c r="H197" s="12">
        <f t="shared" si="32"/>
        <v>1.6703951446362384E-3</v>
      </c>
      <c r="I197" s="12">
        <f t="shared" si="33"/>
        <v>0.16086509218012573</v>
      </c>
      <c r="J197" s="18">
        <f t="shared" si="34"/>
        <v>2.6870826891914297E-4</v>
      </c>
      <c r="K197" s="12">
        <f t="shared" si="35"/>
        <v>1.3090885133783701</v>
      </c>
      <c r="L197" s="12">
        <f t="shared" si="29"/>
        <v>0.26933110372372032</v>
      </c>
      <c r="M197" s="12">
        <f t="shared" si="36"/>
        <v>7.2539243433037401E-2</v>
      </c>
      <c r="N197" s="18">
        <f t="shared" si="30"/>
        <v>1.2116920002613181E-4</v>
      </c>
    </row>
    <row r="198" spans="1:14" x14ac:dyDescent="0.2">
      <c r="A198" s="4">
        <v>196</v>
      </c>
      <c r="B198" s="1" t="str">
        <f>'Исходные данные'!A448</f>
        <v>23.06.2015</v>
      </c>
      <c r="C198" s="1">
        <f>'Исходные данные'!B448</f>
        <v>579.33000000000004</v>
      </c>
      <c r="D198" s="5" t="str">
        <f>'Исходные данные'!A200</f>
        <v>23.06.2016</v>
      </c>
      <c r="E198" s="1">
        <f>'Исходные данные'!B200</f>
        <v>688.45</v>
      </c>
      <c r="F198" s="12">
        <f t="shared" si="28"/>
        <v>1.1883555141283897</v>
      </c>
      <c r="G198" s="12">
        <f t="shared" si="31"/>
        <v>0.57821479106142226</v>
      </c>
      <c r="H198" s="12">
        <f t="shared" si="32"/>
        <v>1.6657329948206881E-3</v>
      </c>
      <c r="I198" s="12">
        <f t="shared" si="33"/>
        <v>0.17257043048963749</v>
      </c>
      <c r="J198" s="18">
        <f t="shared" si="34"/>
        <v>2.8745625999699925E-4</v>
      </c>
      <c r="K198" s="12">
        <f t="shared" si="35"/>
        <v>1.3245018705969684</v>
      </c>
      <c r="L198" s="12">
        <f t="shared" si="29"/>
        <v>0.28103644203323197</v>
      </c>
      <c r="M198" s="12">
        <f t="shared" si="36"/>
        <v>7.8981481750698149E-2</v>
      </c>
      <c r="N198" s="18">
        <f t="shared" si="30"/>
        <v>1.3156206013196595E-4</v>
      </c>
    </row>
    <row r="199" spans="1:14" x14ac:dyDescent="0.2">
      <c r="A199" s="4">
        <v>197</v>
      </c>
      <c r="B199" s="1" t="str">
        <f>'Исходные данные'!A449</f>
        <v>22.06.2015</v>
      </c>
      <c r="C199" s="1">
        <f>'Исходные данные'!B449</f>
        <v>582.95000000000005</v>
      </c>
      <c r="D199" s="5" t="str">
        <f>'Исходные данные'!A201</f>
        <v>22.06.2016</v>
      </c>
      <c r="E199" s="1">
        <f>'Исходные данные'!B201</f>
        <v>688.68</v>
      </c>
      <c r="F199" s="12">
        <f t="shared" si="28"/>
        <v>1.1813706149755552</v>
      </c>
      <c r="G199" s="12">
        <f t="shared" si="31"/>
        <v>0.57660096693714169</v>
      </c>
      <c r="H199" s="12">
        <f t="shared" si="32"/>
        <v>1.6610838572800916E-3</v>
      </c>
      <c r="I199" s="12">
        <f t="shared" si="33"/>
        <v>0.16667530252897095</v>
      </c>
      <c r="J199" s="18">
        <f t="shared" si="34"/>
        <v>2.7686165443814928E-4</v>
      </c>
      <c r="K199" s="12">
        <f t="shared" si="35"/>
        <v>1.3167167323249034</v>
      </c>
      <c r="L199" s="12">
        <f t="shared" si="29"/>
        <v>0.27514131407256542</v>
      </c>
      <c r="M199" s="12">
        <f t="shared" si="36"/>
        <v>7.5702742709578094E-2</v>
      </c>
      <c r="N199" s="18">
        <f t="shared" si="30"/>
        <v>1.2574860386670831E-4</v>
      </c>
    </row>
    <row r="200" spans="1:14" x14ac:dyDescent="0.2">
      <c r="A200" s="4">
        <v>198</v>
      </c>
      <c r="B200" s="1" t="str">
        <f>'Исходные данные'!A450</f>
        <v>19.06.2015</v>
      </c>
      <c r="C200" s="1">
        <f>'Исходные данные'!B450</f>
        <v>584.23</v>
      </c>
      <c r="D200" s="5" t="str">
        <f>'Исходные данные'!A202</f>
        <v>21.06.2016</v>
      </c>
      <c r="E200" s="1">
        <f>'Исходные данные'!B202</f>
        <v>688.03</v>
      </c>
      <c r="F200" s="12">
        <f t="shared" si="28"/>
        <v>1.177669753350564</v>
      </c>
      <c r="G200" s="12">
        <f t="shared" si="31"/>
        <v>0.574991647070352</v>
      </c>
      <c r="H200" s="12">
        <f t="shared" si="32"/>
        <v>1.656447695696589E-3</v>
      </c>
      <c r="I200" s="12">
        <f t="shared" si="33"/>
        <v>0.16353770072207613</v>
      </c>
      <c r="J200" s="18">
        <f t="shared" si="34"/>
        <v>2.7089164752060142E-4</v>
      </c>
      <c r="K200" s="12">
        <f t="shared" si="35"/>
        <v>1.3125918739918172</v>
      </c>
      <c r="L200" s="12">
        <f t="shared" si="29"/>
        <v>0.27200371226567061</v>
      </c>
      <c r="M200" s="12">
        <f t="shared" si="36"/>
        <v>7.3986019486305732E-2</v>
      </c>
      <c r="N200" s="18">
        <f t="shared" si="30"/>
        <v>1.2255397149185405E-4</v>
      </c>
    </row>
    <row r="201" spans="1:14" x14ac:dyDescent="0.2">
      <c r="A201" s="4">
        <v>199</v>
      </c>
      <c r="B201" s="1" t="str">
        <f>'Исходные данные'!A451</f>
        <v>18.06.2015</v>
      </c>
      <c r="C201" s="1">
        <f>'Исходные данные'!B451</f>
        <v>587.91999999999996</v>
      </c>
      <c r="D201" s="5" t="str">
        <f>'Исходные данные'!A203</f>
        <v>20.06.2016</v>
      </c>
      <c r="E201" s="1">
        <f>'Исходные данные'!B203</f>
        <v>690.17</v>
      </c>
      <c r="F201" s="12">
        <f t="shared" si="28"/>
        <v>1.173918220166009</v>
      </c>
      <c r="G201" s="12">
        <f t="shared" si="31"/>
        <v>0.57338681888946341</v>
      </c>
      <c r="H201" s="12">
        <f t="shared" si="32"/>
        <v>1.6518244738536868E-3</v>
      </c>
      <c r="I201" s="12">
        <f t="shared" si="33"/>
        <v>0.16034705983650108</v>
      </c>
      <c r="J201" s="18">
        <f t="shared" si="34"/>
        <v>2.6486519774841403E-4</v>
      </c>
      <c r="K201" s="12">
        <f t="shared" si="35"/>
        <v>1.3084105388093115</v>
      </c>
      <c r="L201" s="12">
        <f t="shared" si="29"/>
        <v>0.26881307138009553</v>
      </c>
      <c r="M201" s="12">
        <f t="shared" si="36"/>
        <v>7.2260467344800336E-2</v>
      </c>
      <c r="N201" s="18">
        <f t="shared" si="30"/>
        <v>1.1936160845224633E-4</v>
      </c>
    </row>
    <row r="202" spans="1:14" x14ac:dyDescent="0.2">
      <c r="A202" s="4">
        <v>200</v>
      </c>
      <c r="B202" s="1" t="str">
        <f>'Исходные данные'!A452</f>
        <v>17.06.2015</v>
      </c>
      <c r="C202" s="1">
        <f>'Исходные данные'!B452</f>
        <v>580.39</v>
      </c>
      <c r="D202" s="5" t="str">
        <f>'Исходные данные'!A204</f>
        <v>17.06.2016</v>
      </c>
      <c r="E202" s="1">
        <f>'Исходные данные'!B204</f>
        <v>683.62</v>
      </c>
      <c r="F202" s="12">
        <f t="shared" si="28"/>
        <v>1.1778631609779631</v>
      </c>
      <c r="G202" s="12">
        <f t="shared" si="31"/>
        <v>0.57178646985797332</v>
      </c>
      <c r="H202" s="12">
        <f t="shared" si="32"/>
        <v>1.6472141556359726E-3</v>
      </c>
      <c r="I202" s="12">
        <f t="shared" si="33"/>
        <v>0.16370191632412287</v>
      </c>
      <c r="J202" s="18">
        <f t="shared" si="34"/>
        <v>2.6965211387383067E-4</v>
      </c>
      <c r="K202" s="12">
        <f t="shared" si="35"/>
        <v>1.3128074397557929</v>
      </c>
      <c r="L202" s="12">
        <f t="shared" si="29"/>
        <v>0.27216792786771737</v>
      </c>
      <c r="M202" s="12">
        <f t="shared" si="36"/>
        <v>7.4075380959807008E-2</v>
      </c>
      <c r="N202" s="18">
        <f t="shared" si="30"/>
        <v>1.220180161011215E-4</v>
      </c>
    </row>
    <row r="203" spans="1:14" x14ac:dyDescent="0.2">
      <c r="A203" s="4">
        <v>201</v>
      </c>
      <c r="B203" s="1" t="str">
        <f>'Исходные данные'!A453</f>
        <v>16.06.2015</v>
      </c>
      <c r="C203" s="1">
        <f>'Исходные данные'!B453</f>
        <v>578.45000000000005</v>
      </c>
      <c r="D203" s="5" t="str">
        <f>'Исходные данные'!A205</f>
        <v>16.06.2016</v>
      </c>
      <c r="E203" s="1">
        <f>'Исходные данные'!B205</f>
        <v>681.44</v>
      </c>
      <c r="F203" s="12">
        <f t="shared" si="28"/>
        <v>1.1780447748292853</v>
      </c>
      <c r="G203" s="12">
        <f t="shared" si="31"/>
        <v>0.57019058747436946</v>
      </c>
      <c r="H203" s="12">
        <f t="shared" si="32"/>
        <v>1.6426167050288337E-3</v>
      </c>
      <c r="I203" s="12">
        <f t="shared" si="33"/>
        <v>0.16385609370000553</v>
      </c>
      <c r="J203" s="18">
        <f t="shared" si="34"/>
        <v>2.691527567323989E-4</v>
      </c>
      <c r="K203" s="12">
        <f t="shared" si="35"/>
        <v>1.3130098605658473</v>
      </c>
      <c r="L203" s="12">
        <f t="shared" si="29"/>
        <v>0.27232210524360001</v>
      </c>
      <c r="M203" s="12">
        <f t="shared" si="36"/>
        <v>7.4159329004306357E-2</v>
      </c>
      <c r="N203" s="18">
        <f t="shared" si="30"/>
        <v>1.2181535265620292E-4</v>
      </c>
    </row>
    <row r="204" spans="1:14" x14ac:dyDescent="0.2">
      <c r="A204" s="4">
        <v>202</v>
      </c>
      <c r="B204" s="1" t="str">
        <f>'Исходные данные'!A454</f>
        <v>15.06.2015</v>
      </c>
      <c r="C204" s="1">
        <f>'Исходные данные'!B454</f>
        <v>575.72</v>
      </c>
      <c r="D204" s="5" t="str">
        <f>'Исходные данные'!A206</f>
        <v>15.06.2016</v>
      </c>
      <c r="E204" s="1">
        <f>'Исходные данные'!B206</f>
        <v>680.57</v>
      </c>
      <c r="F204" s="12">
        <f t="shared" si="28"/>
        <v>1.1821197804488293</v>
      </c>
      <c r="G204" s="12">
        <f t="shared" si="31"/>
        <v>0.56859915927203186</v>
      </c>
      <c r="H204" s="12">
        <f t="shared" si="32"/>
        <v>1.6380320861181764E-3</v>
      </c>
      <c r="I204" s="12">
        <f t="shared" si="33"/>
        <v>0.16730925094679797</v>
      </c>
      <c r="J204" s="18">
        <f t="shared" si="34"/>
        <v>2.7405792135525296E-4</v>
      </c>
      <c r="K204" s="12">
        <f t="shared" si="35"/>
        <v>1.3175517274580442</v>
      </c>
      <c r="L204" s="12">
        <f t="shared" si="29"/>
        <v>0.27577526249039247</v>
      </c>
      <c r="M204" s="12">
        <f t="shared" si="36"/>
        <v>7.6051995401644867E-2</v>
      </c>
      <c r="N204" s="18">
        <f t="shared" si="30"/>
        <v>1.245756086812063E-4</v>
      </c>
    </row>
    <row r="205" spans="1:14" x14ac:dyDescent="0.2">
      <c r="A205" s="4">
        <v>203</v>
      </c>
      <c r="B205" s="1" t="str">
        <f>'Исходные данные'!A455</f>
        <v>11.06.2015</v>
      </c>
      <c r="C205" s="1">
        <f>'Исходные данные'!B455</f>
        <v>578.99</v>
      </c>
      <c r="D205" s="5" t="str">
        <f>'Исходные данные'!A207</f>
        <v>14.06.2016</v>
      </c>
      <c r="E205" s="1">
        <f>'Исходные данные'!B207</f>
        <v>672.27</v>
      </c>
      <c r="F205" s="12">
        <f t="shared" si="28"/>
        <v>1.1611081365826699</v>
      </c>
      <c r="G205" s="12">
        <f t="shared" si="31"/>
        <v>0.56701217281913519</v>
      </c>
      <c r="H205" s="12">
        <f t="shared" si="32"/>
        <v>1.6334602630901443E-3</v>
      </c>
      <c r="I205" s="12">
        <f t="shared" si="33"/>
        <v>0.14937483927648945</v>
      </c>
      <c r="J205" s="18">
        <f t="shared" si="34"/>
        <v>2.4399786426362248E-4</v>
      </c>
      <c r="K205" s="12">
        <f t="shared" si="35"/>
        <v>1.294132842053656</v>
      </c>
      <c r="L205" s="12">
        <f t="shared" si="29"/>
        <v>0.25784085082008384</v>
      </c>
      <c r="M205" s="12">
        <f t="shared" si="36"/>
        <v>6.6481904351624738E-2</v>
      </c>
      <c r="N205" s="18">
        <f t="shared" si="30"/>
        <v>1.0859554897293875E-4</v>
      </c>
    </row>
    <row r="206" spans="1:14" x14ac:dyDescent="0.2">
      <c r="A206" s="4">
        <v>204</v>
      </c>
      <c r="B206" s="1" t="str">
        <f>'Исходные данные'!A456</f>
        <v>10.06.2015</v>
      </c>
      <c r="C206" s="1">
        <f>'Исходные данные'!B456</f>
        <v>582.48</v>
      </c>
      <c r="D206" s="5" t="str">
        <f>'Исходные данные'!A208</f>
        <v>10.06.2016</v>
      </c>
      <c r="E206" s="1">
        <f>'Исходные данные'!B208</f>
        <v>667.92</v>
      </c>
      <c r="F206" s="12">
        <f t="shared" si="28"/>
        <v>1.1466831479192419</v>
      </c>
      <c r="G206" s="12">
        <f t="shared" si="31"/>
        <v>0.56542961571855233</v>
      </c>
      <c r="H206" s="12">
        <f t="shared" si="32"/>
        <v>1.6289012002308398E-3</v>
      </c>
      <c r="I206" s="12">
        <f t="shared" si="33"/>
        <v>0.13687355579928939</v>
      </c>
      <c r="J206" s="18">
        <f t="shared" si="34"/>
        <v>2.2295349932132533E-4</v>
      </c>
      <c r="K206" s="12">
        <f t="shared" si="35"/>
        <v>1.2780552253464506</v>
      </c>
      <c r="L206" s="12">
        <f t="shared" si="29"/>
        <v>0.24533956734288392</v>
      </c>
      <c r="M206" s="12">
        <f t="shared" si="36"/>
        <v>6.0191503303993463E-2</v>
      </c>
      <c r="N206" s="18">
        <f t="shared" si="30"/>
        <v>9.8046011975573517E-5</v>
      </c>
    </row>
    <row r="207" spans="1:14" x14ac:dyDescent="0.2">
      <c r="A207" s="4">
        <v>205</v>
      </c>
      <c r="B207" s="1" t="str">
        <f>'Исходные данные'!A457</f>
        <v>09.06.2015</v>
      </c>
      <c r="C207" s="1">
        <f>'Исходные данные'!B457</f>
        <v>581.92999999999995</v>
      </c>
      <c r="D207" s="5" t="str">
        <f>'Исходные данные'!A209</f>
        <v>09.06.2016</v>
      </c>
      <c r="E207" s="1">
        <f>'Исходные данные'!B209</f>
        <v>666.59</v>
      </c>
      <c r="F207" s="12">
        <f t="shared" si="28"/>
        <v>1.1454814152904991</v>
      </c>
      <c r="G207" s="12">
        <f t="shared" si="31"/>
        <v>0.56385147560775661</v>
      </c>
      <c r="H207" s="12">
        <f t="shared" si="32"/>
        <v>1.6243548619260433E-3</v>
      </c>
      <c r="I207" s="12">
        <f t="shared" si="33"/>
        <v>0.13582499867722489</v>
      </c>
      <c r="J207" s="18">
        <f t="shared" si="34"/>
        <v>2.2062799697244865E-4</v>
      </c>
      <c r="K207" s="12">
        <f t="shared" si="35"/>
        <v>1.2767158137850083</v>
      </c>
      <c r="L207" s="12">
        <f t="shared" si="29"/>
        <v>0.24429101022081942</v>
      </c>
      <c r="M207" s="12">
        <f t="shared" si="36"/>
        <v>5.9678097674708483E-2</v>
      </c>
      <c r="N207" s="18">
        <f t="shared" si="30"/>
        <v>9.6938408108410021E-5</v>
      </c>
    </row>
    <row r="208" spans="1:14" x14ac:dyDescent="0.2">
      <c r="A208" s="4">
        <v>206</v>
      </c>
      <c r="B208" s="1" t="str">
        <f>'Исходные данные'!A458</f>
        <v>08.06.2015</v>
      </c>
      <c r="C208" s="1">
        <f>'Исходные данные'!B458</f>
        <v>583.71</v>
      </c>
      <c r="D208" s="5" t="str">
        <f>'Исходные данные'!A210</f>
        <v>08.06.2016</v>
      </c>
      <c r="E208" s="1">
        <f>'Исходные данные'!B210</f>
        <v>669.85</v>
      </c>
      <c r="F208" s="12">
        <f t="shared" si="28"/>
        <v>1.1475732812526769</v>
      </c>
      <c r="G208" s="12">
        <f t="shared" si="31"/>
        <v>0.56227774015872622</v>
      </c>
      <c r="H208" s="12">
        <f t="shared" si="32"/>
        <v>1.6198212126609377E-3</v>
      </c>
      <c r="I208" s="12">
        <f t="shared" si="33"/>
        <v>0.13764952257160051</v>
      </c>
      <c r="J208" s="18">
        <f t="shared" si="34"/>
        <v>2.2296761657412907E-4</v>
      </c>
      <c r="K208" s="12">
        <f t="shared" si="35"/>
        <v>1.2790473386081793</v>
      </c>
      <c r="L208" s="12">
        <f t="shared" si="29"/>
        <v>0.24611553411519496</v>
      </c>
      <c r="M208" s="12">
        <f t="shared" si="36"/>
        <v>6.0572856132807683E-2</v>
      </c>
      <c r="N208" s="18">
        <f t="shared" si="30"/>
        <v>9.8117197275381058E-5</v>
      </c>
    </row>
    <row r="209" spans="1:14" x14ac:dyDescent="0.2">
      <c r="A209" s="4">
        <v>207</v>
      </c>
      <c r="B209" s="1" t="str">
        <f>'Исходные данные'!A459</f>
        <v>05.06.2015</v>
      </c>
      <c r="C209" s="1">
        <f>'Исходные данные'!B459</f>
        <v>582.49</v>
      </c>
      <c r="D209" s="5" t="str">
        <f>'Исходные данные'!A211</f>
        <v>07.06.2016</v>
      </c>
      <c r="E209" s="1">
        <f>'Исходные данные'!B211</f>
        <v>667.33</v>
      </c>
      <c r="F209" s="12">
        <f t="shared" si="28"/>
        <v>1.1456505691084826</v>
      </c>
      <c r="G209" s="12">
        <f t="shared" si="31"/>
        <v>0.56070839707784714</v>
      </c>
      <c r="H209" s="12">
        <f t="shared" si="32"/>
        <v>1.615300217019828E-3</v>
      </c>
      <c r="I209" s="12">
        <f t="shared" si="33"/>
        <v>0.13597265827906599</v>
      </c>
      <c r="J209" s="18">
        <f t="shared" si="34"/>
        <v>2.1963666442693819E-4</v>
      </c>
      <c r="K209" s="12">
        <f t="shared" si="35"/>
        <v>1.276904347052767</v>
      </c>
      <c r="L209" s="12">
        <f t="shared" si="29"/>
        <v>0.24443866982266044</v>
      </c>
      <c r="M209" s="12">
        <f t="shared" si="36"/>
        <v>5.9750263304671591E-2</v>
      </c>
      <c r="N209" s="18">
        <f t="shared" si="30"/>
        <v>9.6514613283027882E-5</v>
      </c>
    </row>
    <row r="210" spans="1:14" x14ac:dyDescent="0.2">
      <c r="A210" s="4">
        <v>208</v>
      </c>
      <c r="B210" s="1" t="str">
        <f>'Исходные данные'!A460</f>
        <v>04.06.2015</v>
      </c>
      <c r="C210" s="1">
        <f>'Исходные данные'!B460</f>
        <v>582.67999999999995</v>
      </c>
      <c r="D210" s="5" t="str">
        <f>'Исходные данные'!A212</f>
        <v>06.06.2016</v>
      </c>
      <c r="E210" s="1">
        <f>'Исходные данные'!B212</f>
        <v>663.45</v>
      </c>
      <c r="F210" s="12">
        <f t="shared" si="28"/>
        <v>1.1386181094254137</v>
      </c>
      <c r="G210" s="12">
        <f t="shared" si="31"/>
        <v>0.55914343410581757</v>
      </c>
      <c r="H210" s="12">
        <f t="shared" si="32"/>
        <v>1.6107918396858669E-3</v>
      </c>
      <c r="I210" s="12">
        <f t="shared" si="33"/>
        <v>0.12981534240169859</v>
      </c>
      <c r="J210" s="18">
        <f t="shared" si="34"/>
        <v>2.091054942066828E-4</v>
      </c>
      <c r="K210" s="12">
        <f t="shared" si="35"/>
        <v>1.2690661993819883</v>
      </c>
      <c r="L210" s="12">
        <f t="shared" si="29"/>
        <v>0.23828135394529304</v>
      </c>
      <c r="M210" s="12">
        <f t="shared" si="36"/>
        <v>5.6778003638002006E-2</v>
      </c>
      <c r="N210" s="18">
        <f t="shared" si="30"/>
        <v>9.1457544933748098E-5</v>
      </c>
    </row>
    <row r="211" spans="1:14" x14ac:dyDescent="0.2">
      <c r="A211" s="4">
        <v>209</v>
      </c>
      <c r="B211" s="1" t="str">
        <f>'Исходные данные'!A461</f>
        <v>03.06.2015</v>
      </c>
      <c r="C211" s="1">
        <f>'Исходные данные'!B461</f>
        <v>587.83000000000004</v>
      </c>
      <c r="D211" s="5" t="str">
        <f>'Исходные данные'!A213</f>
        <v>03.06.2016</v>
      </c>
      <c r="E211" s="1">
        <f>'Исходные данные'!B213</f>
        <v>670.15</v>
      </c>
      <c r="F211" s="12">
        <f t="shared" si="28"/>
        <v>1.1400404878961603</v>
      </c>
      <c r="G211" s="12">
        <f t="shared" si="31"/>
        <v>0.55758283901755168</v>
      </c>
      <c r="H211" s="12">
        <f t="shared" si="32"/>
        <v>1.6062960454407773E-3</v>
      </c>
      <c r="I211" s="12">
        <f t="shared" si="33"/>
        <v>0.13106377747412284</v>
      </c>
      <c r="J211" s="18">
        <f t="shared" si="34"/>
        <v>2.1052722745721356E-4</v>
      </c>
      <c r="K211" s="12">
        <f t="shared" si="35"/>
        <v>1.2706515355232377</v>
      </c>
      <c r="L211" s="12">
        <f t="shared" si="29"/>
        <v>0.23952978901771738</v>
      </c>
      <c r="M211" s="12">
        <f t="shared" si="36"/>
        <v>5.7374519826872188E-2</v>
      </c>
      <c r="N211" s="18">
        <f t="shared" si="30"/>
        <v>9.2160464306968265E-5</v>
      </c>
    </row>
    <row r="212" spans="1:14" x14ac:dyDescent="0.2">
      <c r="A212" s="4">
        <v>210</v>
      </c>
      <c r="B212" s="1" t="str">
        <f>'Исходные данные'!A462</f>
        <v>02.06.2015</v>
      </c>
      <c r="C212" s="1">
        <f>'Исходные данные'!B462</f>
        <v>593.47</v>
      </c>
      <c r="D212" s="5" t="str">
        <f>'Исходные данные'!A214</f>
        <v>02.06.2016</v>
      </c>
      <c r="E212" s="1">
        <f>'Исходные данные'!B214</f>
        <v>657.83</v>
      </c>
      <c r="F212" s="12">
        <f t="shared" si="28"/>
        <v>1.1084469307631388</v>
      </c>
      <c r="G212" s="12">
        <f t="shared" si="31"/>
        <v>0.55602659962208478</v>
      </c>
      <c r="H212" s="12">
        <f t="shared" si="32"/>
        <v>1.6018127991645789E-3</v>
      </c>
      <c r="I212" s="12">
        <f t="shared" si="33"/>
        <v>0.10295987410919367</v>
      </c>
      <c r="J212" s="18">
        <f t="shared" si="34"/>
        <v>1.6492244414848016E-4</v>
      </c>
      <c r="K212" s="12">
        <f t="shared" si="35"/>
        <v>1.2354383985250967</v>
      </c>
      <c r="L212" s="12">
        <f t="shared" si="29"/>
        <v>0.21142588565278814</v>
      </c>
      <c r="M212" s="12">
        <f t="shared" si="36"/>
        <v>4.4700905124065833E-2</v>
      </c>
      <c r="N212" s="18">
        <f t="shared" si="30"/>
        <v>7.1602481961970154E-5</v>
      </c>
    </row>
    <row r="213" spans="1:14" x14ac:dyDescent="0.2">
      <c r="A213" s="4">
        <v>211</v>
      </c>
      <c r="B213" s="1" t="str">
        <f>'Исходные данные'!A463</f>
        <v>01.06.2015</v>
      </c>
      <c r="C213" s="1">
        <f>'Исходные данные'!B463</f>
        <v>592.5</v>
      </c>
      <c r="D213" s="5" t="str">
        <f>'Исходные данные'!A215</f>
        <v>01.06.2016</v>
      </c>
      <c r="E213" s="1">
        <f>'Исходные данные'!B215</f>
        <v>664.24</v>
      </c>
      <c r="F213" s="12">
        <f t="shared" si="28"/>
        <v>1.1210801687763714</v>
      </c>
      <c r="G213" s="12">
        <f t="shared" si="31"/>
        <v>0.55447470376247754</v>
      </c>
      <c r="H213" s="12">
        <f t="shared" si="32"/>
        <v>1.5973420658353121E-3</v>
      </c>
      <c r="I213" s="12">
        <f t="shared" si="33"/>
        <v>0.11429265694448901</v>
      </c>
      <c r="J213" s="18">
        <f t="shared" si="34"/>
        <v>1.8256446875351671E-4</v>
      </c>
      <c r="K213" s="12">
        <f t="shared" si="35"/>
        <v>1.2495189890397089</v>
      </c>
      <c r="L213" s="12">
        <f t="shared" si="29"/>
        <v>0.22275866848808348</v>
      </c>
      <c r="M213" s="12">
        <f t="shared" si="36"/>
        <v>4.9621424386583866E-2</v>
      </c>
      <c r="N213" s="18">
        <f t="shared" si="30"/>
        <v>7.9262388539356614E-5</v>
      </c>
    </row>
    <row r="214" spans="1:14" x14ac:dyDescent="0.2">
      <c r="A214" s="4">
        <v>212</v>
      </c>
      <c r="B214" s="1" t="str">
        <f>'Исходные данные'!A464</f>
        <v>29.05.2015</v>
      </c>
      <c r="C214" s="1">
        <f>'Исходные данные'!B464</f>
        <v>597.58000000000004</v>
      </c>
      <c r="D214" s="5" t="str">
        <f>'Исходные данные'!A216</f>
        <v>31.05.2016</v>
      </c>
      <c r="E214" s="1">
        <f>'Исходные данные'!B216</f>
        <v>664.43</v>
      </c>
      <c r="F214" s="12">
        <f t="shared" si="28"/>
        <v>1.111867867063824</v>
      </c>
      <c r="G214" s="12">
        <f t="shared" si="31"/>
        <v>0.55292713931572124</v>
      </c>
      <c r="H214" s="12">
        <f t="shared" si="32"/>
        <v>1.5928838105287652E-3</v>
      </c>
      <c r="I214" s="12">
        <f t="shared" si="33"/>
        <v>0.10604136418529851</v>
      </c>
      <c r="J214" s="18">
        <f t="shared" si="34"/>
        <v>1.6891157225714683E-4</v>
      </c>
      <c r="K214" s="12">
        <f t="shared" si="35"/>
        <v>1.2392512613221141</v>
      </c>
      <c r="L214" s="12">
        <f t="shared" si="29"/>
        <v>0.21450737572889292</v>
      </c>
      <c r="M214" s="12">
        <f t="shared" si="36"/>
        <v>4.6013414242096429E-2</v>
      </c>
      <c r="N214" s="18">
        <f t="shared" si="30"/>
        <v>7.3294022613389114E-5</v>
      </c>
    </row>
    <row r="215" spans="1:14" x14ac:dyDescent="0.2">
      <c r="A215" s="4">
        <v>213</v>
      </c>
      <c r="B215" s="1" t="str">
        <f>'Исходные данные'!A465</f>
        <v>28.05.2015</v>
      </c>
      <c r="C215" s="1">
        <f>'Исходные данные'!B465</f>
        <v>595.76</v>
      </c>
      <c r="D215" s="5" t="str">
        <f>'Исходные данные'!A217</f>
        <v>30.05.2016</v>
      </c>
      <c r="E215" s="1">
        <f>'Исходные данные'!B217</f>
        <v>683.72</v>
      </c>
      <c r="F215" s="12">
        <f t="shared" si="28"/>
        <v>1.1476433463139519</v>
      </c>
      <c r="G215" s="12">
        <f t="shared" si="31"/>
        <v>0.55138389419264311</v>
      </c>
      <c r="H215" s="12">
        <f t="shared" si="32"/>
        <v>1.5884379984182025E-3</v>
      </c>
      <c r="I215" s="12">
        <f t="shared" si="33"/>
        <v>0.13771057568567724</v>
      </c>
      <c r="J215" s="18">
        <f t="shared" si="34"/>
        <v>2.1874471120317555E-4</v>
      </c>
      <c r="K215" s="12">
        <f t="shared" si="35"/>
        <v>1.279125430815115</v>
      </c>
      <c r="L215" s="12">
        <f t="shared" si="29"/>
        <v>0.2461765872292718</v>
      </c>
      <c r="M215" s="12">
        <f t="shared" si="36"/>
        <v>6.0602912099851254E-2</v>
      </c>
      <c r="N215" s="18">
        <f t="shared" si="30"/>
        <v>9.6263968394201996E-5</v>
      </c>
    </row>
    <row r="216" spans="1:14" x14ac:dyDescent="0.2">
      <c r="A216" s="4">
        <v>214</v>
      </c>
      <c r="B216" s="1" t="str">
        <f>'Исходные данные'!A466</f>
        <v>27.05.2015</v>
      </c>
      <c r="C216" s="1">
        <f>'Исходные данные'!B466</f>
        <v>591.45000000000005</v>
      </c>
      <c r="D216" s="5" t="str">
        <f>'Исходные данные'!A218</f>
        <v>27.05.2016</v>
      </c>
      <c r="E216" s="1">
        <f>'Исходные данные'!B218</f>
        <v>679.38</v>
      </c>
      <c r="F216" s="12">
        <f t="shared" si="28"/>
        <v>1.1486685265026628</v>
      </c>
      <c r="G216" s="12">
        <f t="shared" si="31"/>
        <v>0.54984495633781161</v>
      </c>
      <c r="H216" s="12">
        <f t="shared" si="32"/>
        <v>1.5840045947740902E-3</v>
      </c>
      <c r="I216" s="12">
        <f t="shared" si="33"/>
        <v>0.13860346856225719</v>
      </c>
      <c r="J216" s="18">
        <f t="shared" si="34"/>
        <v>2.1954853105424156E-4</v>
      </c>
      <c r="K216" s="12">
        <f t="shared" si="35"/>
        <v>1.2802680628486294</v>
      </c>
      <c r="L216" s="12">
        <f t="shared" si="29"/>
        <v>0.24706948010585175</v>
      </c>
      <c r="M216" s="12">
        <f t="shared" si="36"/>
        <v>6.1043327999775861E-2</v>
      </c>
      <c r="N216" s="18">
        <f t="shared" si="30"/>
        <v>9.6692912031946834E-5</v>
      </c>
    </row>
    <row r="217" spans="1:14" x14ac:dyDescent="0.2">
      <c r="A217" s="4">
        <v>215</v>
      </c>
      <c r="B217" s="1" t="str">
        <f>'Исходные данные'!A467</f>
        <v>26.05.2015</v>
      </c>
      <c r="C217" s="1">
        <f>'Исходные данные'!B467</f>
        <v>597.17999999999995</v>
      </c>
      <c r="D217" s="5" t="str">
        <f>'Исходные данные'!A219</f>
        <v>26.05.2016</v>
      </c>
      <c r="E217" s="1">
        <f>'Исходные данные'!B219</f>
        <v>674.49</v>
      </c>
      <c r="F217" s="12">
        <f t="shared" si="28"/>
        <v>1.1294584547372652</v>
      </c>
      <c r="G217" s="12">
        <f t="shared" si="31"/>
        <v>0.54831031372944261</v>
      </c>
      <c r="H217" s="12">
        <f t="shared" si="32"/>
        <v>1.5795835649638264E-3</v>
      </c>
      <c r="I217" s="12">
        <f t="shared" si="33"/>
        <v>0.12173827425499369</v>
      </c>
      <c r="J217" s="18">
        <f t="shared" si="34"/>
        <v>1.9229577724024695E-4</v>
      </c>
      <c r="K217" s="12">
        <f t="shared" si="35"/>
        <v>1.2588571503017782</v>
      </c>
      <c r="L217" s="12">
        <f t="shared" si="29"/>
        <v>0.23020428579858815</v>
      </c>
      <c r="M217" s="12">
        <f t="shared" si="36"/>
        <v>5.2994013200038041E-2</v>
      </c>
      <c r="N217" s="18">
        <f t="shared" si="30"/>
        <v>8.3708472292256172E-5</v>
      </c>
    </row>
    <row r="218" spans="1:14" x14ac:dyDescent="0.2">
      <c r="A218" s="4">
        <v>216</v>
      </c>
      <c r="B218" s="1" t="str">
        <f>'Исходные данные'!A468</f>
        <v>25.05.2015</v>
      </c>
      <c r="C218" s="1">
        <f>'Исходные данные'!B468</f>
        <v>597.82000000000005</v>
      </c>
      <c r="D218" s="5" t="str">
        <f>'Исходные данные'!A220</f>
        <v>25.05.2016</v>
      </c>
      <c r="E218" s="1">
        <f>'Исходные данные'!B220</f>
        <v>675.16</v>
      </c>
      <c r="F218" s="12">
        <f t="shared" si="28"/>
        <v>1.1293700444949983</v>
      </c>
      <c r="G218" s="12">
        <f t="shared" si="31"/>
        <v>0.54677995437930538</v>
      </c>
      <c r="H218" s="12">
        <f t="shared" si="32"/>
        <v>1.5751748744514712E-3</v>
      </c>
      <c r="I218" s="12">
        <f t="shared" si="33"/>
        <v>0.12165999452517612</v>
      </c>
      <c r="J218" s="18">
        <f t="shared" si="34"/>
        <v>1.9163576660196098E-4</v>
      </c>
      <c r="K218" s="12">
        <f t="shared" si="35"/>
        <v>1.2587586111610327</v>
      </c>
      <c r="L218" s="12">
        <f t="shared" si="29"/>
        <v>0.23012600606877059</v>
      </c>
      <c r="M218" s="12">
        <f t="shared" si="36"/>
        <v>5.2957978669163824E-2</v>
      </c>
      <c r="N218" s="18">
        <f t="shared" si="30"/>
        <v>8.3418077401403815E-5</v>
      </c>
    </row>
    <row r="219" spans="1:14" x14ac:dyDescent="0.2">
      <c r="A219" s="4">
        <v>217</v>
      </c>
      <c r="B219" s="1" t="str">
        <f>'Исходные данные'!A469</f>
        <v>22.05.2015</v>
      </c>
      <c r="C219" s="1">
        <f>'Исходные данные'!B469</f>
        <v>595.21</v>
      </c>
      <c r="D219" s="5" t="str">
        <f>'Исходные данные'!A221</f>
        <v>24.05.2016</v>
      </c>
      <c r="E219" s="1">
        <f>'Исходные данные'!B221</f>
        <v>668.34</v>
      </c>
      <c r="F219" s="12">
        <f t="shared" si="28"/>
        <v>1.1228641991902018</v>
      </c>
      <c r="G219" s="12">
        <f t="shared" si="31"/>
        <v>0.54525386633262884</v>
      </c>
      <c r="H219" s="12">
        <f t="shared" si="32"/>
        <v>1.5707784887974757E-3</v>
      </c>
      <c r="I219" s="12">
        <f t="shared" si="33"/>
        <v>0.11588274163213894</v>
      </c>
      <c r="J219" s="18">
        <f t="shared" si="34"/>
        <v>1.8202611777863952E-4</v>
      </c>
      <c r="K219" s="12">
        <f t="shared" si="35"/>
        <v>1.251507410511421</v>
      </c>
      <c r="L219" s="12">
        <f t="shared" si="29"/>
        <v>0.22434875317573352</v>
      </c>
      <c r="M219" s="12">
        <f t="shared" si="36"/>
        <v>5.0332363051506193E-2</v>
      </c>
      <c r="N219" s="18">
        <f t="shared" si="30"/>
        <v>7.9060993171650802E-5</v>
      </c>
    </row>
    <row r="220" spans="1:14" x14ac:dyDescent="0.2">
      <c r="A220" s="4">
        <v>218</v>
      </c>
      <c r="B220" s="1" t="str">
        <f>'Исходные данные'!A470</f>
        <v>21.05.2015</v>
      </c>
      <c r="C220" s="1">
        <f>'Исходные данные'!B470</f>
        <v>591.1</v>
      </c>
      <c r="D220" s="5" t="str">
        <f>'Исходные данные'!A222</f>
        <v>23.05.2016</v>
      </c>
      <c r="E220" s="1">
        <f>'Исходные данные'!B222</f>
        <v>666.48</v>
      </c>
      <c r="F220" s="12">
        <f t="shared" si="28"/>
        <v>1.127524953476569</v>
      </c>
      <c r="G220" s="12">
        <f t="shared" si="31"/>
        <v>0.54373203766800815</v>
      </c>
      <c r="H220" s="12">
        <f t="shared" si="32"/>
        <v>1.5663943736584124E-3</v>
      </c>
      <c r="I220" s="12">
        <f t="shared" si="33"/>
        <v>0.1200249238363299</v>
      </c>
      <c r="J220" s="18">
        <f t="shared" si="34"/>
        <v>1.8800636539600664E-4</v>
      </c>
      <c r="K220" s="12">
        <f t="shared" si="35"/>
        <v>1.2567021335528787</v>
      </c>
      <c r="L220" s="12">
        <f t="shared" si="29"/>
        <v>0.22849093537992438</v>
      </c>
      <c r="M220" s="12">
        <f t="shared" si="36"/>
        <v>5.2208107550792762E-2</v>
      </c>
      <c r="N220" s="18">
        <f t="shared" si="30"/>
        <v>8.1778485926915055E-5</v>
      </c>
    </row>
    <row r="221" spans="1:14" x14ac:dyDescent="0.2">
      <c r="A221" s="4">
        <v>219</v>
      </c>
      <c r="B221" s="1" t="str">
        <f>'Исходные данные'!A471</f>
        <v>20.05.2015</v>
      </c>
      <c r="C221" s="1">
        <f>'Исходные данные'!B471</f>
        <v>591.54</v>
      </c>
      <c r="D221" s="5" t="str">
        <f>'Исходные данные'!A223</f>
        <v>20.05.2016</v>
      </c>
      <c r="E221" s="1">
        <f>'Исходные данные'!B223</f>
        <v>673.4</v>
      </c>
      <c r="F221" s="12">
        <f t="shared" si="28"/>
        <v>1.1383845555668255</v>
      </c>
      <c r="G221" s="12">
        <f t="shared" si="31"/>
        <v>0.54221445649731193</v>
      </c>
      <c r="H221" s="12">
        <f t="shared" si="32"/>
        <v>1.56202249478671E-3</v>
      </c>
      <c r="I221" s="12">
        <f t="shared" si="33"/>
        <v>0.12961020091196906</v>
      </c>
      <c r="J221" s="18">
        <f t="shared" si="34"/>
        <v>2.0245404937832063E-4</v>
      </c>
      <c r="K221" s="12">
        <f t="shared" si="35"/>
        <v>1.2688058879525319</v>
      </c>
      <c r="L221" s="12">
        <f t="shared" si="29"/>
        <v>0.23807621245556362</v>
      </c>
      <c r="M221" s="12">
        <f t="shared" si="36"/>
        <v>5.6680282937186653E-2</v>
      </c>
      <c r="N221" s="18">
        <f t="shared" si="30"/>
        <v>8.8535876958760891E-5</v>
      </c>
    </row>
    <row r="222" spans="1:14" x14ac:dyDescent="0.2">
      <c r="A222" s="4">
        <v>220</v>
      </c>
      <c r="B222" s="1" t="str">
        <f>'Исходные данные'!A472</f>
        <v>19.05.2015</v>
      </c>
      <c r="C222" s="1">
        <f>'Исходные данные'!B472</f>
        <v>592.66999999999996</v>
      </c>
      <c r="D222" s="5" t="str">
        <f>'Исходные данные'!A224</f>
        <v>19.05.2016</v>
      </c>
      <c r="E222" s="1">
        <f>'Исходные данные'!B224</f>
        <v>669.47</v>
      </c>
      <c r="F222" s="12">
        <f t="shared" si="28"/>
        <v>1.1295830732110619</v>
      </c>
      <c r="G222" s="12">
        <f t="shared" si="31"/>
        <v>0.54070111096558859</v>
      </c>
      <c r="H222" s="12">
        <f t="shared" si="32"/>
        <v>1.5576628180303811E-3</v>
      </c>
      <c r="I222" s="12">
        <f t="shared" si="33"/>
        <v>0.12184860288098953</v>
      </c>
      <c r="J222" s="18">
        <f t="shared" si="34"/>
        <v>1.8979903813666696E-4</v>
      </c>
      <c r="K222" s="12">
        <f t="shared" si="35"/>
        <v>1.2589960459434379</v>
      </c>
      <c r="L222" s="12">
        <f t="shared" si="29"/>
        <v>0.23031461442458406</v>
      </c>
      <c r="M222" s="12">
        <f t="shared" si="36"/>
        <v>5.3044821617544813E-2</v>
      </c>
      <c r="N222" s="18">
        <f t="shared" si="30"/>
        <v>8.2625946322703727E-5</v>
      </c>
    </row>
    <row r="223" spans="1:14" x14ac:dyDescent="0.2">
      <c r="A223" s="4">
        <v>221</v>
      </c>
      <c r="B223" s="1" t="str">
        <f>'Исходные данные'!A473</f>
        <v>18.05.2015</v>
      </c>
      <c r="C223" s="1">
        <f>'Исходные данные'!B473</f>
        <v>598.39</v>
      </c>
      <c r="D223" s="5" t="str">
        <f>'Исходные данные'!A225</f>
        <v>18.05.2016</v>
      </c>
      <c r="E223" s="1">
        <f>'Исходные данные'!B225</f>
        <v>672.11</v>
      </c>
      <c r="F223" s="12">
        <f t="shared" si="28"/>
        <v>1.1231972459432811</v>
      </c>
      <c r="G223" s="12">
        <f t="shared" si="31"/>
        <v>0.53919198925097489</v>
      </c>
      <c r="H223" s="12">
        <f t="shared" si="32"/>
        <v>1.5533153093327606E-3</v>
      </c>
      <c r="I223" s="12">
        <f t="shared" si="33"/>
        <v>0.11617930231282898</v>
      </c>
      <c r="J223" s="18">
        <f t="shared" si="34"/>
        <v>1.8046308891011626E-4</v>
      </c>
      <c r="K223" s="12">
        <f t="shared" si="35"/>
        <v>1.2518786134403468</v>
      </c>
      <c r="L223" s="12">
        <f t="shared" si="29"/>
        <v>0.22464531385642339</v>
      </c>
      <c r="M223" s="12">
        <f t="shared" si="36"/>
        <v>5.046551703765096E-2</v>
      </c>
      <c r="N223" s="18">
        <f t="shared" si="30"/>
        <v>7.83888602079765E-5</v>
      </c>
    </row>
    <row r="224" spans="1:14" x14ac:dyDescent="0.2">
      <c r="A224" s="4">
        <v>222</v>
      </c>
      <c r="B224" s="1" t="str">
        <f>'Исходные данные'!A474</f>
        <v>15.05.2015</v>
      </c>
      <c r="C224" s="1">
        <f>'Исходные данные'!B474</f>
        <v>598.26</v>
      </c>
      <c r="D224" s="5" t="str">
        <f>'Исходные данные'!A226</f>
        <v>17.05.2016</v>
      </c>
      <c r="E224" s="1">
        <f>'Исходные данные'!B226</f>
        <v>664.16</v>
      </c>
      <c r="F224" s="12">
        <f t="shared" si="28"/>
        <v>1.1101527763848493</v>
      </c>
      <c r="G224" s="12">
        <f t="shared" si="31"/>
        <v>0.53768707956460249</v>
      </c>
      <c r="H224" s="12">
        <f t="shared" si="32"/>
        <v>1.5489799347322352E-3</v>
      </c>
      <c r="I224" s="12">
        <f t="shared" si="33"/>
        <v>0.10449764223597201</v>
      </c>
      <c r="J224" s="18">
        <f t="shared" si="34"/>
        <v>1.6186475105034839E-4</v>
      </c>
      <c r="K224" s="12">
        <f t="shared" si="35"/>
        <v>1.2373396778056178</v>
      </c>
      <c r="L224" s="12">
        <f t="shared" si="29"/>
        <v>0.21296365377956653</v>
      </c>
      <c r="M224" s="12">
        <f t="shared" si="36"/>
        <v>4.5353517831143067E-2</v>
      </c>
      <c r="N224" s="18">
        <f t="shared" si="30"/>
        <v>7.0251689089961255E-5</v>
      </c>
    </row>
    <row r="225" spans="1:14" x14ac:dyDescent="0.2">
      <c r="A225" s="4">
        <v>223</v>
      </c>
      <c r="B225" s="1" t="str">
        <f>'Исходные данные'!A475</f>
        <v>14.05.2015</v>
      </c>
      <c r="C225" s="1">
        <f>'Исходные данные'!B475</f>
        <v>597.4</v>
      </c>
      <c r="D225" s="5" t="str">
        <f>'Исходные данные'!A227</f>
        <v>16.05.2016</v>
      </c>
      <c r="E225" s="1">
        <f>'Исходные данные'!B227</f>
        <v>669.88</v>
      </c>
      <c r="F225" s="12">
        <f t="shared" si="28"/>
        <v>1.1213257448945431</v>
      </c>
      <c r="G225" s="12">
        <f t="shared" si="31"/>
        <v>0.53618637015050663</v>
      </c>
      <c r="H225" s="12">
        <f t="shared" si="32"/>
        <v>1.5446566603619814E-3</v>
      </c>
      <c r="I225" s="12">
        <f t="shared" si="33"/>
        <v>0.11451168608426808</v>
      </c>
      <c r="J225" s="18">
        <f t="shared" si="34"/>
        <v>1.768812385993451E-4</v>
      </c>
      <c r="K225" s="12">
        <f t="shared" si="35"/>
        <v>1.2497927000832689</v>
      </c>
      <c r="L225" s="12">
        <f t="shared" si="29"/>
        <v>0.2229776976278626</v>
      </c>
      <c r="M225" s="12">
        <f t="shared" si="36"/>
        <v>4.9719053639422507E-2</v>
      </c>
      <c r="N225" s="18">
        <f t="shared" si="30"/>
        <v>7.6798867351028584E-5</v>
      </c>
    </row>
    <row r="226" spans="1:14" x14ac:dyDescent="0.2">
      <c r="A226" s="4">
        <v>224</v>
      </c>
      <c r="B226" s="1" t="str">
        <f>'Исходные данные'!A476</f>
        <v>13.05.2015</v>
      </c>
      <c r="C226" s="1">
        <f>'Исходные данные'!B476</f>
        <v>602.48</v>
      </c>
      <c r="D226" s="5" t="str">
        <f>'Исходные данные'!A228</f>
        <v>13.05.2016</v>
      </c>
      <c r="E226" s="1">
        <f>'Исходные данные'!B228</f>
        <v>655.22</v>
      </c>
      <c r="F226" s="12">
        <f t="shared" si="28"/>
        <v>1.0875381755410969</v>
      </c>
      <c r="G226" s="12">
        <f t="shared" si="31"/>
        <v>0.53468984928553365</v>
      </c>
      <c r="H226" s="12">
        <f t="shared" si="32"/>
        <v>1.5403454524496984E-3</v>
      </c>
      <c r="I226" s="12">
        <f t="shared" si="33"/>
        <v>8.3916587310409241E-2</v>
      </c>
      <c r="J226" s="18">
        <f t="shared" si="34"/>
        <v>1.2926053364868695E-4</v>
      </c>
      <c r="K226" s="12">
        <f t="shared" si="35"/>
        <v>1.2121341894107385</v>
      </c>
      <c r="L226" s="12">
        <f t="shared" si="29"/>
        <v>0.19238259885400366</v>
      </c>
      <c r="M226" s="12">
        <f t="shared" si="36"/>
        <v>3.7011064341820478E-2</v>
      </c>
      <c r="N226" s="18">
        <f t="shared" si="30"/>
        <v>5.7009824649246366E-5</v>
      </c>
    </row>
    <row r="227" spans="1:14" x14ac:dyDescent="0.2">
      <c r="A227" s="4">
        <v>225</v>
      </c>
      <c r="B227" s="1" t="str">
        <f>'Исходные данные'!A477</f>
        <v>12.05.2015</v>
      </c>
      <c r="C227" s="1">
        <f>'Исходные данные'!B477</f>
        <v>601.17999999999995</v>
      </c>
      <c r="D227" s="5" t="str">
        <f>'Исходные данные'!A229</f>
        <v>12.05.2016</v>
      </c>
      <c r="E227" s="1">
        <f>'Исходные данные'!B229</f>
        <v>651.38</v>
      </c>
      <c r="F227" s="12">
        <f t="shared" si="28"/>
        <v>1.0835024451911242</v>
      </c>
      <c r="G227" s="12">
        <f t="shared" si="31"/>
        <v>0.53319750527925014</v>
      </c>
      <c r="H227" s="12">
        <f t="shared" si="32"/>
        <v>1.5360462773173465E-3</v>
      </c>
      <c r="I227" s="12">
        <f t="shared" si="33"/>
        <v>8.0198798744036778E-2</v>
      </c>
      <c r="J227" s="18">
        <f t="shared" si="34"/>
        <v>1.2318906625610079E-4</v>
      </c>
      <c r="K227" s="12">
        <f t="shared" si="35"/>
        <v>1.2076360974389229</v>
      </c>
      <c r="L227" s="12">
        <f t="shared" si="29"/>
        <v>0.1886648102876313</v>
      </c>
      <c r="M227" s="12">
        <f t="shared" si="36"/>
        <v>3.55944106408679E-2</v>
      </c>
      <c r="N227" s="18">
        <f t="shared" si="30"/>
        <v>5.4674661958210081E-5</v>
      </c>
    </row>
    <row r="228" spans="1:14" x14ac:dyDescent="0.2">
      <c r="A228" s="4">
        <v>226</v>
      </c>
      <c r="B228" s="1" t="str">
        <f>'Исходные данные'!A478</f>
        <v>08.05.2015</v>
      </c>
      <c r="C228" s="1">
        <f>'Исходные данные'!B478</f>
        <v>597.58000000000004</v>
      </c>
      <c r="D228" s="5" t="str">
        <f>'Исходные данные'!A230</f>
        <v>11.05.2016</v>
      </c>
      <c r="E228" s="1">
        <f>'Исходные данные'!B230</f>
        <v>660.82</v>
      </c>
      <c r="F228" s="12">
        <f t="shared" si="28"/>
        <v>1.1058268349007665</v>
      </c>
      <c r="G228" s="12">
        <f t="shared" si="31"/>
        <v>0.53170932647385083</v>
      </c>
      <c r="H228" s="12">
        <f t="shared" si="32"/>
        <v>1.5317591013808817E-3</v>
      </c>
      <c r="I228" s="12">
        <f t="shared" si="33"/>
        <v>0.10059332203615115</v>
      </c>
      <c r="J228" s="18">
        <f t="shared" si="34"/>
        <v>1.5408473656701254E-4</v>
      </c>
      <c r="K228" s="12">
        <f t="shared" si="35"/>
        <v>1.2325181260732954</v>
      </c>
      <c r="L228" s="12">
        <f t="shared" si="29"/>
        <v>0.20905933357974571</v>
      </c>
      <c r="M228" s="12">
        <f t="shared" si="36"/>
        <v>4.3705804956807377E-2</v>
      </c>
      <c r="N228" s="18">
        <f t="shared" si="30"/>
        <v>6.6946764525767352E-5</v>
      </c>
    </row>
    <row r="229" spans="1:14" x14ac:dyDescent="0.2">
      <c r="A229" s="4">
        <v>227</v>
      </c>
      <c r="B229" s="1" t="str">
        <f>'Исходные данные'!A479</f>
        <v>07.05.2015</v>
      </c>
      <c r="C229" s="1">
        <f>'Исходные данные'!B479</f>
        <v>592.13</v>
      </c>
      <c r="D229" s="5" t="str">
        <f>'Исходные данные'!A231</f>
        <v>10.05.2016</v>
      </c>
      <c r="E229" s="1">
        <f>'Исходные данные'!B231</f>
        <v>658.06</v>
      </c>
      <c r="F229" s="12">
        <f t="shared" si="28"/>
        <v>1.1113437927482139</v>
      </c>
      <c r="G229" s="12">
        <f t="shared" si="31"/>
        <v>0.53022530124406853</v>
      </c>
      <c r="H229" s="12">
        <f t="shared" si="32"/>
        <v>1.5274838911499969E-3</v>
      </c>
      <c r="I229" s="12">
        <f t="shared" si="33"/>
        <v>0.10556990720727814</v>
      </c>
      <c r="J229" s="18">
        <f t="shared" si="34"/>
        <v>1.6125633264931733E-4</v>
      </c>
      <c r="K229" s="12">
        <f t="shared" si="35"/>
        <v>1.2386671453710332</v>
      </c>
      <c r="L229" s="12">
        <f t="shared" si="29"/>
        <v>0.21403591875087261</v>
      </c>
      <c r="M229" s="12">
        <f t="shared" si="36"/>
        <v>4.5811374515530127E-2</v>
      </c>
      <c r="N229" s="18">
        <f t="shared" si="30"/>
        <v>6.9976136603911771E-5</v>
      </c>
    </row>
    <row r="230" spans="1:14" x14ac:dyDescent="0.2">
      <c r="A230" s="4">
        <v>228</v>
      </c>
      <c r="B230" s="1" t="str">
        <f>'Исходные данные'!A480</f>
        <v>06.05.2015</v>
      </c>
      <c r="C230" s="1">
        <f>'Исходные данные'!B480</f>
        <v>599.97</v>
      </c>
      <c r="D230" s="5" t="str">
        <f>'Исходные данные'!A232</f>
        <v>06.05.2016</v>
      </c>
      <c r="E230" s="1">
        <f>'Исходные данные'!B232</f>
        <v>665.07</v>
      </c>
      <c r="F230" s="12">
        <f t="shared" si="28"/>
        <v>1.1085054252712636</v>
      </c>
      <c r="G230" s="12">
        <f t="shared" si="31"/>
        <v>0.52874541799708186</v>
      </c>
      <c r="H230" s="12">
        <f t="shared" si="32"/>
        <v>1.523220613227855E-3</v>
      </c>
      <c r="I230" s="12">
        <f t="shared" si="33"/>
        <v>0.10301264430786677</v>
      </c>
      <c r="J230" s="18">
        <f t="shared" si="34"/>
        <v>1.5691098323285173E-4</v>
      </c>
      <c r="K230" s="12">
        <f t="shared" si="35"/>
        <v>1.2355035945750243</v>
      </c>
      <c r="L230" s="12">
        <f t="shared" si="29"/>
        <v>0.21147865585146119</v>
      </c>
      <c r="M230" s="12">
        <f t="shared" si="36"/>
        <v>4.4723221880740752E-2</v>
      </c>
      <c r="N230" s="18">
        <f t="shared" si="30"/>
        <v>6.8123333458707354E-5</v>
      </c>
    </row>
    <row r="231" spans="1:14" x14ac:dyDescent="0.2">
      <c r="A231" s="4">
        <v>229</v>
      </c>
      <c r="B231" s="1" t="str">
        <f>'Исходные данные'!A481</f>
        <v>05.05.2015</v>
      </c>
      <c r="C231" s="1">
        <f>'Исходные данные'!B481</f>
        <v>600.59</v>
      </c>
      <c r="D231" s="5" t="str">
        <f>'Исходные данные'!A233</f>
        <v>05.05.2016</v>
      </c>
      <c r="E231" s="1">
        <f>'Исходные данные'!B233</f>
        <v>668.42</v>
      </c>
      <c r="F231" s="12">
        <f t="shared" si="28"/>
        <v>1.1129389433723504</v>
      </c>
      <c r="G231" s="12">
        <f t="shared" si="31"/>
        <v>0.52726966517242613</v>
      </c>
      <c r="H231" s="12">
        <f t="shared" si="32"/>
        <v>1.5189692343108329E-3</v>
      </c>
      <c r="I231" s="12">
        <f t="shared" si="33"/>
        <v>0.10700421308188568</v>
      </c>
      <c r="J231" s="18">
        <f t="shared" si="34"/>
        <v>1.6253610761302509E-4</v>
      </c>
      <c r="K231" s="12">
        <f t="shared" si="35"/>
        <v>1.2404450476573725</v>
      </c>
      <c r="L231" s="12">
        <f t="shared" si="29"/>
        <v>0.21547022462548021</v>
      </c>
      <c r="M231" s="12">
        <f t="shared" si="36"/>
        <v>4.6427417700154884E-2</v>
      </c>
      <c r="N231" s="18">
        <f t="shared" si="30"/>
        <v>7.0521819115033476E-5</v>
      </c>
    </row>
    <row r="232" spans="1:14" x14ac:dyDescent="0.2">
      <c r="A232" s="4">
        <v>230</v>
      </c>
      <c r="B232" s="1" t="str">
        <f>'Исходные данные'!A482</f>
        <v>04.05.2015</v>
      </c>
      <c r="C232" s="1">
        <f>'Исходные данные'!B482</f>
        <v>591.55999999999995</v>
      </c>
      <c r="D232" s="5" t="str">
        <f>'Исходные данные'!A234</f>
        <v>04.05.2016</v>
      </c>
      <c r="E232" s="1">
        <f>'Исходные данные'!B234</f>
        <v>670.01</v>
      </c>
      <c r="F232" s="12">
        <f t="shared" si="28"/>
        <v>1.1326154574345799</v>
      </c>
      <c r="G232" s="12">
        <f t="shared" si="31"/>
        <v>0.5257980312419025</v>
      </c>
      <c r="H232" s="12">
        <f t="shared" si="32"/>
        <v>1.5147297211882595E-3</v>
      </c>
      <c r="I232" s="12">
        <f t="shared" si="33"/>
        <v>0.12452952234819561</v>
      </c>
      <c r="J232" s="18">
        <f t="shared" si="34"/>
        <v>1.8862856866618948E-4</v>
      </c>
      <c r="K232" s="12">
        <f t="shared" si="35"/>
        <v>1.2623758414075623</v>
      </c>
      <c r="L232" s="12">
        <f t="shared" si="29"/>
        <v>0.23299553389179012</v>
      </c>
      <c r="M232" s="12">
        <f t="shared" si="36"/>
        <v>5.4286918813520303E-2</v>
      </c>
      <c r="N232" s="18">
        <f t="shared" si="30"/>
        <v>8.2230009398573286E-5</v>
      </c>
    </row>
    <row r="233" spans="1:14" x14ac:dyDescent="0.2">
      <c r="A233" s="4">
        <v>231</v>
      </c>
      <c r="B233" s="1" t="str">
        <f>'Исходные данные'!A483</f>
        <v>30.04.2015</v>
      </c>
      <c r="C233" s="1">
        <f>'Исходные данные'!B483</f>
        <v>591.55999999999995</v>
      </c>
      <c r="D233" s="5" t="str">
        <f>'Исходные данные'!A235</f>
        <v>29.04.2016</v>
      </c>
      <c r="E233" s="1">
        <f>'Исходные данные'!B235</f>
        <v>661.69</v>
      </c>
      <c r="F233" s="12">
        <f t="shared" si="28"/>
        <v>1.1185509500304283</v>
      </c>
      <c r="G233" s="12">
        <f t="shared" si="31"/>
        <v>0.52433050470948739</v>
      </c>
      <c r="H233" s="12">
        <f t="shared" si="32"/>
        <v>1.5105020407421555E-3</v>
      </c>
      <c r="I233" s="12">
        <f t="shared" si="33"/>
        <v>0.1120340530164629</v>
      </c>
      <c r="J233" s="18">
        <f t="shared" si="34"/>
        <v>1.6922766571398205E-4</v>
      </c>
      <c r="K233" s="12">
        <f t="shared" si="35"/>
        <v>1.2467000052252504</v>
      </c>
      <c r="L233" s="12">
        <f t="shared" si="29"/>
        <v>0.22050006456005744</v>
      </c>
      <c r="M233" s="12">
        <f t="shared" si="36"/>
        <v>4.8620278470989486E-2</v>
      </c>
      <c r="N233" s="18">
        <f t="shared" si="30"/>
        <v>7.3441029851881509E-5</v>
      </c>
    </row>
    <row r="234" spans="1:14" x14ac:dyDescent="0.2">
      <c r="A234" s="4">
        <v>232</v>
      </c>
      <c r="B234" s="1" t="str">
        <f>'Исходные данные'!A484</f>
        <v>29.04.2015</v>
      </c>
      <c r="C234" s="1">
        <f>'Исходные данные'!B484</f>
        <v>585.62</v>
      </c>
      <c r="D234" s="5" t="str">
        <f>'Исходные данные'!A236</f>
        <v>28.04.2016</v>
      </c>
      <c r="E234" s="1">
        <f>'Исходные данные'!B236</f>
        <v>670.31</v>
      </c>
      <c r="F234" s="12">
        <f t="shared" si="28"/>
        <v>1.1446159625695842</v>
      </c>
      <c r="G234" s="12">
        <f t="shared" si="31"/>
        <v>0.52286707411124367</v>
      </c>
      <c r="H234" s="12">
        <f t="shared" si="32"/>
        <v>1.5062861599469755E-3</v>
      </c>
      <c r="I234" s="12">
        <f t="shared" si="33"/>
        <v>0.13506917687638606</v>
      </c>
      <c r="J234" s="18">
        <f t="shared" si="34"/>
        <v>2.0345283176433039E-4</v>
      </c>
      <c r="K234" s="12">
        <f t="shared" si="35"/>
        <v>1.275751208720163</v>
      </c>
      <c r="L234" s="12">
        <f t="shared" si="29"/>
        <v>0.24353518841998054</v>
      </c>
      <c r="M234" s="12">
        <f t="shared" si="36"/>
        <v>5.930938799875541E-2</v>
      </c>
      <c r="N234" s="18">
        <f t="shared" si="30"/>
        <v>8.9336910297450523E-5</v>
      </c>
    </row>
    <row r="235" spans="1:14" x14ac:dyDescent="0.2">
      <c r="A235" s="4">
        <v>233</v>
      </c>
      <c r="B235" s="1" t="str">
        <f>'Исходные данные'!A485</f>
        <v>28.04.2015</v>
      </c>
      <c r="C235" s="1">
        <f>'Исходные данные'!B485</f>
        <v>589.08000000000004</v>
      </c>
      <c r="D235" s="5" t="str">
        <f>'Исходные данные'!A237</f>
        <v>27.04.2016</v>
      </c>
      <c r="E235" s="1">
        <f>'Исходные данные'!B237</f>
        <v>663.89</v>
      </c>
      <c r="F235" s="12">
        <f t="shared" si="28"/>
        <v>1.1269946357031302</v>
      </c>
      <c r="G235" s="12">
        <f t="shared" si="31"/>
        <v>0.52140772801523005</v>
      </c>
      <c r="H235" s="12">
        <f t="shared" si="32"/>
        <v>1.5020820458693501E-3</v>
      </c>
      <c r="I235" s="12">
        <f t="shared" si="33"/>
        <v>0.11955447524429733</v>
      </c>
      <c r="J235" s="18">
        <f t="shared" si="34"/>
        <v>1.7958063076779069E-4</v>
      </c>
      <c r="K235" s="12">
        <f t="shared" si="35"/>
        <v>1.256111058849577</v>
      </c>
      <c r="L235" s="12">
        <f t="shared" si="29"/>
        <v>0.22802048678789183</v>
      </c>
      <c r="M235" s="12">
        <f t="shared" si="36"/>
        <v>5.1993342394987138E-2</v>
      </c>
      <c r="N235" s="18">
        <f t="shared" si="30"/>
        <v>7.809826611624789E-5</v>
      </c>
    </row>
    <row r="236" spans="1:14" x14ac:dyDescent="0.2">
      <c r="A236" s="4">
        <v>234</v>
      </c>
      <c r="B236" s="1" t="str">
        <f>'Исходные данные'!A486</f>
        <v>27.04.2015</v>
      </c>
      <c r="C236" s="1">
        <f>'Исходные данные'!B486</f>
        <v>591.51</v>
      </c>
      <c r="D236" s="5" t="str">
        <f>'Исходные данные'!A238</f>
        <v>26.04.2016</v>
      </c>
      <c r="E236" s="1">
        <f>'Исходные данные'!B238</f>
        <v>665.94</v>
      </c>
      <c r="F236" s="12">
        <f t="shared" si="28"/>
        <v>1.1258305015976062</v>
      </c>
      <c r="G236" s="12">
        <f t="shared" si="31"/>
        <v>0.51995245502141274</v>
      </c>
      <c r="H236" s="12">
        <f t="shared" si="32"/>
        <v>1.4978896656678282E-3</v>
      </c>
      <c r="I236" s="12">
        <f t="shared" si="33"/>
        <v>0.11852098694565712</v>
      </c>
      <c r="J236" s="18">
        <f t="shared" si="34"/>
        <v>1.7753136151065136E-4</v>
      </c>
      <c r="K236" s="12">
        <f t="shared" si="35"/>
        <v>1.2548135533623213</v>
      </c>
      <c r="L236" s="12">
        <f t="shared" si="29"/>
        <v>0.22698699848925166</v>
      </c>
      <c r="M236" s="12">
        <f t="shared" si="36"/>
        <v>5.1523097483159523E-2</v>
      </c>
      <c r="N236" s="18">
        <f t="shared" si="30"/>
        <v>7.7175915263220742E-5</v>
      </c>
    </row>
    <row r="237" spans="1:14" x14ac:dyDescent="0.2">
      <c r="A237" s="4">
        <v>235</v>
      </c>
      <c r="B237" s="1" t="str">
        <f>'Исходные данные'!A487</f>
        <v>24.04.2015</v>
      </c>
      <c r="C237" s="1">
        <f>'Исходные данные'!B487</f>
        <v>586.26</v>
      </c>
      <c r="D237" s="5" t="str">
        <f>'Исходные данные'!A239</f>
        <v>25.04.2016</v>
      </c>
      <c r="E237" s="1">
        <f>'Исходные данные'!B239</f>
        <v>673.03</v>
      </c>
      <c r="F237" s="12">
        <f t="shared" si="28"/>
        <v>1.148006004161976</v>
      </c>
      <c r="G237" s="12">
        <f t="shared" si="31"/>
        <v>0.51850124376157591</v>
      </c>
      <c r="H237" s="12">
        <f t="shared" si="32"/>
        <v>1.4937089865926215E-3</v>
      </c>
      <c r="I237" s="12">
        <f t="shared" si="33"/>
        <v>0.13802652798994855</v>
      </c>
      <c r="J237" s="18">
        <f t="shared" si="34"/>
        <v>2.0617146524676416E-4</v>
      </c>
      <c r="K237" s="12">
        <f t="shared" si="35"/>
        <v>1.2795296372940548</v>
      </c>
      <c r="L237" s="12">
        <f t="shared" si="29"/>
        <v>0.24649253953354314</v>
      </c>
      <c r="M237" s="12">
        <f t="shared" si="36"/>
        <v>6.0758572045695312E-2</v>
      </c>
      <c r="N237" s="18">
        <f t="shared" si="30"/>
        <v>9.075562507719032E-5</v>
      </c>
    </row>
    <row r="238" spans="1:14" x14ac:dyDescent="0.2">
      <c r="A238" s="4">
        <v>236</v>
      </c>
      <c r="B238" s="1" t="str">
        <f>'Исходные данные'!A488</f>
        <v>23.04.2015</v>
      </c>
      <c r="C238" s="1">
        <f>'Исходные данные'!B488</f>
        <v>578.88</v>
      </c>
      <c r="D238" s="5" t="str">
        <f>'Исходные данные'!A240</f>
        <v>22.04.2016</v>
      </c>
      <c r="E238" s="1">
        <f>'Исходные данные'!B240</f>
        <v>678.14</v>
      </c>
      <c r="F238" s="12">
        <f t="shared" si="28"/>
        <v>1.1714690436705362</v>
      </c>
      <c r="G238" s="12">
        <f t="shared" si="31"/>
        <v>0.51705408289923294</v>
      </c>
      <c r="H238" s="12">
        <f t="shared" si="32"/>
        <v>1.4895399759853475E-3</v>
      </c>
      <c r="I238" s="12">
        <f t="shared" si="33"/>
        <v>0.15825855409292272</v>
      </c>
      <c r="J238" s="18">
        <f t="shared" si="34"/>
        <v>2.3573244286304791E-4</v>
      </c>
      <c r="K238" s="12">
        <f t="shared" si="35"/>
        <v>1.3056807674478725</v>
      </c>
      <c r="L238" s="12">
        <f t="shared" si="29"/>
        <v>0.26672456563651725</v>
      </c>
      <c r="M238" s="12">
        <f t="shared" si="36"/>
        <v>7.1141993913988802E-2</v>
      </c>
      <c r="N238" s="18">
        <f t="shared" si="30"/>
        <v>1.0596884390619262E-4</v>
      </c>
    </row>
    <row r="239" spans="1:14" x14ac:dyDescent="0.2">
      <c r="A239" s="4">
        <v>237</v>
      </c>
      <c r="B239" s="1" t="str">
        <f>'Исходные данные'!A489</f>
        <v>22.04.2015</v>
      </c>
      <c r="C239" s="1">
        <f>'Исходные данные'!B489</f>
        <v>581.59</v>
      </c>
      <c r="D239" s="5" t="str">
        <f>'Исходные данные'!A241</f>
        <v>21.04.2016</v>
      </c>
      <c r="E239" s="1">
        <f>'Исходные данные'!B241</f>
        <v>670.16</v>
      </c>
      <c r="F239" s="12">
        <f t="shared" si="28"/>
        <v>1.1522894135043587</v>
      </c>
      <c r="G239" s="12">
        <f t="shared" si="31"/>
        <v>0.51561096112953753</v>
      </c>
      <c r="H239" s="12">
        <f t="shared" si="32"/>
        <v>1.4853826012787735E-3</v>
      </c>
      <c r="I239" s="12">
        <f t="shared" si="33"/>
        <v>0.14175075772179238</v>
      </c>
      <c r="J239" s="18">
        <f t="shared" si="34"/>
        <v>2.1055410923803315E-4</v>
      </c>
      <c r="K239" s="12">
        <f t="shared" si="35"/>
        <v>1.284303784103715</v>
      </c>
      <c r="L239" s="12">
        <f t="shared" si="29"/>
        <v>0.25021676926538683</v>
      </c>
      <c r="M239" s="12">
        <f t="shared" si="36"/>
        <v>6.2608431621607827E-2</v>
      </c>
      <c r="N239" s="18">
        <f t="shared" si="30"/>
        <v>9.2997475024088049E-5</v>
      </c>
    </row>
    <row r="240" spans="1:14" x14ac:dyDescent="0.2">
      <c r="A240" s="4">
        <v>238</v>
      </c>
      <c r="B240" s="1" t="str">
        <f>'Исходные данные'!A490</f>
        <v>21.04.2015</v>
      </c>
      <c r="C240" s="1">
        <f>'Исходные данные'!B490</f>
        <v>579.14</v>
      </c>
      <c r="D240" s="5" t="str">
        <f>'Исходные данные'!A242</f>
        <v>20.04.2016</v>
      </c>
      <c r="E240" s="1">
        <f>'Исходные данные'!B242</f>
        <v>666.8</v>
      </c>
      <c r="F240" s="12">
        <f t="shared" si="28"/>
        <v>1.1513623648858653</v>
      </c>
      <c r="G240" s="12">
        <f t="shared" si="31"/>
        <v>0.51417186717919616</v>
      </c>
      <c r="H240" s="12">
        <f t="shared" si="32"/>
        <v>1.4812368299965653E-3</v>
      </c>
      <c r="I240" s="12">
        <f t="shared" si="33"/>
        <v>0.14094590633128817</v>
      </c>
      <c r="J240" s="18">
        <f t="shared" si="34"/>
        <v>2.0877426749515011E-4</v>
      </c>
      <c r="K240" s="12">
        <f t="shared" si="35"/>
        <v>1.2832705262825239</v>
      </c>
      <c r="L240" s="12">
        <f t="shared" si="29"/>
        <v>0.24941191787488265</v>
      </c>
      <c r="M240" s="12">
        <f t="shared" si="36"/>
        <v>6.2206304778027195E-2</v>
      </c>
      <c r="N240" s="18">
        <f t="shared" si="30"/>
        <v>9.2142269695205201E-5</v>
      </c>
    </row>
    <row r="241" spans="1:14" x14ac:dyDescent="0.2">
      <c r="A241" s="4">
        <v>239</v>
      </c>
      <c r="B241" s="1" t="str">
        <f>'Исходные данные'!A491</f>
        <v>20.04.2015</v>
      </c>
      <c r="C241" s="1">
        <f>'Исходные данные'!B491</f>
        <v>576.94000000000005</v>
      </c>
      <c r="D241" s="5" t="str">
        <f>'Исходные данные'!A243</f>
        <v>19.04.2016</v>
      </c>
      <c r="E241" s="1">
        <f>'Исходные данные'!B243</f>
        <v>665.59</v>
      </c>
      <c r="F241" s="12">
        <f t="shared" si="28"/>
        <v>1.153655492772212</v>
      </c>
      <c r="G241" s="12">
        <f t="shared" si="31"/>
        <v>0.51273678980637938</v>
      </c>
      <c r="H241" s="12">
        <f t="shared" si="32"/>
        <v>1.4771026297530306E-3</v>
      </c>
      <c r="I241" s="12">
        <f t="shared" si="33"/>
        <v>0.1429355903896907</v>
      </c>
      <c r="J241" s="18">
        <f t="shared" si="34"/>
        <v>2.1113053644991413E-4</v>
      </c>
      <c r="K241" s="12">
        <f t="shared" si="35"/>
        <v>1.2858263710098587</v>
      </c>
      <c r="L241" s="12">
        <f t="shared" si="29"/>
        <v>0.2514016019332852</v>
      </c>
      <c r="M241" s="12">
        <f t="shared" si="36"/>
        <v>6.3202765454621987E-2</v>
      </c>
      <c r="N241" s="18">
        <f t="shared" si="30"/>
        <v>9.3356971060686131E-5</v>
      </c>
    </row>
    <row r="242" spans="1:14" x14ac:dyDescent="0.2">
      <c r="A242" s="4">
        <v>240</v>
      </c>
      <c r="B242" s="1" t="str">
        <f>'Исходные данные'!A492</f>
        <v>17.04.2015</v>
      </c>
      <c r="C242" s="1">
        <f>'Исходные данные'!B492</f>
        <v>584.4</v>
      </c>
      <c r="D242" s="5" t="str">
        <f>'Исходные данные'!A244</f>
        <v>18.04.2016</v>
      </c>
      <c r="E242" s="1">
        <f>'Исходные данные'!B244</f>
        <v>657.76</v>
      </c>
      <c r="F242" s="12">
        <f t="shared" si="28"/>
        <v>1.1255304585900068</v>
      </c>
      <c r="G242" s="12">
        <f t="shared" si="31"/>
        <v>0.51130571780063427</v>
      </c>
      <c r="H242" s="12">
        <f t="shared" si="32"/>
        <v>1.4729799682528673E-3</v>
      </c>
      <c r="I242" s="12">
        <f t="shared" si="33"/>
        <v>0.1182544432730238</v>
      </c>
      <c r="J242" s="18">
        <f t="shared" si="34"/>
        <v>1.741864260980591E-4</v>
      </c>
      <c r="K242" s="12">
        <f t="shared" si="35"/>
        <v>1.2544791353198244</v>
      </c>
      <c r="L242" s="12">
        <f t="shared" si="29"/>
        <v>0.22672045481661821</v>
      </c>
      <c r="M242" s="12">
        <f t="shared" si="36"/>
        <v>5.1402164632254208E-2</v>
      </c>
      <c r="N242" s="18">
        <f t="shared" si="30"/>
        <v>7.5714358828146464E-5</v>
      </c>
    </row>
    <row r="243" spans="1:14" x14ac:dyDescent="0.2">
      <c r="A243" s="4">
        <v>241</v>
      </c>
      <c r="B243" s="1" t="str">
        <f>'Исходные данные'!A493</f>
        <v>16.04.2015</v>
      </c>
      <c r="C243" s="1">
        <f>'Исходные данные'!B493</f>
        <v>584.07000000000005</v>
      </c>
      <c r="D243" s="5" t="str">
        <f>'Исходные данные'!A245</f>
        <v>15.04.2016</v>
      </c>
      <c r="E243" s="1">
        <f>'Исходные данные'!B245</f>
        <v>659.61</v>
      </c>
      <c r="F243" s="12">
        <f t="shared" si="28"/>
        <v>1.1293338127279264</v>
      </c>
      <c r="G243" s="12">
        <f t="shared" si="31"/>
        <v>0.5098786399827967</v>
      </c>
      <c r="H243" s="12">
        <f t="shared" si="32"/>
        <v>1.4688688132909109E-3</v>
      </c>
      <c r="I243" s="12">
        <f t="shared" si="33"/>
        <v>0.12162791261504953</v>
      </c>
      <c r="J243" s="18">
        <f t="shared" si="34"/>
        <v>1.7865544766591842E-4</v>
      </c>
      <c r="K243" s="12">
        <f t="shared" si="35"/>
        <v>1.2587182284281795</v>
      </c>
      <c r="L243" s="12">
        <f t="shared" si="29"/>
        <v>0.23009392415864405</v>
      </c>
      <c r="M243" s="12">
        <f t="shared" si="36"/>
        <v>5.2943213934723829E-2</v>
      </c>
      <c r="N243" s="18">
        <f t="shared" si="30"/>
        <v>7.7766635824104603E-5</v>
      </c>
    </row>
    <row r="244" spans="1:14" x14ac:dyDescent="0.2">
      <c r="A244" s="4">
        <v>242</v>
      </c>
      <c r="B244" s="1" t="str">
        <f>'Исходные данные'!A494</f>
        <v>15.04.2015</v>
      </c>
      <c r="C244" s="1">
        <f>'Исходные данные'!B494</f>
        <v>578.36</v>
      </c>
      <c r="D244" s="5" t="str">
        <f>'Исходные данные'!A246</f>
        <v>14.04.2016</v>
      </c>
      <c r="E244" s="1">
        <f>'Исходные данные'!B246</f>
        <v>668.36</v>
      </c>
      <c r="F244" s="12">
        <f t="shared" si="28"/>
        <v>1.1556124213292758</v>
      </c>
      <c r="G244" s="12">
        <f t="shared" si="31"/>
        <v>0.50845554520490432</v>
      </c>
      <c r="H244" s="12">
        <f t="shared" si="32"/>
        <v>1.4647691327518836E-3</v>
      </c>
      <c r="I244" s="12">
        <f t="shared" si="33"/>
        <v>0.14463043836601702</v>
      </c>
      <c r="J244" s="18">
        <f t="shared" si="34"/>
        <v>2.1185020177491551E-4</v>
      </c>
      <c r="K244" s="12">
        <f t="shared" si="35"/>
        <v>1.2880074990507857</v>
      </c>
      <c r="L244" s="12">
        <f t="shared" si="29"/>
        <v>0.2530964499096115</v>
      </c>
      <c r="M244" s="12">
        <f t="shared" si="36"/>
        <v>6.4057812956848481E-2</v>
      </c>
      <c r="N244" s="18">
        <f t="shared" si="30"/>
        <v>9.3829907130785323E-5</v>
      </c>
    </row>
    <row r="245" spans="1:14" x14ac:dyDescent="0.2">
      <c r="A245" s="4">
        <v>243</v>
      </c>
      <c r="B245" s="1" t="str">
        <f>'Исходные данные'!A495</f>
        <v>14.04.2015</v>
      </c>
      <c r="C245" s="1">
        <f>'Исходные данные'!B495</f>
        <v>568.77</v>
      </c>
      <c r="D245" s="5" t="str">
        <f>'Исходные данные'!A247</f>
        <v>13.04.2016</v>
      </c>
      <c r="E245" s="1">
        <f>'Исходные данные'!B247</f>
        <v>672.17</v>
      </c>
      <c r="F245" s="12">
        <f t="shared" si="28"/>
        <v>1.181795804982682</v>
      </c>
      <c r="G245" s="12">
        <f t="shared" si="31"/>
        <v>0.50703642235010893</v>
      </c>
      <c r="H245" s="12">
        <f t="shared" si="32"/>
        <v>1.4606808946101412E-3</v>
      </c>
      <c r="I245" s="12">
        <f t="shared" si="33"/>
        <v>0.16703515023848817</v>
      </c>
      <c r="J245" s="18">
        <f t="shared" si="34"/>
        <v>2.4398505268169424E-4</v>
      </c>
      <c r="K245" s="12">
        <f t="shared" si="35"/>
        <v>1.3171906350864113</v>
      </c>
      <c r="L245" s="12">
        <f t="shared" si="29"/>
        <v>0.27550116178208267</v>
      </c>
      <c r="M245" s="12">
        <f t="shared" si="36"/>
        <v>7.5900890143277291E-2</v>
      </c>
      <c r="N245" s="18">
        <f t="shared" si="30"/>
        <v>1.1086698011618832E-4</v>
      </c>
    </row>
    <row r="246" spans="1:14" x14ac:dyDescent="0.2">
      <c r="A246" s="4">
        <v>244</v>
      </c>
      <c r="B246" s="1" t="str">
        <f>'Исходные данные'!A496</f>
        <v>13.04.2015</v>
      </c>
      <c r="C246" s="1">
        <f>'Исходные данные'!B496</f>
        <v>569.47</v>
      </c>
      <c r="D246" s="5" t="str">
        <f>'Исходные данные'!A248</f>
        <v>12.04.2016</v>
      </c>
      <c r="E246" s="1">
        <f>'Исходные данные'!B248</f>
        <v>661.98</v>
      </c>
      <c r="F246" s="12">
        <f t="shared" si="28"/>
        <v>1.1624492949584702</v>
      </c>
      <c r="G246" s="12">
        <f t="shared" si="31"/>
        <v>0.50562126033259036</v>
      </c>
      <c r="H246" s="12">
        <f t="shared" si="32"/>
        <v>1.4566040669294269E-3</v>
      </c>
      <c r="I246" s="12">
        <f t="shared" si="33"/>
        <v>0.15052924028808917</v>
      </c>
      <c r="J246" s="18">
        <f t="shared" si="34"/>
        <v>2.1926150359542762E-4</v>
      </c>
      <c r="K246" s="12">
        <f t="shared" si="35"/>
        <v>1.2956276529552717</v>
      </c>
      <c r="L246" s="12">
        <f t="shared" si="29"/>
        <v>0.25899525183168359</v>
      </c>
      <c r="M246" s="12">
        <f t="shared" si="36"/>
        <v>6.7078540471357209E-2</v>
      </c>
      <c r="N246" s="18">
        <f t="shared" si="30"/>
        <v>9.7706874854269069E-5</v>
      </c>
    </row>
    <row r="247" spans="1:14" x14ac:dyDescent="0.2">
      <c r="A247" s="4">
        <v>245</v>
      </c>
      <c r="B247" s="1" t="str">
        <f>'Исходные данные'!A497</f>
        <v>10.04.2015</v>
      </c>
      <c r="C247" s="1">
        <f>'Исходные данные'!B497</f>
        <v>564.5</v>
      </c>
      <c r="D247" s="5" t="str">
        <f>'Исходные данные'!A249</f>
        <v>11.04.2016</v>
      </c>
      <c r="E247" s="1">
        <f>'Исходные данные'!B249</f>
        <v>668.39</v>
      </c>
      <c r="F247" s="12">
        <f t="shared" si="28"/>
        <v>1.1840389725420726</v>
      </c>
      <c r="G247" s="12">
        <f t="shared" si="31"/>
        <v>0.50421004809746917</v>
      </c>
      <c r="H247" s="12">
        <f t="shared" si="32"/>
        <v>1.4525386178626176E-3</v>
      </c>
      <c r="I247" s="12">
        <f t="shared" si="33"/>
        <v>0.16893145191846645</v>
      </c>
      <c r="J247" s="18">
        <f t="shared" si="34"/>
        <v>2.453794576831745E-4</v>
      </c>
      <c r="K247" s="12">
        <f t="shared" si="35"/>
        <v>1.3196907956807384</v>
      </c>
      <c r="L247" s="12">
        <f t="shared" si="29"/>
        <v>0.2773974634620609</v>
      </c>
      <c r="M247" s="12">
        <f t="shared" si="36"/>
        <v>7.6949352735185411E-2</v>
      </c>
      <c r="N247" s="18">
        <f t="shared" si="30"/>
        <v>1.1177190646738925E-4</v>
      </c>
    </row>
    <row r="248" spans="1:14" x14ac:dyDescent="0.2">
      <c r="A248" s="4">
        <v>246</v>
      </c>
      <c r="B248" s="1" t="str">
        <f>'Исходные данные'!A498</f>
        <v>09.04.2015</v>
      </c>
      <c r="C248" s="1">
        <f>'Исходные данные'!B498</f>
        <v>573.03</v>
      </c>
      <c r="D248" s="5" t="str">
        <f>'Исходные данные'!A250</f>
        <v>08.04.2016</v>
      </c>
      <c r="E248" s="1">
        <f>'Исходные данные'!B250</f>
        <v>663.08</v>
      </c>
      <c r="F248" s="12">
        <f t="shared" si="28"/>
        <v>1.1571470952655185</v>
      </c>
      <c r="G248" s="12">
        <f t="shared" si="31"/>
        <v>0.50280277462072065</v>
      </c>
      <c r="H248" s="12">
        <f t="shared" si="32"/>
        <v>1.4484845156514773E-3</v>
      </c>
      <c r="I248" s="12">
        <f t="shared" si="33"/>
        <v>0.14595757519151201</v>
      </c>
      <c r="J248" s="18">
        <f t="shared" si="34"/>
        <v>2.1141728760694137E-4</v>
      </c>
      <c r="K248" s="12">
        <f t="shared" si="35"/>
        <v>1.2897179960149883</v>
      </c>
      <c r="L248" s="12">
        <f t="shared" si="29"/>
        <v>0.25442358673510657</v>
      </c>
      <c r="M248" s="12">
        <f t="shared" si="36"/>
        <v>6.4731361487156289E-2</v>
      </c>
      <c r="N248" s="18">
        <f t="shared" si="30"/>
        <v>9.3762374791184268E-5</v>
      </c>
    </row>
    <row r="249" spans="1:14" x14ac:dyDescent="0.2">
      <c r="A249" s="4">
        <v>247</v>
      </c>
      <c r="B249" s="1" t="str">
        <f>'Исходные данные'!A499</f>
        <v>08.04.2015</v>
      </c>
      <c r="C249" s="1">
        <f>'Исходные данные'!B499</f>
        <v>571.71</v>
      </c>
      <c r="D249" s="5" t="str">
        <f>'Исходные данные'!A251</f>
        <v>07.04.2016</v>
      </c>
      <c r="E249" s="1">
        <f>'Исходные данные'!B251</f>
        <v>669.95</v>
      </c>
      <c r="F249" s="12">
        <f t="shared" si="28"/>
        <v>1.1718353710797433</v>
      </c>
      <c r="G249" s="12">
        <f t="shared" si="31"/>
        <v>0.50139942890908873</v>
      </c>
      <c r="H249" s="12">
        <f t="shared" si="32"/>
        <v>1.4444417286264097E-3</v>
      </c>
      <c r="I249" s="12">
        <f t="shared" si="33"/>
        <v>0.15857121292622281</v>
      </c>
      <c r="J249" s="18">
        <f t="shared" si="34"/>
        <v>2.2904687690953975E-4</v>
      </c>
      <c r="K249" s="12">
        <f t="shared" si="35"/>
        <v>1.306089063898705</v>
      </c>
      <c r="L249" s="12">
        <f t="shared" si="29"/>
        <v>0.26703722446981737</v>
      </c>
      <c r="M249" s="12">
        <f t="shared" si="36"/>
        <v>7.130887925254363E-2</v>
      </c>
      <c r="N249" s="18">
        <f t="shared" si="30"/>
        <v>1.0300152081395605E-4</v>
      </c>
    </row>
    <row r="250" spans="1:14" x14ac:dyDescent="0.2">
      <c r="A250" s="4">
        <v>248</v>
      </c>
      <c r="B250" s="1" t="str">
        <f>'Исходные данные'!A500</f>
        <v>07.04.2015</v>
      </c>
      <c r="C250" s="1">
        <f>'Исходные данные'!B500</f>
        <v>571.48</v>
      </c>
      <c r="D250" s="5" t="str">
        <f>'Исходные данные'!A252</f>
        <v>06.04.2016</v>
      </c>
      <c r="E250" s="1">
        <f>'Исходные данные'!B252</f>
        <v>664.42</v>
      </c>
      <c r="F250" s="12">
        <f t="shared" si="28"/>
        <v>1.1626303632673058</v>
      </c>
      <c r="G250" s="12">
        <f t="shared" si="31"/>
        <v>0.5</v>
      </c>
      <c r="H250" s="12">
        <f t="shared" si="32"/>
        <v>1.4404102252062085E-3</v>
      </c>
      <c r="I250" s="12">
        <f t="shared" si="33"/>
        <v>0.15068499263709892</v>
      </c>
      <c r="J250" s="18">
        <f t="shared" si="34"/>
        <v>2.1704820417959954E-4</v>
      </c>
      <c r="K250" s="12">
        <f t="shared" si="35"/>
        <v>1.2958294657216598</v>
      </c>
      <c r="L250" s="12">
        <f t="shared" si="29"/>
        <v>0.25915100418069342</v>
      </c>
      <c r="M250" s="12">
        <f t="shared" si="36"/>
        <v>6.7159242967861785E-2</v>
      </c>
      <c r="N250" s="18">
        <f t="shared" si="30"/>
        <v>9.673686028801627E-5</v>
      </c>
    </row>
    <row r="251" spans="1:14" x14ac:dyDescent="0.2">
      <c r="A251" s="4">
        <v>249</v>
      </c>
      <c r="B251" s="1" t="str">
        <f>'Исходные данные'!A501</f>
        <v>06.04.2015</v>
      </c>
      <c r="C251" s="1">
        <f>'Исходные данные'!B501</f>
        <v>569.94000000000005</v>
      </c>
      <c r="D251" s="5" t="str">
        <f>'Исходные данные'!A253</f>
        <v>05.04.2016</v>
      </c>
      <c r="E251" s="1">
        <f>'Исходные данные'!B253</f>
        <v>659.1</v>
      </c>
      <c r="F251" s="12">
        <f t="shared" si="28"/>
        <v>1.1564375197389198</v>
      </c>
      <c r="G251" s="12">
        <f t="shared" si="31"/>
        <v>0.49860447696147808</v>
      </c>
      <c r="H251" s="12">
        <f t="shared" si="32"/>
        <v>1.4363899738978128E-3</v>
      </c>
      <c r="I251" s="12">
        <f t="shared" si="33"/>
        <v>0.14534417592852811</v>
      </c>
      <c r="J251" s="18">
        <f t="shared" si="34"/>
        <v>2.087709170681776E-4</v>
      </c>
      <c r="K251" s="12">
        <f t="shared" si="35"/>
        <v>1.2889271265309525</v>
      </c>
      <c r="L251" s="12">
        <f t="shared" si="29"/>
        <v>0.25381018747212269</v>
      </c>
      <c r="M251" s="12">
        <f t="shared" si="36"/>
        <v>6.4419611264634066E-2</v>
      </c>
      <c r="N251" s="18">
        <f t="shared" si="30"/>
        <v>9.2531683742914974E-5</v>
      </c>
    </row>
    <row r="252" spans="1:14" x14ac:dyDescent="0.2">
      <c r="A252" s="4">
        <v>250</v>
      </c>
      <c r="B252" s="1" t="str">
        <f>'Исходные данные'!A502</f>
        <v>05.04.2015</v>
      </c>
      <c r="C252" s="1">
        <f>'Исходные данные'!B502</f>
        <v>558.65</v>
      </c>
      <c r="D252" s="5" t="str">
        <f>'Исходные данные'!A254</f>
        <v>04.04.2016</v>
      </c>
      <c r="E252" s="1">
        <f>'Исходные данные'!B254</f>
        <v>657.89</v>
      </c>
      <c r="F252" s="12">
        <f t="shared" si="28"/>
        <v>1.1776425311017633</v>
      </c>
      <c r="G252" s="12">
        <f t="shared" si="31"/>
        <v>0.49721284889205825</v>
      </c>
      <c r="H252" s="12">
        <f t="shared" si="32"/>
        <v>1.4323809432960602E-3</v>
      </c>
      <c r="I252" s="12">
        <f t="shared" si="33"/>
        <v>0.16351458510468508</v>
      </c>
      <c r="J252" s="18">
        <f t="shared" si="34"/>
        <v>2.3421517565491273E-4</v>
      </c>
      <c r="K252" s="12">
        <f t="shared" si="35"/>
        <v>1.3125615329709446</v>
      </c>
      <c r="L252" s="12">
        <f t="shared" si="29"/>
        <v>0.27198059664827962</v>
      </c>
      <c r="M252" s="12">
        <f t="shared" si="36"/>
        <v>7.3973444953154166E-2</v>
      </c>
      <c r="N252" s="18">
        <f t="shared" si="30"/>
        <v>1.0595815286085814E-4</v>
      </c>
    </row>
    <row r="253" spans="1:14" x14ac:dyDescent="0.2">
      <c r="A253" s="4">
        <v>251</v>
      </c>
      <c r="B253" s="1" t="str">
        <f>'Исходные данные'!A503</f>
        <v>03.04.2015</v>
      </c>
      <c r="C253" s="1">
        <f>'Исходные данные'!B503</f>
        <v>558.65</v>
      </c>
      <c r="D253" s="5" t="str">
        <f>'Исходные данные'!A255</f>
        <v>01.04.2016</v>
      </c>
      <c r="E253" s="1">
        <f>'Исходные данные'!B255</f>
        <v>648.88</v>
      </c>
      <c r="F253" s="12">
        <f t="shared" si="28"/>
        <v>1.1615143649870223</v>
      </c>
      <c r="G253" s="12">
        <f t="shared" si="31"/>
        <v>0.49582510492070231</v>
      </c>
      <c r="H253" s="12">
        <f t="shared" si="32"/>
        <v>1.4283831020834416E-3</v>
      </c>
      <c r="I253" s="12">
        <f t="shared" si="33"/>
        <v>0.1497246407687424</v>
      </c>
      <c r="J253" s="18">
        <f t="shared" si="34"/>
        <v>2.1386414683958519E-4</v>
      </c>
      <c r="K253" s="12">
        <f t="shared" si="35"/>
        <v>1.2945856108379614</v>
      </c>
      <c r="L253" s="12">
        <f t="shared" si="29"/>
        <v>0.2581906523123369</v>
      </c>
      <c r="M253" s="12">
        <f t="shared" si="36"/>
        <v>6.6662412941470045E-2</v>
      </c>
      <c r="N253" s="18">
        <f t="shared" si="30"/>
        <v>9.5219464189704345E-5</v>
      </c>
    </row>
    <row r="254" spans="1:14" x14ac:dyDescent="0.2">
      <c r="A254" s="4">
        <v>252</v>
      </c>
      <c r="B254" s="1" t="str">
        <f>'Исходные данные'!A504</f>
        <v>02.04.2015</v>
      </c>
      <c r="C254" s="1">
        <f>'Исходные данные'!B504</f>
        <v>558.27</v>
      </c>
      <c r="D254" s="5" t="str">
        <f>'Исходные данные'!A256</f>
        <v>31.03.2016</v>
      </c>
      <c r="E254" s="1">
        <f>'Исходные данные'!B256</f>
        <v>651.94000000000005</v>
      </c>
      <c r="F254" s="12">
        <f t="shared" si="28"/>
        <v>1.1677861966432015</v>
      </c>
      <c r="G254" s="12">
        <f t="shared" si="31"/>
        <v>0.49444123420671354</v>
      </c>
      <c r="H254" s="12">
        <f t="shared" si="32"/>
        <v>1.4243964190298558E-3</v>
      </c>
      <c r="I254" s="12">
        <f t="shared" si="33"/>
        <v>0.15510981683101249</v>
      </c>
      <c r="J254" s="18">
        <f t="shared" si="34"/>
        <v>2.2093786765047104E-4</v>
      </c>
      <c r="K254" s="12">
        <f t="shared" si="35"/>
        <v>1.3015759875913115</v>
      </c>
      <c r="L254" s="12">
        <f t="shared" si="29"/>
        <v>0.26357582837460697</v>
      </c>
      <c r="M254" s="12">
        <f t="shared" si="36"/>
        <v>6.947221730336027E-2</v>
      </c>
      <c r="N254" s="18">
        <f t="shared" si="30"/>
        <v>9.895597754897035E-5</v>
      </c>
    </row>
    <row r="255" spans="1:14" x14ac:dyDescent="0.2">
      <c r="A255" s="4">
        <v>253</v>
      </c>
      <c r="B255" s="1" t="str">
        <f>'Исходные данные'!A505</f>
        <v>01.04.2015</v>
      </c>
      <c r="C255" s="1">
        <f>'Исходные данные'!B505</f>
        <v>544.30999999999995</v>
      </c>
      <c r="D255" s="5" t="str">
        <f>'Исходные данные'!A257</f>
        <v>30.03.2016</v>
      </c>
      <c r="E255" s="1">
        <f>'Исходные данные'!B257</f>
        <v>647.41</v>
      </c>
      <c r="F255" s="12">
        <f t="shared" si="28"/>
        <v>1.1894141206297881</v>
      </c>
      <c r="G255" s="12">
        <f t="shared" si="31"/>
        <v>0.49306122593965213</v>
      </c>
      <c r="H255" s="12">
        <f t="shared" si="32"/>
        <v>1.4204208629923672E-3</v>
      </c>
      <c r="I255" s="12">
        <f t="shared" si="33"/>
        <v>0.17346085028124938</v>
      </c>
      <c r="J255" s="18">
        <f t="shared" si="34"/>
        <v>2.4638741065188206E-4</v>
      </c>
      <c r="K255" s="12">
        <f t="shared" si="35"/>
        <v>1.3256817584963878</v>
      </c>
      <c r="L255" s="12">
        <f t="shared" si="29"/>
        <v>0.28192686182484389</v>
      </c>
      <c r="M255" s="12">
        <f t="shared" si="36"/>
        <v>7.9482755418404619E-2</v>
      </c>
      <c r="N255" s="18">
        <f t="shared" si="30"/>
        <v>1.1289896404442154E-4</v>
      </c>
    </row>
    <row r="256" spans="1:14" x14ac:dyDescent="0.2">
      <c r="A256" s="4">
        <v>254</v>
      </c>
      <c r="B256" s="1" t="str">
        <f>'Исходные данные'!A506</f>
        <v>31.03.2015</v>
      </c>
      <c r="C256" s="1">
        <f>'Исходные данные'!B506</f>
        <v>538.80999999999995</v>
      </c>
      <c r="D256" s="5" t="str">
        <f>'Исходные данные'!A258</f>
        <v>29.03.2016</v>
      </c>
      <c r="E256" s="1">
        <f>'Исходные данные'!B258</f>
        <v>637.66999999999996</v>
      </c>
      <c r="F256" s="12">
        <f t="shared" si="28"/>
        <v>1.1834784061171841</v>
      </c>
      <c r="G256" s="12">
        <f t="shared" si="31"/>
        <v>0.49168506933925099</v>
      </c>
      <c r="H256" s="12">
        <f t="shared" si="32"/>
        <v>1.4164564029149616E-3</v>
      </c>
      <c r="I256" s="12">
        <f t="shared" si="33"/>
        <v>0.16845790402359831</v>
      </c>
      <c r="J256" s="18">
        <f t="shared" si="34"/>
        <v>2.3861327677585989E-4</v>
      </c>
      <c r="K256" s="12">
        <f t="shared" si="35"/>
        <v>1.3190660068279656</v>
      </c>
      <c r="L256" s="12">
        <f t="shared" si="29"/>
        <v>0.27692391556719276</v>
      </c>
      <c r="M256" s="12">
        <f t="shared" si="36"/>
        <v>7.66868550130657E-2</v>
      </c>
      <c r="N256" s="18">
        <f t="shared" si="30"/>
        <v>1.0862358680266823E-4</v>
      </c>
    </row>
    <row r="257" spans="1:14" x14ac:dyDescent="0.2">
      <c r="A257" s="4">
        <v>255</v>
      </c>
      <c r="B257" s="1" t="str">
        <f>'Исходные данные'!A507</f>
        <v>30.03.2015</v>
      </c>
      <c r="C257" s="1">
        <f>'Исходные данные'!B507</f>
        <v>531.25</v>
      </c>
      <c r="D257" s="5" t="str">
        <f>'Исходные данные'!A259</f>
        <v>28.03.2016</v>
      </c>
      <c r="E257" s="1">
        <f>'Исходные данные'!B259</f>
        <v>643.58000000000004</v>
      </c>
      <c r="F257" s="12">
        <f t="shared" si="28"/>
        <v>1.211444705882353</v>
      </c>
      <c r="G257" s="12">
        <f t="shared" si="31"/>
        <v>0.49031275365533061</v>
      </c>
      <c r="H257" s="12">
        <f t="shared" si="32"/>
        <v>1.4125030078283019E-3</v>
      </c>
      <c r="I257" s="12">
        <f t="shared" si="33"/>
        <v>0.19181361919476869</v>
      </c>
      <c r="J257" s="18">
        <f t="shared" si="34"/>
        <v>2.7093731405504327E-4</v>
      </c>
      <c r="K257" s="12">
        <f t="shared" si="35"/>
        <v>1.3502363223709621</v>
      </c>
      <c r="L257" s="12">
        <f t="shared" si="29"/>
        <v>0.30027963073836317</v>
      </c>
      <c r="M257" s="12">
        <f t="shared" si="36"/>
        <v>9.0167856636367741E-2</v>
      </c>
      <c r="N257" s="18">
        <f t="shared" si="30"/>
        <v>1.2736236870830055E-4</v>
      </c>
    </row>
    <row r="258" spans="1:14" x14ac:dyDescent="0.2">
      <c r="A258" s="4">
        <v>256</v>
      </c>
      <c r="B258" s="1" t="str">
        <f>'Исходные данные'!A508</f>
        <v>27.03.2015</v>
      </c>
      <c r="C258" s="1">
        <f>'Исходные данные'!B508</f>
        <v>521.15</v>
      </c>
      <c r="D258" s="5" t="str">
        <f>'Исходные данные'!A260</f>
        <v>25.03.2016</v>
      </c>
      <c r="E258" s="1">
        <f>'Исходные данные'!B260</f>
        <v>644.76</v>
      </c>
      <c r="F258" s="12">
        <f t="shared" ref="F258:F321" si="37">E258/C258</f>
        <v>1.2371869903098915</v>
      </c>
      <c r="G258" s="12">
        <f t="shared" si="31"/>
        <v>0.48894426816771641</v>
      </c>
      <c r="H258" s="12">
        <f t="shared" si="32"/>
        <v>1.4085606468494903E-3</v>
      </c>
      <c r="I258" s="12">
        <f t="shared" si="33"/>
        <v>0.21284024634339907</v>
      </c>
      <c r="J258" s="18">
        <f t="shared" si="34"/>
        <v>2.9979839506506307E-4</v>
      </c>
      <c r="K258" s="12">
        <f t="shared" si="35"/>
        <v>1.3789278237544702</v>
      </c>
      <c r="L258" s="12">
        <f t="shared" ref="L258:L321" si="38">LN(K258)</f>
        <v>0.32130625788699363</v>
      </c>
      <c r="M258" s="12">
        <f t="shared" si="36"/>
        <v>0.10323771135734326</v>
      </c>
      <c r="N258" s="18">
        <f t="shared" ref="N258:N321" si="39">M258*H258</f>
        <v>1.4541657748876039E-4</v>
      </c>
    </row>
    <row r="259" spans="1:14" x14ac:dyDescent="0.2">
      <c r="A259" s="4">
        <v>257</v>
      </c>
      <c r="B259" s="1" t="str">
        <f>'Исходные данные'!A509</f>
        <v>26.03.2015</v>
      </c>
      <c r="C259" s="1">
        <f>'Исходные данные'!B509</f>
        <v>528.09</v>
      </c>
      <c r="D259" s="5" t="str">
        <f>'Исходные данные'!A261</f>
        <v>24.03.2016</v>
      </c>
      <c r="E259" s="1">
        <f>'Исходные данные'!B261</f>
        <v>640.44000000000005</v>
      </c>
      <c r="F259" s="12">
        <f t="shared" si="37"/>
        <v>1.2127478270749303</v>
      </c>
      <c r="G259" s="12">
        <f t="shared" ref="G259:G322" si="40">1/POWER(2,A259/248)</f>
        <v>0.48757960218615376</v>
      </c>
      <c r="H259" s="12">
        <f t="shared" ref="H259:H322" si="41">G259/SUM(G$2:G$1242)</f>
        <v>1.4046292891818225E-3</v>
      </c>
      <c r="I259" s="12">
        <f t="shared" ref="I259:I322" si="42">LN(F259)</f>
        <v>0.19288871640786312</v>
      </c>
      <c r="J259" s="18">
        <f t="shared" ref="J259:J322" si="43">H259*I259</f>
        <v>2.7093714061917094E-4</v>
      </c>
      <c r="K259" s="12">
        <f t="shared" ref="K259:K322" si="44">F259/GEOMEAN(F$2:F$1242)</f>
        <v>1.3516887382824154</v>
      </c>
      <c r="L259" s="12">
        <f t="shared" si="38"/>
        <v>0.30135472795145762</v>
      </c>
      <c r="M259" s="12">
        <f t="shared" ref="M259:M322" si="45">POWER(L259-AVERAGE(L$2:L$1242),2)</f>
        <v>9.0814672058697032E-2</v>
      </c>
      <c r="N259" s="18">
        <f t="shared" si="39"/>
        <v>1.2756094826108793E-4</v>
      </c>
    </row>
    <row r="260" spans="1:14" x14ac:dyDescent="0.2">
      <c r="A260" s="4">
        <v>258</v>
      </c>
      <c r="B260" s="1" t="str">
        <f>'Исходные данные'!A510</f>
        <v>25.03.2015</v>
      </c>
      <c r="C260" s="1">
        <f>'Исходные данные'!B510</f>
        <v>528.80999999999995</v>
      </c>
      <c r="D260" s="5" t="str">
        <f>'Исходные данные'!A262</f>
        <v>23.03.2016</v>
      </c>
      <c r="E260" s="1">
        <f>'Исходные данные'!B262</f>
        <v>639.75</v>
      </c>
      <c r="F260" s="12">
        <f t="shared" si="37"/>
        <v>1.2097917966755547</v>
      </c>
      <c r="G260" s="12">
        <f t="shared" si="40"/>
        <v>0.4862187450502255</v>
      </c>
      <c r="H260" s="12">
        <f t="shared" si="41"/>
        <v>1.4007089041145507E-3</v>
      </c>
      <c r="I260" s="12">
        <f t="shared" si="42"/>
        <v>0.19044827593992655</v>
      </c>
      <c r="J260" s="18">
        <f t="shared" si="43"/>
        <v>2.6676259588232008E-4</v>
      </c>
      <c r="K260" s="12">
        <f t="shared" si="44"/>
        <v>1.3483940442729494</v>
      </c>
      <c r="L260" s="12">
        <f t="shared" si="38"/>
        <v>0.29891428748352095</v>
      </c>
      <c r="M260" s="12">
        <f t="shared" si="45"/>
        <v>8.9349751261781005E-2</v>
      </c>
      <c r="N260" s="18">
        <f t="shared" si="39"/>
        <v>1.2515299217279695E-4</v>
      </c>
    </row>
    <row r="261" spans="1:14" x14ac:dyDescent="0.2">
      <c r="A261" s="4">
        <v>259</v>
      </c>
      <c r="B261" s="1" t="str">
        <f>'Исходные данные'!A511</f>
        <v>24.03.2015</v>
      </c>
      <c r="C261" s="1">
        <f>'Исходные данные'!B511</f>
        <v>530.15</v>
      </c>
      <c r="D261" s="5" t="str">
        <f>'Исходные данные'!A263</f>
        <v>22.03.2016</v>
      </c>
      <c r="E261" s="1">
        <f>'Исходные данные'!B263</f>
        <v>636.39</v>
      </c>
      <c r="F261" s="12">
        <f t="shared" si="37"/>
        <v>1.2003961143072714</v>
      </c>
      <c r="G261" s="12">
        <f t="shared" si="40"/>
        <v>0.48486168612926794</v>
      </c>
      <c r="H261" s="12">
        <f t="shared" si="41"/>
        <v>1.3967994610226415E-3</v>
      </c>
      <c r="I261" s="12">
        <f t="shared" si="42"/>
        <v>0.18265159758056154</v>
      </c>
      <c r="J261" s="18">
        <f t="shared" si="43"/>
        <v>2.5512765305545277E-4</v>
      </c>
      <c r="K261" s="12">
        <f t="shared" si="44"/>
        <v>1.3379219265233602</v>
      </c>
      <c r="L261" s="12">
        <f t="shared" si="38"/>
        <v>0.29111760912415596</v>
      </c>
      <c r="M261" s="12">
        <f t="shared" si="45"/>
        <v>8.474946234216485E-2</v>
      </c>
      <c r="N261" s="18">
        <f t="shared" si="39"/>
        <v>1.1837800332149451E-4</v>
      </c>
    </row>
    <row r="262" spans="1:14" x14ac:dyDescent="0.2">
      <c r="A262" s="4">
        <v>260</v>
      </c>
      <c r="B262" s="1" t="str">
        <f>'Исходные данные'!A512</f>
        <v>23.03.2015</v>
      </c>
      <c r="C262" s="1">
        <f>'Исходные данные'!B512</f>
        <v>529.77</v>
      </c>
      <c r="D262" s="5" t="str">
        <f>'Исходные данные'!A264</f>
        <v>21.03.2016</v>
      </c>
      <c r="E262" s="1">
        <f>'Исходные данные'!B264</f>
        <v>638.45000000000005</v>
      </c>
      <c r="F262" s="12">
        <f t="shared" si="37"/>
        <v>1.2051456292353286</v>
      </c>
      <c r="G262" s="12">
        <f t="shared" si="40"/>
        <v>0.48350841482228801</v>
      </c>
      <c r="H262" s="12">
        <f t="shared" si="41"/>
        <v>1.3929009293665376E-3</v>
      </c>
      <c r="I262" s="12">
        <f t="shared" si="42"/>
        <v>0.1866004137775476</v>
      </c>
      <c r="J262" s="18">
        <f t="shared" si="43"/>
        <v>2.5991588977092653E-4</v>
      </c>
      <c r="K262" s="12">
        <f t="shared" si="44"/>
        <v>1.3432155792492064</v>
      </c>
      <c r="L262" s="12">
        <f t="shared" si="38"/>
        <v>0.29506642532114213</v>
      </c>
      <c r="M262" s="12">
        <f t="shared" si="45"/>
        <v>8.7064195351797144E-2</v>
      </c>
      <c r="N262" s="18">
        <f t="shared" si="39"/>
        <v>1.2127179862006802E-4</v>
      </c>
    </row>
    <row r="263" spans="1:14" x14ac:dyDescent="0.2">
      <c r="A263" s="4">
        <v>261</v>
      </c>
      <c r="B263" s="1" t="str">
        <f>'Исходные данные'!A513</f>
        <v>20.03.2015</v>
      </c>
      <c r="C263" s="1">
        <f>'Исходные данные'!B513</f>
        <v>537.04</v>
      </c>
      <c r="D263" s="5" t="str">
        <f>'Исходные данные'!A265</f>
        <v>18.03.2016</v>
      </c>
      <c r="E263" s="1">
        <f>'Исходные данные'!B265</f>
        <v>638.37</v>
      </c>
      <c r="F263" s="12">
        <f t="shared" si="37"/>
        <v>1.1886824072694773</v>
      </c>
      <c r="G263" s="12">
        <f t="shared" si="40"/>
        <v>0.48215892055788057</v>
      </c>
      <c r="H263" s="12">
        <f t="shared" si="41"/>
        <v>1.3890132786919182E-3</v>
      </c>
      <c r="I263" s="12">
        <f t="shared" si="42"/>
        <v>0.1728454729197188</v>
      </c>
      <c r="J263" s="18">
        <f t="shared" si="43"/>
        <v>2.4008465704727377E-4</v>
      </c>
      <c r="K263" s="12">
        <f t="shared" si="44"/>
        <v>1.3248662149128809</v>
      </c>
      <c r="L263" s="12">
        <f t="shared" si="38"/>
        <v>0.28131148446331333</v>
      </c>
      <c r="M263" s="12">
        <f t="shared" si="45"/>
        <v>7.9136151290952972E-2</v>
      </c>
      <c r="N263" s="18">
        <f t="shared" si="39"/>
        <v>1.0992116496770626E-4</v>
      </c>
    </row>
    <row r="264" spans="1:14" x14ac:dyDescent="0.2">
      <c r="A264" s="4">
        <v>262</v>
      </c>
      <c r="B264" s="1" t="str">
        <f>'Исходные данные'!A514</f>
        <v>19.03.2015</v>
      </c>
      <c r="C264" s="1">
        <f>'Исходные данные'!B514</f>
        <v>548.03</v>
      </c>
      <c r="D264" s="5" t="str">
        <f>'Исходные данные'!A266</f>
        <v>17.03.2016</v>
      </c>
      <c r="E264" s="1">
        <f>'Исходные данные'!B266</f>
        <v>636.58000000000004</v>
      </c>
      <c r="F264" s="12">
        <f t="shared" si="37"/>
        <v>1.1615787456891047</v>
      </c>
      <c r="G264" s="12">
        <f t="shared" si="40"/>
        <v>0.48081319279414592</v>
      </c>
      <c r="H264" s="12">
        <f t="shared" si="41"/>
        <v>1.3851364786294637E-3</v>
      </c>
      <c r="I264" s="12">
        <f t="shared" si="42"/>
        <v>0.14978006747704176</v>
      </c>
      <c r="J264" s="18">
        <f t="shared" si="43"/>
        <v>2.0746583523403308E-4</v>
      </c>
      <c r="K264" s="12">
        <f t="shared" si="44"/>
        <v>1.2946573674455797</v>
      </c>
      <c r="L264" s="12">
        <f t="shared" si="38"/>
        <v>0.25824607902063618</v>
      </c>
      <c r="M264" s="12">
        <f t="shared" si="45"/>
        <v>6.669103732953266E-2</v>
      </c>
      <c r="N264" s="18">
        <f t="shared" si="39"/>
        <v>9.2376188602774983E-5</v>
      </c>
    </row>
    <row r="265" spans="1:14" x14ac:dyDescent="0.2">
      <c r="A265" s="4">
        <v>263</v>
      </c>
      <c r="B265" s="1" t="str">
        <f>'Исходные данные'!A515</f>
        <v>18.03.2015</v>
      </c>
      <c r="C265" s="1">
        <f>'Исходные данные'!B515</f>
        <v>553.49</v>
      </c>
      <c r="D265" s="5" t="str">
        <f>'Исходные данные'!A267</f>
        <v>16.03.2016</v>
      </c>
      <c r="E265" s="1">
        <f>'Исходные данные'!B267</f>
        <v>627.87</v>
      </c>
      <c r="F265" s="12">
        <f t="shared" si="37"/>
        <v>1.1343836383674502</v>
      </c>
      <c r="G265" s="12">
        <f t="shared" si="40"/>
        <v>0.47947122101860684</v>
      </c>
      <c r="H265" s="12">
        <f t="shared" si="41"/>
        <v>1.3812704988946144E-3</v>
      </c>
      <c r="I265" s="12">
        <f t="shared" si="42"/>
        <v>0.12608945353184711</v>
      </c>
      <c r="J265" s="18">
        <f t="shared" si="43"/>
        <v>1.7416364238528377E-4</v>
      </c>
      <c r="K265" s="12">
        <f t="shared" si="44"/>
        <v>1.2643465975704251</v>
      </c>
      <c r="L265" s="12">
        <f t="shared" si="38"/>
        <v>0.23455546507544162</v>
      </c>
      <c r="M265" s="12">
        <f t="shared" si="45"/>
        <v>5.5016266196756695E-2</v>
      </c>
      <c r="N265" s="18">
        <f t="shared" si="39"/>
        <v>7.5992345456913035E-5</v>
      </c>
    </row>
    <row r="266" spans="1:14" x14ac:dyDescent="0.2">
      <c r="A266" s="4">
        <v>264</v>
      </c>
      <c r="B266" s="1" t="str">
        <f>'Исходные данные'!A516</f>
        <v>17.03.2015</v>
      </c>
      <c r="C266" s="1">
        <f>'Исходные данные'!B516</f>
        <v>550.72</v>
      </c>
      <c r="D266" s="5" t="str">
        <f>'Исходные данные'!A268</f>
        <v>15.03.2016</v>
      </c>
      <c r="E266" s="1">
        <f>'Исходные данные'!B268</f>
        <v>619.07000000000005</v>
      </c>
      <c r="F266" s="12">
        <f t="shared" si="37"/>
        <v>1.1241102556653109</v>
      </c>
      <c r="G266" s="12">
        <f t="shared" si="40"/>
        <v>0.47813299474812748</v>
      </c>
      <c r="H266" s="12">
        <f t="shared" si="41"/>
        <v>1.3774153092873385E-3</v>
      </c>
      <c r="I266" s="12">
        <f t="shared" si="42"/>
        <v>0.1169918388896955</v>
      </c>
      <c r="J266" s="18">
        <f t="shared" si="43"/>
        <v>1.611463499483444E-4</v>
      </c>
      <c r="K266" s="12">
        <f t="shared" si="44"/>
        <v>1.2528962239704655</v>
      </c>
      <c r="L266" s="12">
        <f t="shared" si="38"/>
        <v>0.22545785043328992</v>
      </c>
      <c r="M266" s="12">
        <f t="shared" si="45"/>
        <v>5.0831242321999717E-2</v>
      </c>
      <c r="N266" s="18">
        <f t="shared" si="39"/>
        <v>7.001573136441689E-5</v>
      </c>
    </row>
    <row r="267" spans="1:14" x14ac:dyDescent="0.2">
      <c r="A267" s="4">
        <v>265</v>
      </c>
      <c r="B267" s="1" t="str">
        <f>'Исходные данные'!A517</f>
        <v>16.03.2015</v>
      </c>
      <c r="C267" s="1">
        <f>'Исходные данные'!B517</f>
        <v>553.33000000000004</v>
      </c>
      <c r="D267" s="5" t="str">
        <f>'Исходные данные'!A269</f>
        <v>14.03.2016</v>
      </c>
      <c r="E267" s="1">
        <f>'Исходные данные'!B269</f>
        <v>614.21</v>
      </c>
      <c r="F267" s="12">
        <f t="shared" si="37"/>
        <v>1.1100247591852963</v>
      </c>
      <c r="G267" s="12">
        <f t="shared" si="40"/>
        <v>0.47679850352883052</v>
      </c>
      <c r="H267" s="12">
        <f t="shared" si="41"/>
        <v>1.373570879691892E-3</v>
      </c>
      <c r="I267" s="12">
        <f t="shared" si="42"/>
        <v>0.1043823206478162</v>
      </c>
      <c r="J267" s="18">
        <f t="shared" si="43"/>
        <v>1.4337651599650205E-4</v>
      </c>
      <c r="K267" s="12">
        <f t="shared" si="44"/>
        <v>1.2371969940563015</v>
      </c>
      <c r="L267" s="12">
        <f t="shared" si="38"/>
        <v>0.21284833219141069</v>
      </c>
      <c r="M267" s="12">
        <f t="shared" si="45"/>
        <v>4.5304412516665109E-2</v>
      </c>
      <c r="N267" s="18">
        <f t="shared" si="39"/>
        <v>6.2228821754440049E-5</v>
      </c>
    </row>
    <row r="268" spans="1:14" x14ac:dyDescent="0.2">
      <c r="A268" s="4">
        <v>266</v>
      </c>
      <c r="B268" s="1" t="str">
        <f>'Исходные данные'!A518</f>
        <v>13.03.2015</v>
      </c>
      <c r="C268" s="1">
        <f>'Исходные данные'!B518</f>
        <v>564.82000000000005</v>
      </c>
      <c r="D268" s="5" t="str">
        <f>'Исходные данные'!A270</f>
        <v>11.03.2016</v>
      </c>
      <c r="E268" s="1">
        <f>'Исходные данные'!B270</f>
        <v>618.85</v>
      </c>
      <c r="F268" s="12">
        <f t="shared" si="37"/>
        <v>1.0956587939520555</v>
      </c>
      <c r="G268" s="12">
        <f t="shared" si="40"/>
        <v>0.47546773693601607</v>
      </c>
      <c r="H268" s="12">
        <f t="shared" si="41"/>
        <v>1.3697371800765864E-3</v>
      </c>
      <c r="I268" s="12">
        <f t="shared" si="42"/>
        <v>9.135582066907276E-2</v>
      </c>
      <c r="J268" s="18">
        <f t="shared" si="43"/>
        <v>1.2513346418683807E-4</v>
      </c>
      <c r="K268" s="12">
        <f t="shared" si="44"/>
        <v>1.2211851629181134</v>
      </c>
      <c r="L268" s="12">
        <f t="shared" si="38"/>
        <v>0.19982183221266731</v>
      </c>
      <c r="M268" s="12">
        <f t="shared" si="45"/>
        <v>3.9928764628827357E-2</v>
      </c>
      <c r="N268" s="18">
        <f t="shared" si="39"/>
        <v>5.4691913466631731E-5</v>
      </c>
    </row>
    <row r="269" spans="1:14" x14ac:dyDescent="0.2">
      <c r="A269" s="4">
        <v>267</v>
      </c>
      <c r="B269" s="1" t="str">
        <f>'Исходные данные'!A519</f>
        <v>12.03.2015</v>
      </c>
      <c r="C269" s="1">
        <f>'Исходные данные'!B519</f>
        <v>573.12</v>
      </c>
      <c r="D269" s="5" t="str">
        <f>'Исходные данные'!A271</f>
        <v>10.03.2016</v>
      </c>
      <c r="E269" s="1">
        <f>'Исходные данные'!B271</f>
        <v>615.57000000000005</v>
      </c>
      <c r="F269" s="12">
        <f t="shared" si="37"/>
        <v>1.0740682579564489</v>
      </c>
      <c r="G269" s="12">
        <f t="shared" si="40"/>
        <v>0.47414068457407987</v>
      </c>
      <c r="H269" s="12">
        <f t="shared" si="41"/>
        <v>1.3659141804935526E-3</v>
      </c>
      <c r="I269" s="12">
        <f t="shared" si="42"/>
        <v>7.1453548961418922E-2</v>
      </c>
      <c r="J269" s="18">
        <f t="shared" si="43"/>
        <v>9.7599415772992463E-5</v>
      </c>
      <c r="K269" s="12">
        <f t="shared" si="44"/>
        <v>1.1971210634349325</v>
      </c>
      <c r="L269" s="12">
        <f t="shared" si="38"/>
        <v>0.17991956050501343</v>
      </c>
      <c r="M269" s="12">
        <f t="shared" si="45"/>
        <v>3.2371048252317181E-2</v>
      </c>
      <c r="N269" s="18">
        <f t="shared" si="39"/>
        <v>4.4216073845281071E-5</v>
      </c>
    </row>
    <row r="270" spans="1:14" x14ac:dyDescent="0.2">
      <c r="A270" s="4">
        <v>268</v>
      </c>
      <c r="B270" s="1" t="str">
        <f>'Исходные данные'!A520</f>
        <v>11.03.2015</v>
      </c>
      <c r="C270" s="1">
        <f>'Исходные данные'!B520</f>
        <v>568.15</v>
      </c>
      <c r="D270" s="5" t="str">
        <f>'Исходные данные'!A272</f>
        <v>09.03.2016</v>
      </c>
      <c r="E270" s="1">
        <f>'Исходные данные'!B272</f>
        <v>613.62</v>
      </c>
      <c r="F270" s="12">
        <f t="shared" si="37"/>
        <v>1.0800316817741793</v>
      </c>
      <c r="G270" s="12">
        <f t="shared" si="40"/>
        <v>0.47281733607643256</v>
      </c>
      <c r="H270" s="12">
        <f t="shared" si="41"/>
        <v>1.3621018510785075E-3</v>
      </c>
      <c r="I270" s="12">
        <f t="shared" si="42"/>
        <v>7.6990375681958267E-2</v>
      </c>
      <c r="J270" s="18">
        <f t="shared" si="43"/>
        <v>1.0486873323162506E-4</v>
      </c>
      <c r="K270" s="12">
        <f t="shared" si="44"/>
        <v>1.2037676989811477</v>
      </c>
      <c r="L270" s="12">
        <f t="shared" si="38"/>
        <v>0.18545638722555283</v>
      </c>
      <c r="M270" s="12">
        <f t="shared" si="45"/>
        <v>3.4394071562754182E-2</v>
      </c>
      <c r="N270" s="18">
        <f t="shared" si="39"/>
        <v>4.6848228541754128E-5</v>
      </c>
    </row>
    <row r="271" spans="1:14" x14ac:dyDescent="0.2">
      <c r="A271" s="4">
        <v>269</v>
      </c>
      <c r="B271" s="1" t="str">
        <f>'Исходные данные'!A521</f>
        <v>10.03.2015</v>
      </c>
      <c r="C271" s="1">
        <f>'Исходные данные'!B521</f>
        <v>569.13</v>
      </c>
      <c r="D271" s="5" t="str">
        <f>'Исходные данные'!A273</f>
        <v>04.03.2016</v>
      </c>
      <c r="E271" s="1">
        <f>'Исходные данные'!B273</f>
        <v>602.20000000000005</v>
      </c>
      <c r="F271" s="12">
        <f t="shared" si="37"/>
        <v>1.0581062323195054</v>
      </c>
      <c r="G271" s="12">
        <f t="shared" si="40"/>
        <v>0.47149768110541806</v>
      </c>
      <c r="H271" s="12">
        <f t="shared" si="41"/>
        <v>1.3583001620505206E-3</v>
      </c>
      <c r="I271" s="12">
        <f t="shared" si="42"/>
        <v>5.6480737015069934E-2</v>
      </c>
      <c r="J271" s="18">
        <f t="shared" si="43"/>
        <v>7.6717794240302328E-5</v>
      </c>
      <c r="K271" s="12">
        <f t="shared" si="44"/>
        <v>1.1793303160001003</v>
      </c>
      <c r="L271" s="12">
        <f t="shared" si="38"/>
        <v>0.16494674855866448</v>
      </c>
      <c r="M271" s="12">
        <f t="shared" si="45"/>
        <v>2.7207429860075273E-2</v>
      </c>
      <c r="N271" s="18">
        <f t="shared" si="39"/>
        <v>3.6955856387918419E-5</v>
      </c>
    </row>
    <row r="272" spans="1:14" x14ac:dyDescent="0.2">
      <c r="A272" s="4">
        <v>270</v>
      </c>
      <c r="B272" s="1" t="str">
        <f>'Исходные данные'!A522</f>
        <v>06.03.2015</v>
      </c>
      <c r="C272" s="1">
        <f>'Исходные данные'!B522</f>
        <v>585.22</v>
      </c>
      <c r="D272" s="5" t="str">
        <f>'Исходные данные'!A274</f>
        <v>03.03.2016</v>
      </c>
      <c r="E272" s="1">
        <f>'Исходные данные'!B274</f>
        <v>600.08000000000004</v>
      </c>
      <c r="F272" s="12">
        <f t="shared" si="37"/>
        <v>1.0253921602132532</v>
      </c>
      <c r="G272" s="12">
        <f t="shared" si="40"/>
        <v>0.47018170935223358</v>
      </c>
      <c r="H272" s="12">
        <f t="shared" si="41"/>
        <v>1.3545090837117817E-3</v>
      </c>
      <c r="I272" s="12">
        <f t="shared" si="42"/>
        <v>2.5075134749443985E-2</v>
      </c>
      <c r="J272" s="18">
        <f t="shared" si="43"/>
        <v>3.3964497793418826E-5</v>
      </c>
      <c r="K272" s="12">
        <f t="shared" si="44"/>
        <v>1.1428682899612377</v>
      </c>
      <c r="L272" s="12">
        <f t="shared" si="38"/>
        <v>0.13354114629303843</v>
      </c>
      <c r="M272" s="12">
        <f t="shared" si="45"/>
        <v>1.7833237753258683E-2</v>
      </c>
      <c r="N272" s="18">
        <f t="shared" si="39"/>
        <v>2.4155282528780771E-5</v>
      </c>
    </row>
    <row r="273" spans="1:14" x14ac:dyDescent="0.2">
      <c r="A273" s="4">
        <v>271</v>
      </c>
      <c r="B273" s="1" t="str">
        <f>'Исходные данные'!A523</f>
        <v>05.03.2015</v>
      </c>
      <c r="C273" s="1">
        <f>'Исходные данные'!B523</f>
        <v>590.83000000000004</v>
      </c>
      <c r="D273" s="5" t="str">
        <f>'Исходные данные'!A275</f>
        <v>02.03.2016</v>
      </c>
      <c r="E273" s="1">
        <f>'Исходные данные'!B275</f>
        <v>600.5</v>
      </c>
      <c r="F273" s="12">
        <f t="shared" si="37"/>
        <v>1.0163668060186517</v>
      </c>
      <c r="G273" s="12">
        <f t="shared" si="40"/>
        <v>0.46886941053684816</v>
      </c>
      <c r="H273" s="12">
        <f t="shared" si="41"/>
        <v>1.3507285864473673E-3</v>
      </c>
      <c r="I273" s="12">
        <f t="shared" si="42"/>
        <v>1.6234313546722234E-2</v>
      </c>
      <c r="J273" s="18">
        <f t="shared" si="43"/>
        <v>2.1928151388907467E-5</v>
      </c>
      <c r="K273" s="12">
        <f t="shared" si="44"/>
        <v>1.1328089277826412</v>
      </c>
      <c r="L273" s="12">
        <f t="shared" si="38"/>
        <v>0.12470032509031678</v>
      </c>
      <c r="M273" s="12">
        <f t="shared" si="45"/>
        <v>1.5550171077630683E-2</v>
      </c>
      <c r="N273" s="18">
        <f t="shared" si="39"/>
        <v>2.1004060598702825E-5</v>
      </c>
    </row>
    <row r="274" spans="1:14" x14ac:dyDescent="0.2">
      <c r="A274" s="4">
        <v>272</v>
      </c>
      <c r="B274" s="1" t="str">
        <f>'Исходные данные'!A524</f>
        <v>04.03.2015</v>
      </c>
      <c r="C274" s="1">
        <f>'Исходные данные'!B524</f>
        <v>589.39</v>
      </c>
      <c r="D274" s="5" t="str">
        <f>'Исходные данные'!A276</f>
        <v>01.03.2016</v>
      </c>
      <c r="E274" s="1">
        <f>'Исходные данные'!B276</f>
        <v>597.59</v>
      </c>
      <c r="F274" s="12">
        <f t="shared" si="37"/>
        <v>1.013912689390726</v>
      </c>
      <c r="G274" s="12">
        <f t="shared" si="40"/>
        <v>0.4675607744079236</v>
      </c>
      <c r="H274" s="12">
        <f t="shared" si="41"/>
        <v>1.3469586407250129E-3</v>
      </c>
      <c r="I274" s="12">
        <f t="shared" si="42"/>
        <v>1.3816796324380171E-2</v>
      </c>
      <c r="J274" s="18">
        <f t="shared" si="43"/>
        <v>1.861065319626147E-5</v>
      </c>
      <c r="K274" s="12">
        <f t="shared" si="44"/>
        <v>1.1300736503124686</v>
      </c>
      <c r="L274" s="12">
        <f t="shared" si="38"/>
        <v>0.12228280786797474</v>
      </c>
      <c r="M274" s="12">
        <f t="shared" si="45"/>
        <v>1.4953085100076018E-2</v>
      </c>
      <c r="N274" s="18">
        <f t="shared" si="39"/>
        <v>2.0141187181043837E-5</v>
      </c>
    </row>
    <row r="275" spans="1:14" x14ac:dyDescent="0.2">
      <c r="A275" s="4">
        <v>273</v>
      </c>
      <c r="B275" s="1" t="str">
        <f>'Исходные данные'!A525</f>
        <v>03.03.2015</v>
      </c>
      <c r="C275" s="1">
        <f>'Исходные данные'!B525</f>
        <v>582.71</v>
      </c>
      <c r="D275" s="5" t="str">
        <f>'Исходные данные'!A277</f>
        <v>29.02.2016</v>
      </c>
      <c r="E275" s="1">
        <f>'Исходные данные'!B277</f>
        <v>603.07000000000005</v>
      </c>
      <c r="F275" s="12">
        <f t="shared" si="37"/>
        <v>1.0349401932350568</v>
      </c>
      <c r="G275" s="12">
        <f t="shared" si="40"/>
        <v>0.46625579074273271</v>
      </c>
      <c r="H275" s="12">
        <f t="shared" si="41"/>
        <v>1.3431992170948768E-3</v>
      </c>
      <c r="I275" s="12">
        <f t="shared" si="42"/>
        <v>3.4343640733799842E-2</v>
      </c>
      <c r="J275" s="18">
        <f t="shared" si="43"/>
        <v>4.6130351345827669E-5</v>
      </c>
      <c r="K275" s="12">
        <f t="shared" si="44"/>
        <v>1.1535102127255514</v>
      </c>
      <c r="L275" s="12">
        <f t="shared" si="38"/>
        <v>0.14280965227739439</v>
      </c>
      <c r="M275" s="12">
        <f t="shared" si="45"/>
        <v>2.0394596783590291E-2</v>
      </c>
      <c r="N275" s="18">
        <f t="shared" si="39"/>
        <v>2.7394006432684171E-5</v>
      </c>
    </row>
    <row r="276" spans="1:14" x14ac:dyDescent="0.2">
      <c r="A276" s="4">
        <v>274</v>
      </c>
      <c r="B276" s="1" t="str">
        <f>'Исходные данные'!A526</f>
        <v>02.03.2015</v>
      </c>
      <c r="C276" s="1">
        <f>'Исходные данные'!B526</f>
        <v>581.57000000000005</v>
      </c>
      <c r="D276" s="5" t="str">
        <f>'Исходные данные'!A278</f>
        <v>26.02.2016</v>
      </c>
      <c r="E276" s="1">
        <f>'Исходные данные'!B278</f>
        <v>589.84</v>
      </c>
      <c r="F276" s="12">
        <f t="shared" si="37"/>
        <v>1.0142201282734666</v>
      </c>
      <c r="G276" s="12">
        <f t="shared" si="40"/>
        <v>0.4649544493470813</v>
      </c>
      <c r="H276" s="12">
        <f t="shared" si="41"/>
        <v>1.339450286189316E-3</v>
      </c>
      <c r="I276" s="12">
        <f t="shared" si="42"/>
        <v>1.4119970635665736E-2</v>
      </c>
      <c r="J276" s="18">
        <f t="shared" si="43"/>
        <v>1.8912998708927208E-5</v>
      </c>
      <c r="K276" s="12">
        <f t="shared" si="44"/>
        <v>1.1304163115535222</v>
      </c>
      <c r="L276" s="12">
        <f t="shared" si="38"/>
        <v>0.12258598217926017</v>
      </c>
      <c r="M276" s="12">
        <f t="shared" si="45"/>
        <v>1.5027323026853886E-2</v>
      </c>
      <c r="N276" s="18">
        <f t="shared" si="39"/>
        <v>2.0128352128978738E-5</v>
      </c>
    </row>
    <row r="277" spans="1:14" x14ac:dyDescent="0.2">
      <c r="A277" s="4">
        <v>275</v>
      </c>
      <c r="B277" s="1" t="str">
        <f>'Исходные данные'!A527</f>
        <v>27.02.2015</v>
      </c>
      <c r="C277" s="1">
        <f>'Исходные данные'!B527</f>
        <v>582.12</v>
      </c>
      <c r="D277" s="5" t="str">
        <f>'Исходные данные'!A279</f>
        <v>25.02.2016</v>
      </c>
      <c r="E277" s="1">
        <f>'Исходные данные'!B279</f>
        <v>580.99</v>
      </c>
      <c r="F277" s="12">
        <f t="shared" si="37"/>
        <v>0.99805881948739095</v>
      </c>
      <c r="G277" s="12">
        <f t="shared" si="40"/>
        <v>0.46365674005522706</v>
      </c>
      <c r="H277" s="12">
        <f t="shared" si="41"/>
        <v>1.3357118187226522E-3</v>
      </c>
      <c r="I277" s="12">
        <f t="shared" si="42"/>
        <v>-1.9430670452959878E-3</v>
      </c>
      <c r="J277" s="18">
        <f t="shared" si="43"/>
        <v>-2.5953776169723539E-6</v>
      </c>
      <c r="K277" s="12">
        <f t="shared" si="44"/>
        <v>1.1124034496919331</v>
      </c>
      <c r="L277" s="12">
        <f t="shared" si="38"/>
        <v>0.10652294449829849</v>
      </c>
      <c r="M277" s="12">
        <f t="shared" si="45"/>
        <v>1.1347137704587576E-2</v>
      </c>
      <c r="N277" s="18">
        <f t="shared" si="39"/>
        <v>1.5156505940691052E-5</v>
      </c>
    </row>
    <row r="278" spans="1:14" x14ac:dyDescent="0.2">
      <c r="A278" s="4">
        <v>276</v>
      </c>
      <c r="B278" s="1" t="str">
        <f>'Исходные данные'!A528</f>
        <v>26.02.2015</v>
      </c>
      <c r="C278" s="1">
        <f>'Исходные данные'!B528</f>
        <v>575.61</v>
      </c>
      <c r="D278" s="5" t="str">
        <f>'Исходные данные'!A280</f>
        <v>24.02.2016</v>
      </c>
      <c r="E278" s="1">
        <f>'Исходные данные'!B280</f>
        <v>576.9</v>
      </c>
      <c r="F278" s="12">
        <f t="shared" si="37"/>
        <v>1.0022411007452963</v>
      </c>
      <c r="G278" s="12">
        <f t="shared" si="40"/>
        <v>0.46236265272980104</v>
      </c>
      <c r="H278" s="12">
        <f t="shared" si="41"/>
        <v>1.3319837854909454E-3</v>
      </c>
      <c r="I278" s="12">
        <f t="shared" si="42"/>
        <v>2.2385932247262893E-3</v>
      </c>
      <c r="J278" s="18">
        <f t="shared" si="43"/>
        <v>2.9817698776453056E-6</v>
      </c>
      <c r="K278" s="12">
        <f t="shared" si="44"/>
        <v>1.1170648824732849</v>
      </c>
      <c r="L278" s="12">
        <f t="shared" si="38"/>
        <v>0.11070460476832086</v>
      </c>
      <c r="M278" s="12">
        <f t="shared" si="45"/>
        <v>1.2255509516910124E-2</v>
      </c>
      <c r="N278" s="18">
        <f t="shared" si="39"/>
        <v>1.6324139959454255E-5</v>
      </c>
    </row>
    <row r="279" spans="1:14" x14ac:dyDescent="0.2">
      <c r="A279" s="4">
        <v>277</v>
      </c>
      <c r="B279" s="1" t="str">
        <f>'Исходные данные'!A529</f>
        <v>25.02.2015</v>
      </c>
      <c r="C279" s="1">
        <f>'Исходные данные'!B529</f>
        <v>552.63</v>
      </c>
      <c r="D279" s="5" t="str">
        <f>'Исходные данные'!A281</f>
        <v>20.02.2016</v>
      </c>
      <c r="E279" s="1">
        <f>'Исходные данные'!B281</f>
        <v>579.27</v>
      </c>
      <c r="F279" s="12">
        <f t="shared" si="37"/>
        <v>1.0482058520167201</v>
      </c>
      <c r="G279" s="12">
        <f t="shared" si="40"/>
        <v>0.46107217726172789</v>
      </c>
      <c r="H279" s="12">
        <f t="shared" si="41"/>
        <v>1.3282661573717647E-3</v>
      </c>
      <c r="I279" s="12">
        <f t="shared" si="42"/>
        <v>4.7079990290321609E-2</v>
      </c>
      <c r="J279" s="18">
        <f t="shared" si="43"/>
        <v>6.2534757792025481E-5</v>
      </c>
      <c r="K279" s="12">
        <f t="shared" si="44"/>
        <v>1.1682956785748864</v>
      </c>
      <c r="L279" s="12">
        <f t="shared" si="38"/>
        <v>0.15554600183391615</v>
      </c>
      <c r="M279" s="12">
        <f t="shared" si="45"/>
        <v>2.4194558686516637E-2</v>
      </c>
      <c r="N279" s="18">
        <f t="shared" si="39"/>
        <v>3.2136813495845108E-5</v>
      </c>
    </row>
    <row r="280" spans="1:14" x14ac:dyDescent="0.2">
      <c r="A280" s="4">
        <v>278</v>
      </c>
      <c r="B280" s="1" t="str">
        <f>'Исходные данные'!A530</f>
        <v>24.02.2015</v>
      </c>
      <c r="C280" s="1">
        <f>'Исходные данные'!B530</f>
        <v>550.42999999999995</v>
      </c>
      <c r="D280" s="5" t="str">
        <f>'Исходные данные'!A282</f>
        <v>19.02.2016</v>
      </c>
      <c r="E280" s="1">
        <f>'Исходные данные'!B282</f>
        <v>577.38</v>
      </c>
      <c r="F280" s="12">
        <f t="shared" si="37"/>
        <v>1.048961720836437</v>
      </c>
      <c r="G280" s="12">
        <f t="shared" si="40"/>
        <v>0.45978530357014752</v>
      </c>
      <c r="H280" s="12">
        <f t="shared" si="41"/>
        <v>1.3245589053239623E-3</v>
      </c>
      <c r="I280" s="12">
        <f t="shared" si="42"/>
        <v>4.7800837648665023E-2</v>
      </c>
      <c r="J280" s="18">
        <f t="shared" si="43"/>
        <v>6.3315025189484192E-5</v>
      </c>
      <c r="K280" s="12">
        <f t="shared" si="44"/>
        <v>1.1691381450369327</v>
      </c>
      <c r="L280" s="12">
        <f t="shared" si="38"/>
        <v>0.15626684919225961</v>
      </c>
      <c r="M280" s="12">
        <f t="shared" si="45"/>
        <v>2.4419328156476398E-2</v>
      </c>
      <c r="N280" s="18">
        <f t="shared" si="39"/>
        <v>3.234483857168899E-5</v>
      </c>
    </row>
    <row r="281" spans="1:14" x14ac:dyDescent="0.2">
      <c r="A281" s="4">
        <v>279</v>
      </c>
      <c r="B281" s="1" t="str">
        <f>'Исходные данные'!A531</f>
        <v>20.02.2015</v>
      </c>
      <c r="C281" s="1">
        <f>'Исходные данные'!B531</f>
        <v>555.95000000000005</v>
      </c>
      <c r="D281" s="5" t="str">
        <f>'Исходные данные'!A283</f>
        <v>18.02.2016</v>
      </c>
      <c r="E281" s="1">
        <f>'Исходные данные'!B283</f>
        <v>583.20000000000005</v>
      </c>
      <c r="F281" s="12">
        <f t="shared" si="37"/>
        <v>1.0490151992085619</v>
      </c>
      <c r="G281" s="12">
        <f t="shared" si="40"/>
        <v>0.45850202160233561</v>
      </c>
      <c r="H281" s="12">
        <f t="shared" si="41"/>
        <v>1.3208620003874441E-3</v>
      </c>
      <c r="I281" s="12">
        <f t="shared" si="42"/>
        <v>4.7851818545190154E-2</v>
      </c>
      <c r="J281" s="18">
        <f t="shared" si="43"/>
        <v>6.3205648765776861E-5</v>
      </c>
      <c r="K281" s="12">
        <f t="shared" si="44"/>
        <v>1.1691977502670794</v>
      </c>
      <c r="L281" s="12">
        <f t="shared" si="38"/>
        <v>0.15631783008878461</v>
      </c>
      <c r="M281" s="12">
        <f t="shared" si="45"/>
        <v>2.4435264003666125E-2</v>
      </c>
      <c r="N281" s="18">
        <f t="shared" si="39"/>
        <v>3.2275611691877745E-5</v>
      </c>
    </row>
    <row r="282" spans="1:14" x14ac:dyDescent="0.2">
      <c r="A282" s="4">
        <v>280</v>
      </c>
      <c r="B282" s="1" t="str">
        <f>'Исходные данные'!A532</f>
        <v>19.02.2015</v>
      </c>
      <c r="C282" s="1">
        <f>'Исходные данные'!B532</f>
        <v>550.13</v>
      </c>
      <c r="D282" s="5" t="str">
        <f>'Исходные данные'!A284</f>
        <v>17.02.2016</v>
      </c>
      <c r="E282" s="1">
        <f>'Исходные данные'!B284</f>
        <v>567.88</v>
      </c>
      <c r="F282" s="12">
        <f t="shared" si="37"/>
        <v>1.032265100976133</v>
      </c>
      <c r="G282" s="12">
        <f t="shared" si="40"/>
        <v>0.45722232133362578</v>
      </c>
      <c r="H282" s="12">
        <f t="shared" si="41"/>
        <v>1.3171754136829467E-3</v>
      </c>
      <c r="I282" s="12">
        <f t="shared" si="42"/>
        <v>3.1755514861976433E-2</v>
      </c>
      <c r="J282" s="18">
        <f t="shared" si="43"/>
        <v>4.1827583425038767E-5</v>
      </c>
      <c r="K282" s="12">
        <f t="shared" si="44"/>
        <v>1.1505286431036332</v>
      </c>
      <c r="L282" s="12">
        <f t="shared" si="38"/>
        <v>0.14022152640557087</v>
      </c>
      <c r="M282" s="12">
        <f t="shared" si="45"/>
        <v>1.9662076467508199E-2</v>
      </c>
      <c r="N282" s="18">
        <f t="shared" si="39"/>
        <v>2.5898403704955843E-5</v>
      </c>
    </row>
    <row r="283" spans="1:14" x14ac:dyDescent="0.2">
      <c r="A283" s="4">
        <v>281</v>
      </c>
      <c r="B283" s="1" t="str">
        <f>'Исходные данные'!A533</f>
        <v>18.02.2015</v>
      </c>
      <c r="C283" s="1">
        <f>'Исходные данные'!B533</f>
        <v>554.46</v>
      </c>
      <c r="D283" s="5" t="str">
        <f>'Исходные данные'!A285</f>
        <v>16.02.2016</v>
      </c>
      <c r="E283" s="1">
        <f>'Исходные данные'!B285</f>
        <v>566.16999999999996</v>
      </c>
      <c r="F283" s="12">
        <f t="shared" si="37"/>
        <v>1.0211196479457489</v>
      </c>
      <c r="G283" s="12">
        <f t="shared" si="40"/>
        <v>0.45594619276733067</v>
      </c>
      <c r="H283" s="12">
        <f t="shared" si="41"/>
        <v>1.3134991164118082E-3</v>
      </c>
      <c r="I283" s="12">
        <f t="shared" si="42"/>
        <v>2.0899719335029567E-2</v>
      </c>
      <c r="J283" s="18">
        <f t="shared" si="43"/>
        <v>2.7451762879816121E-5</v>
      </c>
      <c r="K283" s="12">
        <f t="shared" si="44"/>
        <v>1.1381062886719111</v>
      </c>
      <c r="L283" s="12">
        <f t="shared" si="38"/>
        <v>0.1293657308786241</v>
      </c>
      <c r="M283" s="12">
        <f t="shared" si="45"/>
        <v>1.673549232576059E-2</v>
      </c>
      <c r="N283" s="18">
        <f t="shared" si="39"/>
        <v>2.1982054382603131E-5</v>
      </c>
    </row>
    <row r="284" spans="1:14" x14ac:dyDescent="0.2">
      <c r="A284" s="4">
        <v>282</v>
      </c>
      <c r="B284" s="1" t="str">
        <f>'Исходные данные'!A534</f>
        <v>17.02.2015</v>
      </c>
      <c r="C284" s="1">
        <f>'Исходные данные'!B534</f>
        <v>554.58000000000004</v>
      </c>
      <c r="D284" s="5" t="str">
        <f>'Исходные данные'!A286</f>
        <v>15.02.2016</v>
      </c>
      <c r="E284" s="1">
        <f>'Исходные данные'!B286</f>
        <v>567.54</v>
      </c>
      <c r="F284" s="12">
        <f t="shared" si="37"/>
        <v>1.0233690360272638</v>
      </c>
      <c r="G284" s="12">
        <f t="shared" si="40"/>
        <v>0.45467362593466432</v>
      </c>
      <c r="H284" s="12">
        <f t="shared" si="41"/>
        <v>1.3098330798557464E-3</v>
      </c>
      <c r="I284" s="12">
        <f t="shared" si="42"/>
        <v>2.3100160948392835E-2</v>
      </c>
      <c r="J284" s="18">
        <f t="shared" si="43"/>
        <v>3.0257354960196827E-5</v>
      </c>
      <c r="K284" s="12">
        <f t="shared" si="44"/>
        <v>1.1406133824550793</v>
      </c>
      <c r="L284" s="12">
        <f t="shared" si="38"/>
        <v>0.13156617249198729</v>
      </c>
      <c r="M284" s="12">
        <f t="shared" si="45"/>
        <v>1.7309657744191347E-2</v>
      </c>
      <c r="N284" s="18">
        <f t="shared" si="39"/>
        <v>2.2672762314323024E-5</v>
      </c>
    </row>
    <row r="285" spans="1:14" x14ac:dyDescent="0.2">
      <c r="A285" s="4">
        <v>283</v>
      </c>
      <c r="B285" s="1" t="str">
        <f>'Исходные данные'!A535</f>
        <v>16.02.2015</v>
      </c>
      <c r="C285" s="1">
        <f>'Исходные данные'!B535</f>
        <v>557.45000000000005</v>
      </c>
      <c r="D285" s="5" t="str">
        <f>'Исходные данные'!A287</f>
        <v>12.02.2016</v>
      </c>
      <c r="E285" s="1">
        <f>'Исходные данные'!B287</f>
        <v>571.86</v>
      </c>
      <c r="F285" s="12">
        <f t="shared" si="37"/>
        <v>1.0258498520046639</v>
      </c>
      <c r="G285" s="12">
        <f t="shared" si="40"/>
        <v>0.45340461089466422</v>
      </c>
      <c r="H285" s="12">
        <f t="shared" si="41"/>
        <v>1.3061772753766331E-3</v>
      </c>
      <c r="I285" s="12">
        <f t="shared" si="42"/>
        <v>2.5521392964008838E-2</v>
      </c>
      <c r="J285" s="18">
        <f t="shared" si="43"/>
        <v>3.3335463525545439E-5</v>
      </c>
      <c r="K285" s="12">
        <f t="shared" si="44"/>
        <v>1.1433784181397779</v>
      </c>
      <c r="L285" s="12">
        <f t="shared" si="38"/>
        <v>0.13398740450760338</v>
      </c>
      <c r="M285" s="12">
        <f t="shared" si="45"/>
        <v>1.7952624566684127E-2</v>
      </c>
      <c r="N285" s="18">
        <f t="shared" si="39"/>
        <v>2.3449310242371082E-5</v>
      </c>
    </row>
    <row r="286" spans="1:14" x14ac:dyDescent="0.2">
      <c r="A286" s="4">
        <v>284</v>
      </c>
      <c r="B286" s="1" t="str">
        <f>'Исходные данные'!A536</f>
        <v>13.02.2015</v>
      </c>
      <c r="C286" s="1">
        <f>'Исходные данные'!B536</f>
        <v>554.62</v>
      </c>
      <c r="D286" s="5" t="str">
        <f>'Исходные данные'!A288</f>
        <v>11.02.2016</v>
      </c>
      <c r="E286" s="1">
        <f>'Исходные данные'!B288</f>
        <v>571.54</v>
      </c>
      <c r="F286" s="12">
        <f t="shared" si="37"/>
        <v>1.0305073744185207</v>
      </c>
      <c r="G286" s="12">
        <f t="shared" si="40"/>
        <v>0.45213913773411296</v>
      </c>
      <c r="H286" s="12">
        <f t="shared" si="41"/>
        <v>1.3025316744162691E-3</v>
      </c>
      <c r="I286" s="12">
        <f t="shared" si="42"/>
        <v>3.0051277478541225E-2</v>
      </c>
      <c r="J286" s="18">
        <f t="shared" si="43"/>
        <v>3.9142740772472218E-5</v>
      </c>
      <c r="K286" s="12">
        <f t="shared" si="44"/>
        <v>1.1485695390427051</v>
      </c>
      <c r="L286" s="12">
        <f t="shared" si="38"/>
        <v>0.13851728902213581</v>
      </c>
      <c r="M286" s="12">
        <f t="shared" si="45"/>
        <v>1.9187039358041898E-2</v>
      </c>
      <c r="N286" s="18">
        <f t="shared" si="39"/>
        <v>2.4991726502121169E-5</v>
      </c>
    </row>
    <row r="287" spans="1:14" x14ac:dyDescent="0.2">
      <c r="A287" s="4">
        <v>285</v>
      </c>
      <c r="B287" s="1" t="str">
        <f>'Исходные данные'!A537</f>
        <v>12.02.2015</v>
      </c>
      <c r="C287" s="1">
        <f>'Исходные данные'!B537</f>
        <v>533.01</v>
      </c>
      <c r="D287" s="5" t="str">
        <f>'Исходные данные'!A289</f>
        <v>10.02.2016</v>
      </c>
      <c r="E287" s="1">
        <f>'Исходные данные'!B289</f>
        <v>577.75</v>
      </c>
      <c r="F287" s="12">
        <f t="shared" si="37"/>
        <v>1.0839383876475113</v>
      </c>
      <c r="G287" s="12">
        <f t="shared" si="40"/>
        <v>0.45087719656746228</v>
      </c>
      <c r="H287" s="12">
        <f t="shared" si="41"/>
        <v>1.2988962484961645E-3</v>
      </c>
      <c r="I287" s="12">
        <f t="shared" si="42"/>
        <v>8.0601063438565712E-2</v>
      </c>
      <c r="J287" s="18">
        <f t="shared" si="43"/>
        <v>1.0469241892515437E-4</v>
      </c>
      <c r="K287" s="12">
        <f t="shared" si="44"/>
        <v>1.2081219845258195</v>
      </c>
      <c r="L287" s="12">
        <f t="shared" si="38"/>
        <v>0.1890670749821603</v>
      </c>
      <c r="M287" s="12">
        <f t="shared" si="45"/>
        <v>3.5746358842309811E-2</v>
      </c>
      <c r="N287" s="18">
        <f t="shared" si="39"/>
        <v>4.6430811397673911E-5</v>
      </c>
    </row>
    <row r="288" spans="1:14" x14ac:dyDescent="0.2">
      <c r="A288" s="4">
        <v>286</v>
      </c>
      <c r="B288" s="1" t="str">
        <f>'Исходные данные'!A538</f>
        <v>11.02.2015</v>
      </c>
      <c r="C288" s="1">
        <f>'Исходные данные'!B538</f>
        <v>521.41999999999996</v>
      </c>
      <c r="D288" s="5" t="str">
        <f>'Исходные данные'!A290</f>
        <v>09.02.2016</v>
      </c>
      <c r="E288" s="1">
        <f>'Исходные данные'!B290</f>
        <v>577.75</v>
      </c>
      <c r="F288" s="12">
        <f t="shared" si="37"/>
        <v>1.108031912853362</v>
      </c>
      <c r="G288" s="12">
        <f t="shared" si="40"/>
        <v>0.44961877753675411</v>
      </c>
      <c r="H288" s="12">
        <f t="shared" si="41"/>
        <v>1.2952709692173124E-3</v>
      </c>
      <c r="I288" s="12">
        <f t="shared" si="42"/>
        <v>0.10258539012454189</v>
      </c>
      <c r="J288" s="18">
        <f t="shared" si="43"/>
        <v>1.3287587769415148E-4</v>
      </c>
      <c r="K288" s="12">
        <f t="shared" si="44"/>
        <v>1.2349758332478751</v>
      </c>
      <c r="L288" s="12">
        <f t="shared" si="38"/>
        <v>0.21105140166813632</v>
      </c>
      <c r="M288" s="12">
        <f t="shared" si="45"/>
        <v>4.4542694146085006E-2</v>
      </c>
      <c r="N288" s="18">
        <f t="shared" si="39"/>
        <v>5.7694858618149833E-5</v>
      </c>
    </row>
    <row r="289" spans="1:14" x14ac:dyDescent="0.2">
      <c r="A289" s="4">
        <v>287</v>
      </c>
      <c r="B289" s="1" t="str">
        <f>'Исходные данные'!A539</f>
        <v>10.02.2015</v>
      </c>
      <c r="C289" s="1">
        <f>'Исходные данные'!B539</f>
        <v>516.78</v>
      </c>
      <c r="D289" s="5" t="str">
        <f>'Исходные данные'!A291</f>
        <v>08.02.2016</v>
      </c>
      <c r="E289" s="1">
        <f>'Исходные данные'!B291</f>
        <v>578.79999999999995</v>
      </c>
      <c r="F289" s="12">
        <f t="shared" si="37"/>
        <v>1.1200123843802003</v>
      </c>
      <c r="G289" s="12">
        <f t="shared" si="40"/>
        <v>0.44836387081154494</v>
      </c>
      <c r="H289" s="12">
        <f t="shared" si="41"/>
        <v>1.2916558082599696E-3</v>
      </c>
      <c r="I289" s="12">
        <f t="shared" si="42"/>
        <v>0.1133397427281914</v>
      </c>
      <c r="J289" s="18">
        <f t="shared" si="43"/>
        <v>1.4639593700155909E-4</v>
      </c>
      <c r="K289" s="12">
        <f t="shared" si="44"/>
        <v>1.2483288717614127</v>
      </c>
      <c r="L289" s="12">
        <f t="shared" si="38"/>
        <v>0.22180575427178592</v>
      </c>
      <c r="M289" s="12">
        <f t="shared" si="45"/>
        <v>4.9197792628075866E-2</v>
      </c>
      <c r="N289" s="18">
        <f t="shared" si="39"/>
        <v>6.3546614601623708E-5</v>
      </c>
    </row>
    <row r="290" spans="1:14" x14ac:dyDescent="0.2">
      <c r="A290" s="4">
        <v>288</v>
      </c>
      <c r="B290" s="1" t="str">
        <f>'Исходные данные'!A540</f>
        <v>09.02.2015</v>
      </c>
      <c r="C290" s="1">
        <f>'Исходные данные'!B540</f>
        <v>508.49</v>
      </c>
      <c r="D290" s="5" t="str">
        <f>'Исходные данные'!A292</f>
        <v>05.02.2016</v>
      </c>
      <c r="E290" s="1">
        <f>'Исходные данные'!B292</f>
        <v>590.39</v>
      </c>
      <c r="F290" s="12">
        <f t="shared" si="37"/>
        <v>1.1610651143581978</v>
      </c>
      <c r="G290" s="12">
        <f t="shared" si="40"/>
        <v>0.44711246658882814</v>
      </c>
      <c r="H290" s="12">
        <f t="shared" si="41"/>
        <v>1.2880507373834347E-3</v>
      </c>
      <c r="I290" s="12">
        <f t="shared" si="42"/>
        <v>0.14933778586158206</v>
      </c>
      <c r="J290" s="18">
        <f t="shared" si="43"/>
        <v>1.9235464519822023E-4</v>
      </c>
      <c r="K290" s="12">
        <f t="shared" si="44"/>
        <v>1.2940848909008966</v>
      </c>
      <c r="L290" s="12">
        <f t="shared" si="38"/>
        <v>0.2578037974051765</v>
      </c>
      <c r="M290" s="12">
        <f t="shared" si="45"/>
        <v>6.646279795652929E-2</v>
      </c>
      <c r="N290" s="18">
        <f t="shared" si="39"/>
        <v>8.5607455916473786E-5</v>
      </c>
    </row>
    <row r="291" spans="1:14" x14ac:dyDescent="0.2">
      <c r="A291" s="4">
        <v>289</v>
      </c>
      <c r="B291" s="1" t="str">
        <f>'Исходные данные'!A541</f>
        <v>06.02.2015</v>
      </c>
      <c r="C291" s="1">
        <f>'Исходные данные'!B541</f>
        <v>504.68</v>
      </c>
      <c r="D291" s="5" t="str">
        <f>'Исходные данные'!A293</f>
        <v>04.02.2016</v>
      </c>
      <c r="E291" s="1">
        <f>'Исходные данные'!B293</f>
        <v>588.77</v>
      </c>
      <c r="F291" s="12">
        <f t="shared" si="37"/>
        <v>1.1666204327494649</v>
      </c>
      <c r="G291" s="12">
        <f t="shared" si="40"/>
        <v>0.44586455509295808</v>
      </c>
      <c r="H291" s="12">
        <f t="shared" si="41"/>
        <v>1.2844557284258274E-3</v>
      </c>
      <c r="I291" s="12">
        <f t="shared" si="42"/>
        <v>0.15411104997011868</v>
      </c>
      <c r="J291" s="18">
        <f t="shared" si="43"/>
        <v>1.9794882094783788E-4</v>
      </c>
      <c r="K291" s="12">
        <f t="shared" si="44"/>
        <v>1.3002766655958555</v>
      </c>
      <c r="L291" s="12">
        <f t="shared" si="38"/>
        <v>0.26257706151371318</v>
      </c>
      <c r="M291" s="12">
        <f t="shared" si="45"/>
        <v>6.8946713233176318E-2</v>
      </c>
      <c r="N291" s="18">
        <f t="shared" si="39"/>
        <v>8.8559000768486122E-5</v>
      </c>
    </row>
    <row r="292" spans="1:14" x14ac:dyDescent="0.2">
      <c r="A292" s="4">
        <v>290</v>
      </c>
      <c r="B292" s="1" t="str">
        <f>'Исходные данные'!A542</f>
        <v>05.02.2015</v>
      </c>
      <c r="C292" s="1">
        <f>'Исходные данные'!B542</f>
        <v>492.99</v>
      </c>
      <c r="D292" s="5" t="str">
        <f>'Исходные данные'!A294</f>
        <v>03.02.2016</v>
      </c>
      <c r="E292" s="1">
        <f>'Исходные данные'!B294</f>
        <v>584.17999999999995</v>
      </c>
      <c r="F292" s="12">
        <f t="shared" si="37"/>
        <v>1.1849733260309538</v>
      </c>
      <c r="G292" s="12">
        <f t="shared" si="40"/>
        <v>0.44462012657557298</v>
      </c>
      <c r="H292" s="12">
        <f t="shared" si="41"/>
        <v>1.280870753303868E-3</v>
      </c>
      <c r="I292" s="12">
        <f t="shared" si="42"/>
        <v>0.16972026465522794</v>
      </c>
      <c r="J292" s="18">
        <f t="shared" si="43"/>
        <v>2.1738972323987366E-4</v>
      </c>
      <c r="K292" s="12">
        <f t="shared" si="44"/>
        <v>1.3207321952695894</v>
      </c>
      <c r="L292" s="12">
        <f t="shared" si="38"/>
        <v>0.27818627619882236</v>
      </c>
      <c r="M292" s="12">
        <f t="shared" si="45"/>
        <v>7.7387604265367477E-2</v>
      </c>
      <c r="N292" s="18">
        <f t="shared" si="39"/>
        <v>9.9123518971762868E-5</v>
      </c>
    </row>
    <row r="293" spans="1:14" x14ac:dyDescent="0.2">
      <c r="A293" s="4">
        <v>291</v>
      </c>
      <c r="B293" s="1" t="str">
        <f>'Исходные данные'!A543</f>
        <v>04.02.2015</v>
      </c>
      <c r="C293" s="1">
        <f>'Исходные данные'!B543</f>
        <v>494.49</v>
      </c>
      <c r="D293" s="5" t="str">
        <f>'Исходные данные'!A295</f>
        <v>02.02.2016</v>
      </c>
      <c r="E293" s="1">
        <f>'Исходные данные'!B295</f>
        <v>578.83000000000004</v>
      </c>
      <c r="F293" s="12">
        <f t="shared" si="37"/>
        <v>1.1705595664219701</v>
      </c>
      <c r="G293" s="12">
        <f t="shared" si="40"/>
        <v>0.44337917131551952</v>
      </c>
      <c r="H293" s="12">
        <f t="shared" si="41"/>
        <v>1.2772957840126592E-3</v>
      </c>
      <c r="I293" s="12">
        <f t="shared" si="42"/>
        <v>0.15748189637801435</v>
      </c>
      <c r="J293" s="18">
        <f t="shared" si="43"/>
        <v>2.011509623019562E-4</v>
      </c>
      <c r="K293" s="12">
        <f t="shared" si="44"/>
        <v>1.3046670940961949</v>
      </c>
      <c r="L293" s="12">
        <f t="shared" si="38"/>
        <v>0.26594790792160888</v>
      </c>
      <c r="M293" s="12">
        <f t="shared" si="45"/>
        <v>7.0728289727880561E-2</v>
      </c>
      <c r="N293" s="18">
        <f t="shared" si="39"/>
        <v>9.0340946279847712E-5</v>
      </c>
    </row>
    <row r="294" spans="1:14" x14ac:dyDescent="0.2">
      <c r="A294" s="4">
        <v>292</v>
      </c>
      <c r="B294" s="1" t="str">
        <f>'Исходные данные'!A544</f>
        <v>03.02.2015</v>
      </c>
      <c r="C294" s="1">
        <f>'Исходные данные'!B544</f>
        <v>494.29</v>
      </c>
      <c r="D294" s="5" t="str">
        <f>'Исходные данные'!A296</f>
        <v>01.02.2016</v>
      </c>
      <c r="E294" s="1">
        <f>'Исходные данные'!B296</f>
        <v>582.4</v>
      </c>
      <c r="F294" s="12">
        <f t="shared" si="37"/>
        <v>1.1782556798640473</v>
      </c>
      <c r="G294" s="12">
        <f t="shared" si="40"/>
        <v>0.44214167961877637</v>
      </c>
      <c r="H294" s="12">
        <f t="shared" si="41"/>
        <v>1.273730792625466E-3</v>
      </c>
      <c r="I294" s="12">
        <f t="shared" si="42"/>
        <v>0.16403510740337704</v>
      </c>
      <c r="J294" s="18">
        <f t="shared" si="43"/>
        <v>2.0893656737130687E-4</v>
      </c>
      <c r="K294" s="12">
        <f t="shared" si="44"/>
        <v>1.3132449283631014</v>
      </c>
      <c r="L294" s="12">
        <f t="shared" si="38"/>
        <v>0.2725011189469716</v>
      </c>
      <c r="M294" s="12">
        <f t="shared" si="45"/>
        <v>7.4256859827351557E-2</v>
      </c>
      <c r="N294" s="18">
        <f t="shared" si="39"/>
        <v>9.458324892577062E-5</v>
      </c>
    </row>
    <row r="295" spans="1:14" x14ac:dyDescent="0.2">
      <c r="A295" s="4">
        <v>293</v>
      </c>
      <c r="B295" s="1" t="str">
        <f>'Исходные данные'!A545</f>
        <v>02.02.2015</v>
      </c>
      <c r="C295" s="1">
        <f>'Исходные данные'!B545</f>
        <v>497.23</v>
      </c>
      <c r="D295" s="5" t="str">
        <f>'Исходные данные'!A297</f>
        <v>29.01.2016</v>
      </c>
      <c r="E295" s="1">
        <f>'Исходные данные'!B297</f>
        <v>580.95000000000005</v>
      </c>
      <c r="F295" s="12">
        <f t="shared" si="37"/>
        <v>1.1683727852301753</v>
      </c>
      <c r="G295" s="12">
        <f t="shared" si="40"/>
        <v>0.44090764181837888</v>
      </c>
      <c r="H295" s="12">
        <f t="shared" si="41"/>
        <v>1.2701757512934989E-3</v>
      </c>
      <c r="I295" s="12">
        <f t="shared" si="42"/>
        <v>0.15561199892037605</v>
      </c>
      <c r="J295" s="18">
        <f t="shared" si="43"/>
        <v>1.9765458763897179E-4</v>
      </c>
      <c r="K295" s="12">
        <f t="shared" si="44"/>
        <v>1.3022297798878766</v>
      </c>
      <c r="L295" s="12">
        <f t="shared" si="38"/>
        <v>0.26407801046397056</v>
      </c>
      <c r="M295" s="12">
        <f t="shared" si="45"/>
        <v>6.973719561060894E-2</v>
      </c>
      <c r="N295" s="18">
        <f t="shared" si="39"/>
        <v>8.8578494827806908E-5</v>
      </c>
    </row>
    <row r="296" spans="1:14" x14ac:dyDescent="0.2">
      <c r="A296" s="4">
        <v>294</v>
      </c>
      <c r="B296" s="1" t="str">
        <f>'Исходные данные'!A546</f>
        <v>30.01.2015</v>
      </c>
      <c r="C296" s="1">
        <f>'Исходные данные'!B546</f>
        <v>496.98</v>
      </c>
      <c r="D296" s="5" t="str">
        <f>'Исходные данные'!A298</f>
        <v>28.01.2016</v>
      </c>
      <c r="E296" s="1">
        <f>'Исходные данные'!B298</f>
        <v>583.52</v>
      </c>
      <c r="F296" s="12">
        <f t="shared" si="37"/>
        <v>1.1741317558050626</v>
      </c>
      <c r="G296" s="12">
        <f t="shared" si="40"/>
        <v>0.43967704827434301</v>
      </c>
      <c r="H296" s="12">
        <f t="shared" si="41"/>
        <v>1.2666306322456947E-3</v>
      </c>
      <c r="I296" s="12">
        <f t="shared" si="42"/>
        <v>0.16052894322214234</v>
      </c>
      <c r="J296" s="18">
        <f t="shared" si="43"/>
        <v>2.0333087684719538E-4</v>
      </c>
      <c r="K296" s="12">
        <f t="shared" si="44"/>
        <v>1.3086485385913658</v>
      </c>
      <c r="L296" s="12">
        <f t="shared" si="38"/>
        <v>0.26899495476573676</v>
      </c>
      <c r="M296" s="12">
        <f t="shared" si="45"/>
        <v>7.2358285689420765E-2</v>
      </c>
      <c r="N296" s="18">
        <f t="shared" si="39"/>
        <v>9.1651221151005624E-5</v>
      </c>
    </row>
    <row r="297" spans="1:14" x14ac:dyDescent="0.2">
      <c r="A297" s="4">
        <v>295</v>
      </c>
      <c r="B297" s="1" t="str">
        <f>'Исходные данные'!A547</f>
        <v>29.01.2015</v>
      </c>
      <c r="C297" s="1">
        <f>'Исходные данные'!B547</f>
        <v>498.56</v>
      </c>
      <c r="D297" s="5" t="str">
        <f>'Исходные данные'!A299</f>
        <v>27.01.2016</v>
      </c>
      <c r="E297" s="1">
        <f>'Исходные данные'!B299</f>
        <v>578.04</v>
      </c>
      <c r="F297" s="12">
        <f t="shared" si="37"/>
        <v>1.1594191270860077</v>
      </c>
      <c r="G297" s="12">
        <f t="shared" si="40"/>
        <v>0.43844988937359075</v>
      </c>
      <c r="H297" s="12">
        <f t="shared" si="41"/>
        <v>1.2630954077885021E-3</v>
      </c>
      <c r="I297" s="12">
        <f t="shared" si="42"/>
        <v>0.14791912718780098</v>
      </c>
      <c r="J297" s="18">
        <f t="shared" si="43"/>
        <v>1.8683597027499479E-4</v>
      </c>
      <c r="K297" s="12">
        <f t="shared" si="44"/>
        <v>1.2922503277629509</v>
      </c>
      <c r="L297" s="12">
        <f t="shared" si="38"/>
        <v>0.25638513873139551</v>
      </c>
      <c r="M297" s="12">
        <f t="shared" si="45"/>
        <v>6.5733339362316928E-2</v>
      </c>
      <c r="N297" s="18">
        <f t="shared" si="39"/>
        <v>8.3027479087145691E-5</v>
      </c>
    </row>
    <row r="298" spans="1:14" x14ac:dyDescent="0.2">
      <c r="A298" s="4">
        <v>296</v>
      </c>
      <c r="B298" s="1" t="str">
        <f>'Исходные данные'!A548</f>
        <v>28.01.2015</v>
      </c>
      <c r="C298" s="1">
        <f>'Исходные данные'!B548</f>
        <v>505.2</v>
      </c>
      <c r="D298" s="5" t="str">
        <f>'Исходные данные'!A300</f>
        <v>26.01.2016</v>
      </c>
      <c r="E298" s="1">
        <f>'Исходные данные'!B300</f>
        <v>572.65</v>
      </c>
      <c r="F298" s="12">
        <f t="shared" si="37"/>
        <v>1.1335114806017419</v>
      </c>
      <c r="G298" s="12">
        <f t="shared" si="40"/>
        <v>0.43722615552987426</v>
      </c>
      <c r="H298" s="12">
        <f t="shared" si="41"/>
        <v>1.2595700503056618E-3</v>
      </c>
      <c r="I298" s="12">
        <f t="shared" si="42"/>
        <v>0.12532031936738922</v>
      </c>
      <c r="J298" s="18">
        <f t="shared" si="43"/>
        <v>1.5784972096990403E-4</v>
      </c>
      <c r="K298" s="12">
        <f t="shared" si="44"/>
        <v>1.2633745192837489</v>
      </c>
      <c r="L298" s="12">
        <f t="shared" si="38"/>
        <v>0.23378633091098378</v>
      </c>
      <c r="M298" s="12">
        <f t="shared" si="45"/>
        <v>5.4656048520819997E-2</v>
      </c>
      <c r="N298" s="18">
        <f t="shared" si="39"/>
        <v>6.8843121784877936E-5</v>
      </c>
    </row>
    <row r="299" spans="1:14" x14ac:dyDescent="0.2">
      <c r="A299" s="4">
        <v>297</v>
      </c>
      <c r="B299" s="1" t="str">
        <f>'Исходные данные'!A549</f>
        <v>27.01.2015</v>
      </c>
      <c r="C299" s="1">
        <f>'Исходные данные'!B549</f>
        <v>503.89</v>
      </c>
      <c r="D299" s="5" t="str">
        <f>'Исходные данные'!A301</f>
        <v>25.01.2016</v>
      </c>
      <c r="E299" s="1">
        <f>'Исходные данные'!B301</f>
        <v>574.07000000000005</v>
      </c>
      <c r="F299" s="12">
        <f t="shared" si="37"/>
        <v>1.1392764293794282</v>
      </c>
      <c r="G299" s="12">
        <f t="shared" si="40"/>
        <v>0.43600583718370173</v>
      </c>
      <c r="H299" s="12">
        <f t="shared" si="41"/>
        <v>1.2560545322579946E-3</v>
      </c>
      <c r="I299" s="12">
        <f t="shared" si="42"/>
        <v>0.13039334982138201</v>
      </c>
      <c r="J299" s="18">
        <f t="shared" si="43"/>
        <v>1.6378115801944903E-4</v>
      </c>
      <c r="K299" s="12">
        <f t="shared" si="44"/>
        <v>1.2697999410949494</v>
      </c>
      <c r="L299" s="12">
        <f t="shared" si="38"/>
        <v>0.23885936136497643</v>
      </c>
      <c r="M299" s="12">
        <f t="shared" si="45"/>
        <v>5.705379451168438E-2</v>
      </c>
      <c r="N299" s="18">
        <f t="shared" si="39"/>
        <v>7.1662677178917466E-5</v>
      </c>
    </row>
    <row r="300" spans="1:14" x14ac:dyDescent="0.2">
      <c r="A300" s="4">
        <v>298</v>
      </c>
      <c r="B300" s="1" t="str">
        <f>'Исходные данные'!A550</f>
        <v>26.01.2015</v>
      </c>
      <c r="C300" s="1">
        <f>'Исходные данные'!B550</f>
        <v>508.49</v>
      </c>
      <c r="D300" s="5" t="str">
        <f>'Исходные данные'!A302</f>
        <v>22.01.2016</v>
      </c>
      <c r="E300" s="1">
        <f>'Исходные данные'!B302</f>
        <v>577.80999999999995</v>
      </c>
      <c r="F300" s="12">
        <f t="shared" si="37"/>
        <v>1.1363251981356564</v>
      </c>
      <c r="G300" s="12">
        <f t="shared" si="40"/>
        <v>0.43478892480226194</v>
      </c>
      <c r="H300" s="12">
        <f t="shared" si="41"/>
        <v>1.2525488261831827E-3</v>
      </c>
      <c r="I300" s="12">
        <f t="shared" si="42"/>
        <v>0.12779954529716261</v>
      </c>
      <c r="J300" s="18">
        <f t="shared" si="43"/>
        <v>1.6007517044870553E-4</v>
      </c>
      <c r="K300" s="12">
        <f t="shared" si="44"/>
        <v>1.2665105960660699</v>
      </c>
      <c r="L300" s="12">
        <f t="shared" si="38"/>
        <v>0.23626555684075715</v>
      </c>
      <c r="M300" s="12">
        <f t="shared" si="45"/>
        <v>5.5821413349273034E-2</v>
      </c>
      <c r="N300" s="18">
        <f t="shared" si="39"/>
        <v>6.9919045766518185E-5</v>
      </c>
    </row>
    <row r="301" spans="1:14" x14ac:dyDescent="0.2">
      <c r="A301" s="4">
        <v>299</v>
      </c>
      <c r="B301" s="1" t="str">
        <f>'Исходные данные'!A551</f>
        <v>23.01.2015</v>
      </c>
      <c r="C301" s="1">
        <f>'Исходные данные'!B551</f>
        <v>523.77</v>
      </c>
      <c r="D301" s="5" t="str">
        <f>'Исходные данные'!A303</f>
        <v>21.01.2016</v>
      </c>
      <c r="E301" s="1">
        <f>'Исходные данные'!B303</f>
        <v>571.14</v>
      </c>
      <c r="F301" s="12">
        <f t="shared" si="37"/>
        <v>1.0904404605074747</v>
      </c>
      <c r="G301" s="12">
        <f t="shared" si="40"/>
        <v>0.43357540887935048</v>
      </c>
      <c r="H301" s="12">
        <f t="shared" si="41"/>
        <v>1.2490529046955583E-3</v>
      </c>
      <c r="I301" s="12">
        <f t="shared" si="42"/>
        <v>8.6581706826476271E-2</v>
      </c>
      <c r="J301" s="18">
        <f t="shared" si="43"/>
        <v>1.0814513240510943E-4</v>
      </c>
      <c r="K301" s="12">
        <f t="shared" si="44"/>
        <v>1.2153689805328147</v>
      </c>
      <c r="L301" s="12">
        <f t="shared" si="38"/>
        <v>0.19504771837007073</v>
      </c>
      <c r="M301" s="12">
        <f t="shared" si="45"/>
        <v>3.8043612441370417E-2</v>
      </c>
      <c r="N301" s="18">
        <f t="shared" si="39"/>
        <v>4.7518484625005803E-5</v>
      </c>
    </row>
    <row r="302" spans="1:14" x14ac:dyDescent="0.2">
      <c r="A302" s="4">
        <v>300</v>
      </c>
      <c r="B302" s="1" t="str">
        <f>'Исходные данные'!A552</f>
        <v>22.01.2015</v>
      </c>
      <c r="C302" s="1">
        <f>'Исходные данные'!B552</f>
        <v>521.92999999999995</v>
      </c>
      <c r="D302" s="5" t="str">
        <f>'Исходные данные'!A304</f>
        <v>20.01.2016</v>
      </c>
      <c r="E302" s="1">
        <f>'Исходные данные'!B304</f>
        <v>566.98</v>
      </c>
      <c r="F302" s="12">
        <f t="shared" si="37"/>
        <v>1.0863142567010904</v>
      </c>
      <c r="G302" s="12">
        <f t="shared" si="40"/>
        <v>0.43236527993529511</v>
      </c>
      <c r="H302" s="12">
        <f t="shared" si="41"/>
        <v>1.2455667404858877E-3</v>
      </c>
      <c r="I302" s="12">
        <f t="shared" si="42"/>
        <v>8.279055046340271E-2</v>
      </c>
      <c r="J302" s="18">
        <f t="shared" si="43"/>
        <v>1.0312115608373291E-4</v>
      </c>
      <c r="K302" s="12">
        <f t="shared" si="44"/>
        <v>1.2107700498298013</v>
      </c>
      <c r="L302" s="12">
        <f t="shared" si="38"/>
        <v>0.19125656200699714</v>
      </c>
      <c r="M302" s="12">
        <f t="shared" si="45"/>
        <v>3.6579072510736332E-2</v>
      </c>
      <c r="N302" s="18">
        <f t="shared" si="39"/>
        <v>4.556167611719479E-5</v>
      </c>
    </row>
    <row r="303" spans="1:14" x14ac:dyDescent="0.2">
      <c r="A303" s="4">
        <v>301</v>
      </c>
      <c r="B303" s="1" t="str">
        <f>'Исходные данные'!A553</f>
        <v>21.01.2015</v>
      </c>
      <c r="C303" s="1">
        <f>'Исходные данные'!B553</f>
        <v>527.15</v>
      </c>
      <c r="D303" s="5" t="str">
        <f>'Исходные данные'!A305</f>
        <v>19.01.2016</v>
      </c>
      <c r="E303" s="1">
        <f>'Исходные данные'!B305</f>
        <v>569.78</v>
      </c>
      <c r="F303" s="12">
        <f t="shared" si="37"/>
        <v>1.0808688229156787</v>
      </c>
      <c r="G303" s="12">
        <f t="shared" si="40"/>
        <v>0.43115852851688174</v>
      </c>
      <c r="H303" s="12">
        <f t="shared" si="41"/>
        <v>1.2420903063211583E-3</v>
      </c>
      <c r="I303" s="12">
        <f t="shared" si="42"/>
        <v>7.776518338972857E-2</v>
      </c>
      <c r="J303" s="18">
        <f t="shared" si="43"/>
        <v>9.6591380457669015E-5</v>
      </c>
      <c r="K303" s="12">
        <f t="shared" si="44"/>
        <v>1.2047007488931369</v>
      </c>
      <c r="L303" s="12">
        <f t="shared" si="38"/>
        <v>0.18623119493332307</v>
      </c>
      <c r="M303" s="12">
        <f t="shared" si="45"/>
        <v>3.4682057966293367E-2</v>
      </c>
      <c r="N303" s="18">
        <f t="shared" si="39"/>
        <v>4.3078248003201495E-5</v>
      </c>
    </row>
    <row r="304" spans="1:14" x14ac:dyDescent="0.2">
      <c r="A304" s="4">
        <v>302</v>
      </c>
      <c r="B304" s="1" t="str">
        <f>'Исходные данные'!A554</f>
        <v>20.01.2015</v>
      </c>
      <c r="C304" s="1">
        <f>'Исходные данные'!B554</f>
        <v>524.24</v>
      </c>
      <c r="D304" s="5" t="str">
        <f>'Исходные данные'!A306</f>
        <v>18.01.2016</v>
      </c>
      <c r="E304" s="1">
        <f>'Исходные данные'!B306</f>
        <v>566.23</v>
      </c>
      <c r="F304" s="12">
        <f t="shared" si="37"/>
        <v>1.0800969021822067</v>
      </c>
      <c r="G304" s="12">
        <f t="shared" si="40"/>
        <v>0.42995514519728067</v>
      </c>
      <c r="H304" s="12">
        <f t="shared" si="41"/>
        <v>1.2386235750443662E-3</v>
      </c>
      <c r="I304" s="12">
        <f t="shared" si="42"/>
        <v>7.7050761353933156E-2</v>
      </c>
      <c r="J304" s="18">
        <f t="shared" si="43"/>
        <v>9.5436889488098979E-5</v>
      </c>
      <c r="K304" s="12">
        <f t="shared" si="44"/>
        <v>1.2038403914973232</v>
      </c>
      <c r="L304" s="12">
        <f t="shared" si="38"/>
        <v>0.18551677289752758</v>
      </c>
      <c r="M304" s="12">
        <f t="shared" si="45"/>
        <v>3.4416473026312809E-2</v>
      </c>
      <c r="N304" s="18">
        <f t="shared" si="39"/>
        <v>4.2629054860269567E-5</v>
      </c>
    </row>
    <row r="305" spans="1:14" x14ac:dyDescent="0.2">
      <c r="A305" s="4">
        <v>303</v>
      </c>
      <c r="B305" s="1" t="str">
        <f>'Исходные данные'!A555</f>
        <v>19.01.2015</v>
      </c>
      <c r="C305" s="1">
        <f>'Исходные данные'!B555</f>
        <v>519.85</v>
      </c>
      <c r="D305" s="5" t="str">
        <f>'Исходные данные'!A307</f>
        <v>15.01.2016</v>
      </c>
      <c r="E305" s="1">
        <f>'Исходные данные'!B307</f>
        <v>565.25</v>
      </c>
      <c r="F305" s="12">
        <f t="shared" si="37"/>
        <v>1.0873328844859094</v>
      </c>
      <c r="G305" s="12">
        <f t="shared" si="40"/>
        <v>0.42875512057597309</v>
      </c>
      <c r="H305" s="12">
        <f t="shared" si="41"/>
        <v>1.235166519574305E-3</v>
      </c>
      <c r="I305" s="12">
        <f t="shared" si="42"/>
        <v>8.3727802734099979E-2</v>
      </c>
      <c r="J305" s="18">
        <f t="shared" si="43"/>
        <v>1.0341777869468225E-4</v>
      </c>
      <c r="K305" s="12">
        <f t="shared" si="44"/>
        <v>1.2119053787700003</v>
      </c>
      <c r="L305" s="12">
        <f t="shared" si="38"/>
        <v>0.19219381427769455</v>
      </c>
      <c r="M305" s="12">
        <f t="shared" si="45"/>
        <v>3.6938462246608933E-2</v>
      </c>
      <c r="N305" s="18">
        <f t="shared" si="39"/>
        <v>4.5625151851570819E-5</v>
      </c>
    </row>
    <row r="306" spans="1:14" x14ac:dyDescent="0.2">
      <c r="A306" s="4">
        <v>304</v>
      </c>
      <c r="B306" s="1" t="str">
        <f>'Исходные данные'!A556</f>
        <v>16.01.2015</v>
      </c>
      <c r="C306" s="1">
        <f>'Исходные данные'!B556</f>
        <v>519.05999999999995</v>
      </c>
      <c r="D306" s="5" t="str">
        <f>'Исходные данные'!A308</f>
        <v>14.01.2016</v>
      </c>
      <c r="E306" s="1">
        <f>'Исходные данные'!B308</f>
        <v>582.19000000000005</v>
      </c>
      <c r="F306" s="12">
        <f t="shared" si="37"/>
        <v>1.121623704388703</v>
      </c>
      <c r="G306" s="12">
        <f t="shared" si="40"/>
        <v>0.42755844527867698</v>
      </c>
      <c r="H306" s="12">
        <f t="shared" si="41"/>
        <v>1.2317191129053509E-3</v>
      </c>
      <c r="I306" s="12">
        <f t="shared" si="42"/>
        <v>0.11477737151557178</v>
      </c>
      <c r="J306" s="18">
        <f t="shared" si="43"/>
        <v>1.4137348222476796E-4</v>
      </c>
      <c r="K306" s="12">
        <f t="shared" si="44"/>
        <v>1.2501247959103887</v>
      </c>
      <c r="L306" s="12">
        <f t="shared" si="38"/>
        <v>0.22324338305916624</v>
      </c>
      <c r="M306" s="12">
        <f t="shared" si="45"/>
        <v>4.9837608079701619E-2</v>
      </c>
      <c r="N306" s="18">
        <f t="shared" si="39"/>
        <v>6.1385934413254626E-5</v>
      </c>
    </row>
    <row r="307" spans="1:14" x14ac:dyDescent="0.2">
      <c r="A307" s="4">
        <v>305</v>
      </c>
      <c r="B307" s="1" t="str">
        <f>'Исходные данные'!A557</f>
        <v>15.01.2015</v>
      </c>
      <c r="C307" s="1">
        <f>'Исходные данные'!B557</f>
        <v>518.25</v>
      </c>
      <c r="D307" s="5" t="str">
        <f>'Исходные данные'!A309</f>
        <v>13.01.2016</v>
      </c>
      <c r="E307" s="1">
        <f>'Исходные данные'!B309</f>
        <v>586.24</v>
      </c>
      <c r="F307" s="12">
        <f t="shared" si="37"/>
        <v>1.1311915098890497</v>
      </c>
      <c r="G307" s="12">
        <f t="shared" si="40"/>
        <v>0.42636510995727506</v>
      </c>
      <c r="H307" s="12">
        <f t="shared" si="41"/>
        <v>1.2282813281072568E-3</v>
      </c>
      <c r="I307" s="12">
        <f t="shared" si="42"/>
        <v>0.1232715107298218</v>
      </c>
      <c r="J307" s="18">
        <f t="shared" si="43"/>
        <v>1.5141209491701348E-4</v>
      </c>
      <c r="K307" s="12">
        <f t="shared" si="44"/>
        <v>1.2607887564272986</v>
      </c>
      <c r="L307" s="12">
        <f t="shared" si="38"/>
        <v>0.23173752227341632</v>
      </c>
      <c r="M307" s="12">
        <f t="shared" si="45"/>
        <v>5.3702279229422112E-2</v>
      </c>
      <c r="N307" s="18">
        <f t="shared" si="39"/>
        <v>6.5961506854301342E-5</v>
      </c>
    </row>
    <row r="308" spans="1:14" x14ac:dyDescent="0.2">
      <c r="A308" s="4">
        <v>306</v>
      </c>
      <c r="B308" s="1" t="str">
        <f>'Исходные данные'!A558</f>
        <v>14.01.2015</v>
      </c>
      <c r="C308" s="1">
        <f>'Исходные данные'!B558</f>
        <v>512.32000000000005</v>
      </c>
      <c r="D308" s="5" t="str">
        <f>'Исходные данные'!A310</f>
        <v>12.01.2016</v>
      </c>
      <c r="E308" s="1">
        <f>'Исходные данные'!B310</f>
        <v>594.84</v>
      </c>
      <c r="F308" s="12">
        <f t="shared" si="37"/>
        <v>1.1610712054965646</v>
      </c>
      <c r="G308" s="12">
        <f t="shared" si="40"/>
        <v>0.42517510528974045</v>
      </c>
      <c r="H308" s="12">
        <f t="shared" si="41"/>
        <v>1.2248531383249369E-3</v>
      </c>
      <c r="I308" s="12">
        <f t="shared" si="42"/>
        <v>0.14934303201213295</v>
      </c>
      <c r="J308" s="18">
        <f t="shared" si="43"/>
        <v>1.8292328144702257E-4</v>
      </c>
      <c r="K308" s="12">
        <f t="shared" si="44"/>
        <v>1.2940916798828679</v>
      </c>
      <c r="L308" s="12">
        <f t="shared" si="38"/>
        <v>0.25780904355572742</v>
      </c>
      <c r="M308" s="12">
        <f t="shared" si="45"/>
        <v>6.6465502939118959E-2</v>
      </c>
      <c r="N308" s="18">
        <f t="shared" si="39"/>
        <v>8.1410479865325178E-5</v>
      </c>
    </row>
    <row r="309" spans="1:14" x14ac:dyDescent="0.2">
      <c r="A309" s="4">
        <v>307</v>
      </c>
      <c r="B309" s="1" t="str">
        <f>'Исходные данные'!A559</f>
        <v>13.01.2015</v>
      </c>
      <c r="C309" s="1">
        <f>'Исходные данные'!B559</f>
        <v>508.18</v>
      </c>
      <c r="D309" s="5" t="str">
        <f>'Исходные данные'!A311</f>
        <v>11.01.2016</v>
      </c>
      <c r="E309" s="1">
        <f>'Исходные данные'!B311</f>
        <v>593.97</v>
      </c>
      <c r="F309" s="12">
        <f t="shared" si="37"/>
        <v>1.1688181353063876</v>
      </c>
      <c r="G309" s="12">
        <f t="shared" si="40"/>
        <v>0.42398842198006481</v>
      </c>
      <c r="H309" s="12">
        <f t="shared" si="41"/>
        <v>1.2214345167782601E-3</v>
      </c>
      <c r="I309" s="12">
        <f t="shared" si="42"/>
        <v>0.15599309750987433</v>
      </c>
      <c r="J309" s="18">
        <f t="shared" si="43"/>
        <v>1.9053535367771738E-4</v>
      </c>
      <c r="K309" s="12">
        <f t="shared" si="44"/>
        <v>1.3027261523976186</v>
      </c>
      <c r="L309" s="12">
        <f t="shared" si="38"/>
        <v>0.26445910905346887</v>
      </c>
      <c r="M309" s="12">
        <f t="shared" si="45"/>
        <v>6.9938620361354537E-2</v>
      </c>
      <c r="N309" s="18">
        <f t="shared" si="39"/>
        <v>8.5425444965209267E-5</v>
      </c>
    </row>
    <row r="310" spans="1:14" x14ac:dyDescent="0.2">
      <c r="A310" s="4">
        <v>308</v>
      </c>
      <c r="B310" s="1" t="str">
        <f>'Исходные данные'!A560</f>
        <v>12.01.2015</v>
      </c>
      <c r="C310" s="1">
        <f>'Исходные данные'!B560</f>
        <v>510.71</v>
      </c>
      <c r="D310" s="5" t="str">
        <f>'Исходные данные'!A312</f>
        <v>31.12.2015</v>
      </c>
      <c r="E310" s="1">
        <f>'Исходные данные'!B312</f>
        <v>583.70000000000005</v>
      </c>
      <c r="F310" s="12">
        <f t="shared" si="37"/>
        <v>1.1429186818350925</v>
      </c>
      <c r="G310" s="12">
        <f t="shared" si="40"/>
        <v>0.42280505075818536</v>
      </c>
      <c r="H310" s="12">
        <f t="shared" si="41"/>
        <v>1.2180254367618404E-3</v>
      </c>
      <c r="I310" s="12">
        <f t="shared" si="42"/>
        <v>0.13358523778055212</v>
      </c>
      <c r="J310" s="18">
        <f t="shared" si="43"/>
        <v>1.6271021759259129E-4</v>
      </c>
      <c r="K310" s="12">
        <f t="shared" si="44"/>
        <v>1.273859475580513</v>
      </c>
      <c r="L310" s="12">
        <f t="shared" si="38"/>
        <v>0.24205124932414662</v>
      </c>
      <c r="M310" s="12">
        <f t="shared" si="45"/>
        <v>5.858880729938018E-2</v>
      </c>
      <c r="N310" s="18">
        <f t="shared" si="39"/>
        <v>7.1362657600182843E-5</v>
      </c>
    </row>
    <row r="311" spans="1:14" x14ac:dyDescent="0.2">
      <c r="A311" s="4">
        <v>309</v>
      </c>
      <c r="B311" s="1" t="str">
        <f>'Исходные данные'!A561</f>
        <v>31.12.2014</v>
      </c>
      <c r="C311" s="1">
        <f>'Исходные данные'!B561</f>
        <v>517.36</v>
      </c>
      <c r="D311" s="5" t="str">
        <f>'Исходные данные'!A313</f>
        <v>30.12.2015</v>
      </c>
      <c r="E311" s="1">
        <f>'Исходные данные'!B313</f>
        <v>581.76</v>
      </c>
      <c r="F311" s="12">
        <f t="shared" si="37"/>
        <v>1.1244781196845524</v>
      </c>
      <c r="G311" s="12">
        <f t="shared" si="40"/>
        <v>0.42162498237991242</v>
      </c>
      <c r="H311" s="12">
        <f t="shared" si="41"/>
        <v>1.2146258716448266E-3</v>
      </c>
      <c r="I311" s="12">
        <f t="shared" si="42"/>
        <v>0.11731903441072199</v>
      </c>
      <c r="J311" s="18">
        <f t="shared" si="43"/>
        <v>1.4249873443165261E-4</v>
      </c>
      <c r="K311" s="12">
        <f t="shared" si="44"/>
        <v>1.2533062330761733</v>
      </c>
      <c r="L311" s="12">
        <f t="shared" si="38"/>
        <v>0.22578504595431642</v>
      </c>
      <c r="M311" s="12">
        <f t="shared" si="45"/>
        <v>5.0978886976592766E-2</v>
      </c>
      <c r="N311" s="18">
        <f t="shared" si="39"/>
        <v>6.1920275029427092E-5</v>
      </c>
    </row>
    <row r="312" spans="1:14" x14ac:dyDescent="0.2">
      <c r="A312" s="4">
        <v>310</v>
      </c>
      <c r="B312" s="1" t="str">
        <f>'Исходные данные'!A562</f>
        <v>30.12.2014</v>
      </c>
      <c r="C312" s="1">
        <f>'Исходные данные'!B562</f>
        <v>516.79</v>
      </c>
      <c r="D312" s="5" t="str">
        <f>'Исходные данные'!A314</f>
        <v>29.12.2015</v>
      </c>
      <c r="E312" s="1">
        <f>'Исходные данные'!B314</f>
        <v>573.86</v>
      </c>
      <c r="F312" s="12">
        <f t="shared" si="37"/>
        <v>1.1104317033998337</v>
      </c>
      <c r="G312" s="12">
        <f t="shared" si="40"/>
        <v>0.42044820762685731</v>
      </c>
      <c r="H312" s="12">
        <f t="shared" si="41"/>
        <v>1.2112357948706966E-3</v>
      </c>
      <c r="I312" s="12">
        <f t="shared" si="42"/>
        <v>0.10474886169552468</v>
      </c>
      <c r="J312" s="18">
        <f t="shared" si="43"/>
        <v>1.268755707575795E-4</v>
      </c>
      <c r="K312" s="12">
        <f t="shared" si="44"/>
        <v>1.2376505606590353</v>
      </c>
      <c r="L312" s="12">
        <f t="shared" si="38"/>
        <v>0.21321487323911914</v>
      </c>
      <c r="M312" s="12">
        <f t="shared" si="45"/>
        <v>4.5460582170373631E-2</v>
      </c>
      <c r="N312" s="18">
        <f t="shared" si="39"/>
        <v>5.5063484380417122E-5</v>
      </c>
    </row>
    <row r="313" spans="1:14" x14ac:dyDescent="0.2">
      <c r="A313" s="4">
        <v>311</v>
      </c>
      <c r="B313" s="1" t="str">
        <f>'Исходные данные'!A563</f>
        <v>29.12.2014</v>
      </c>
      <c r="C313" s="1">
        <f>'Исходные данные'!B563</f>
        <v>504.8</v>
      </c>
      <c r="D313" s="5" t="str">
        <f>'Исходные данные'!A315</f>
        <v>28.12.2015</v>
      </c>
      <c r="E313" s="1">
        <f>'Исходные данные'!B315</f>
        <v>569.29999999999995</v>
      </c>
      <c r="F313" s="12">
        <f t="shared" si="37"/>
        <v>1.1277733755942947</v>
      </c>
      <c r="G313" s="12">
        <f t="shared" si="40"/>
        <v>0.41927471730636023</v>
      </c>
      <c r="H313" s="12">
        <f t="shared" si="41"/>
        <v>1.2078551799570474E-3</v>
      </c>
      <c r="I313" s="12">
        <f t="shared" si="42"/>
        <v>0.12024522473003273</v>
      </c>
      <c r="J313" s="18">
        <f t="shared" si="43"/>
        <v>1.4523881755526929E-4</v>
      </c>
      <c r="K313" s="12">
        <f t="shared" si="44"/>
        <v>1.2569790166536963</v>
      </c>
      <c r="L313" s="12">
        <f t="shared" si="38"/>
        <v>0.2287112362736273</v>
      </c>
      <c r="M313" s="12">
        <f t="shared" si="45"/>
        <v>5.2308829597810962E-2</v>
      </c>
      <c r="N313" s="18">
        <f t="shared" si="39"/>
        <v>6.3181490787206493E-5</v>
      </c>
    </row>
    <row r="314" spans="1:14" x14ac:dyDescent="0.2">
      <c r="A314" s="4">
        <v>312</v>
      </c>
      <c r="B314" s="1" t="str">
        <f>'Исходные данные'!A564</f>
        <v>26.12.2014</v>
      </c>
      <c r="C314" s="1">
        <f>'Исходные данные'!B564</f>
        <v>490.95</v>
      </c>
      <c r="D314" s="5" t="str">
        <f>'Исходные данные'!A316</f>
        <v>25.12.2015</v>
      </c>
      <c r="E314" s="1">
        <f>'Исходные данные'!B316</f>
        <v>569.51</v>
      </c>
      <c r="F314" s="12">
        <f t="shared" si="37"/>
        <v>1.1600162949383848</v>
      </c>
      <c r="G314" s="12">
        <f t="shared" si="40"/>
        <v>0.41810450225141865</v>
      </c>
      <c r="H314" s="12">
        <f t="shared" si="41"/>
        <v>1.2044840004953913E-3</v>
      </c>
      <c r="I314" s="12">
        <f t="shared" si="42"/>
        <v>0.14843405238028656</v>
      </c>
      <c r="J314" s="18">
        <f t="shared" si="43"/>
        <v>1.7878644122075002E-4</v>
      </c>
      <c r="K314" s="12">
        <f t="shared" si="44"/>
        <v>1.292915911359888</v>
      </c>
      <c r="L314" s="12">
        <f t="shared" si="38"/>
        <v>0.25690006392388104</v>
      </c>
      <c r="M314" s="12">
        <f t="shared" si="45"/>
        <v>6.5997642844094165E-2</v>
      </c>
      <c r="N314" s="18">
        <f t="shared" si="39"/>
        <v>7.9493104876120571E-5</v>
      </c>
    </row>
    <row r="315" spans="1:14" x14ac:dyDescent="0.2">
      <c r="A315" s="4">
        <v>313</v>
      </c>
      <c r="B315" s="1" t="str">
        <f>'Исходные данные'!A565</f>
        <v>25.12.2014</v>
      </c>
      <c r="C315" s="1">
        <f>'Исходные данные'!B565</f>
        <v>492.75</v>
      </c>
      <c r="D315" s="5" t="str">
        <f>'Исходные данные'!A317</f>
        <v>24.12.2015</v>
      </c>
      <c r="E315" s="1">
        <f>'Исходные данные'!B317</f>
        <v>574.14</v>
      </c>
      <c r="F315" s="12">
        <f t="shared" si="37"/>
        <v>1.1651750380517503</v>
      </c>
      <c r="G315" s="12">
        <f t="shared" si="40"/>
        <v>0.41693755332061544</v>
      </c>
      <c r="H315" s="12">
        <f t="shared" si="41"/>
        <v>1.2011222301509465E-3</v>
      </c>
      <c r="I315" s="12">
        <f t="shared" si="42"/>
        <v>0.15287132298639683</v>
      </c>
      <c r="J315" s="18">
        <f t="shared" si="43"/>
        <v>1.8361714439154661E-4</v>
      </c>
      <c r="K315" s="12">
        <f t="shared" si="44"/>
        <v>1.2986656763269766</v>
      </c>
      <c r="L315" s="12">
        <f t="shared" si="38"/>
        <v>0.26133733452999136</v>
      </c>
      <c r="M315" s="12">
        <f t="shared" si="45"/>
        <v>6.8297202419240616E-2</v>
      </c>
      <c r="N315" s="18">
        <f t="shared" si="39"/>
        <v>8.2033288082868899E-5</v>
      </c>
    </row>
    <row r="316" spans="1:14" x14ac:dyDescent="0.2">
      <c r="A316" s="4">
        <v>314</v>
      </c>
      <c r="B316" s="1" t="str">
        <f>'Исходные данные'!A566</f>
        <v>24.12.2014</v>
      </c>
      <c r="C316" s="1">
        <f>'Исходные данные'!B566</f>
        <v>494.18</v>
      </c>
      <c r="D316" s="5" t="str">
        <f>'Исходные данные'!A318</f>
        <v>23.12.2015</v>
      </c>
      <c r="E316" s="1">
        <f>'Исходные данные'!B318</f>
        <v>572.58000000000004</v>
      </c>
      <c r="F316" s="12">
        <f t="shared" si="37"/>
        <v>1.1586466469707395</v>
      </c>
      <c r="G316" s="12">
        <f t="shared" si="40"/>
        <v>0.41577386139804773</v>
      </c>
      <c r="H316" s="12">
        <f t="shared" si="41"/>
        <v>1.1977698426624338E-3</v>
      </c>
      <c r="I316" s="12">
        <f t="shared" si="42"/>
        <v>0.14725264036718652</v>
      </c>
      <c r="J316" s="18">
        <f t="shared" si="43"/>
        <v>1.7637477188423294E-4</v>
      </c>
      <c r="K316" s="12">
        <f t="shared" si="44"/>
        <v>1.2913893468986326</v>
      </c>
      <c r="L316" s="12">
        <f t="shared" si="38"/>
        <v>0.25571865191078108</v>
      </c>
      <c r="M316" s="12">
        <f t="shared" si="45"/>
        <v>6.5392028935067223E-2</v>
      </c>
      <c r="N316" s="18">
        <f t="shared" si="39"/>
        <v>7.8324600208932784E-5</v>
      </c>
    </row>
    <row r="317" spans="1:14" x14ac:dyDescent="0.2">
      <c r="A317" s="4">
        <v>315</v>
      </c>
      <c r="B317" s="1" t="str">
        <f>'Исходные данные'!A567</f>
        <v>23.12.2014</v>
      </c>
      <c r="C317" s="1">
        <f>'Исходные данные'!B567</f>
        <v>494.27</v>
      </c>
      <c r="D317" s="5" t="str">
        <f>'Исходные данные'!A319</f>
        <v>22.12.2015</v>
      </c>
      <c r="E317" s="1">
        <f>'Исходные данные'!B319</f>
        <v>577.45000000000005</v>
      </c>
      <c r="F317" s="12">
        <f t="shared" si="37"/>
        <v>1.1682885872094202</v>
      </c>
      <c r="G317" s="12">
        <f t="shared" si="40"/>
        <v>0.41461341739325536</v>
      </c>
      <c r="H317" s="12">
        <f t="shared" si="41"/>
        <v>1.1944268118418693E-3</v>
      </c>
      <c r="I317" s="12">
        <f t="shared" si="42"/>
        <v>0.15553993197752788</v>
      </c>
      <c r="J317" s="18">
        <f t="shared" si="43"/>
        <v>1.8578106506601984E-4</v>
      </c>
      <c r="K317" s="12">
        <f t="shared" si="44"/>
        <v>1.3021359355503321</v>
      </c>
      <c r="L317" s="12">
        <f t="shared" si="38"/>
        <v>0.26400594352112244</v>
      </c>
      <c r="M317" s="12">
        <f t="shared" si="45"/>
        <v>6.9699138214478096E-2</v>
      </c>
      <c r="N317" s="18">
        <f t="shared" si="39"/>
        <v>8.3250519445644868E-5</v>
      </c>
    </row>
    <row r="318" spans="1:14" x14ac:dyDescent="0.2">
      <c r="A318" s="4">
        <v>316</v>
      </c>
      <c r="B318" s="1" t="str">
        <f>'Исходные данные'!A568</f>
        <v>22.12.2014</v>
      </c>
      <c r="C318" s="1">
        <f>'Исходные данные'!B568</f>
        <v>493.39</v>
      </c>
      <c r="D318" s="5" t="str">
        <f>'Исходные данные'!A320</f>
        <v>21.12.2015</v>
      </c>
      <c r="E318" s="1">
        <f>'Исходные данные'!B320</f>
        <v>577.03</v>
      </c>
      <c r="F318" s="12">
        <f t="shared" si="37"/>
        <v>1.1695210685259125</v>
      </c>
      <c r="G318" s="12">
        <f t="shared" si="40"/>
        <v>0.41345621224115026</v>
      </c>
      <c r="H318" s="12">
        <f t="shared" si="41"/>
        <v>1.1910931115743624E-3</v>
      </c>
      <c r="I318" s="12">
        <f t="shared" si="42"/>
        <v>0.15659432186564537</v>
      </c>
      <c r="J318" s="18">
        <f t="shared" si="43"/>
        <v>1.8651841808582875E-4</v>
      </c>
      <c r="K318" s="12">
        <f t="shared" si="44"/>
        <v>1.3035096185852169</v>
      </c>
      <c r="L318" s="12">
        <f t="shared" si="38"/>
        <v>0.2650603334092399</v>
      </c>
      <c r="M318" s="12">
        <f t="shared" si="45"/>
        <v>7.0256980347017411E-2</v>
      </c>
      <c r="N318" s="18">
        <f t="shared" si="39"/>
        <v>8.3682605331347794E-5</v>
      </c>
    </row>
    <row r="319" spans="1:14" x14ac:dyDescent="0.2">
      <c r="A319" s="4">
        <v>317</v>
      </c>
      <c r="B319" s="1" t="str">
        <f>'Исходные данные'!A569</f>
        <v>19.12.2014</v>
      </c>
      <c r="C319" s="1">
        <f>'Исходные данные'!B569</f>
        <v>481.21</v>
      </c>
      <c r="D319" s="5" t="str">
        <f>'Исходные данные'!A321</f>
        <v>18.12.2015</v>
      </c>
      <c r="E319" s="1">
        <f>'Исходные данные'!B321</f>
        <v>576.75</v>
      </c>
      <c r="F319" s="12">
        <f t="shared" si="37"/>
        <v>1.1985411774485153</v>
      </c>
      <c r="G319" s="12">
        <f t="shared" si="40"/>
        <v>0.41230223690194512</v>
      </c>
      <c r="H319" s="12">
        <f t="shared" si="41"/>
        <v>1.1877687158179085E-3</v>
      </c>
      <c r="I319" s="12">
        <f t="shared" si="42"/>
        <v>0.18110513178938556</v>
      </c>
      <c r="J319" s="18">
        <f t="shared" si="43"/>
        <v>2.1511100981351156E-4</v>
      </c>
      <c r="K319" s="12">
        <f t="shared" si="44"/>
        <v>1.33585447506624</v>
      </c>
      <c r="L319" s="12">
        <f t="shared" si="38"/>
        <v>0.28957114333298017</v>
      </c>
      <c r="M319" s="12">
        <f t="shared" si="45"/>
        <v>8.3851447051169342E-2</v>
      </c>
      <c r="N319" s="18">
        <f t="shared" si="39"/>
        <v>9.9596125583440755E-5</v>
      </c>
    </row>
    <row r="320" spans="1:14" x14ac:dyDescent="0.2">
      <c r="A320" s="4">
        <v>318</v>
      </c>
      <c r="B320" s="1" t="str">
        <f>'Исходные данные'!A570</f>
        <v>18.12.2014</v>
      </c>
      <c r="C320" s="1">
        <f>'Исходные данные'!B570</f>
        <v>479.66</v>
      </c>
      <c r="D320" s="5" t="str">
        <f>'Исходные данные'!A322</f>
        <v>17.12.2015</v>
      </c>
      <c r="E320" s="1">
        <f>'Исходные данные'!B322</f>
        <v>585.78</v>
      </c>
      <c r="F320" s="12">
        <f t="shared" si="37"/>
        <v>1.2212400450318974</v>
      </c>
      <c r="G320" s="12">
        <f t="shared" si="40"/>
        <v>0.41115148236108356</v>
      </c>
      <c r="H320" s="12">
        <f t="shared" si="41"/>
        <v>1.1844535986031896E-3</v>
      </c>
      <c r="I320" s="12">
        <f t="shared" si="42"/>
        <v>0.19986677288361568</v>
      </c>
      <c r="J320" s="18">
        <f t="shared" si="43"/>
        <v>2.3673291838320498E-4</v>
      </c>
      <c r="K320" s="12">
        <f t="shared" si="44"/>
        <v>1.3611538843904551</v>
      </c>
      <c r="L320" s="12">
        <f t="shared" si="38"/>
        <v>0.30833278442721013</v>
      </c>
      <c r="M320" s="12">
        <f t="shared" si="45"/>
        <v>9.5069105952636429E-2</v>
      </c>
      <c r="N320" s="18">
        <f t="shared" si="39"/>
        <v>1.1260494466158814E-4</v>
      </c>
    </row>
    <row r="321" spans="1:14" x14ac:dyDescent="0.2">
      <c r="A321" s="4">
        <v>319</v>
      </c>
      <c r="B321" s="1" t="str">
        <f>'Исходные данные'!A571</f>
        <v>17.12.2014</v>
      </c>
      <c r="C321" s="1">
        <f>'Исходные данные'!B571</f>
        <v>449.73</v>
      </c>
      <c r="D321" s="5" t="str">
        <f>'Исходные данные'!A323</f>
        <v>16.12.2015</v>
      </c>
      <c r="E321" s="1">
        <f>'Исходные данные'!B323</f>
        <v>581.91999999999996</v>
      </c>
      <c r="F321" s="12">
        <f t="shared" si="37"/>
        <v>1.293931914704378</v>
      </c>
      <c r="G321" s="12">
        <f t="shared" si="40"/>
        <v>0.41000393962916892</v>
      </c>
      <c r="H321" s="12">
        <f t="shared" si="41"/>
        <v>1.1811477340333677E-3</v>
      </c>
      <c r="I321" s="12">
        <f t="shared" si="42"/>
        <v>0.25768557854634572</v>
      </c>
      <c r="J321" s="18">
        <f t="shared" si="43"/>
        <v>3.0436473719309363E-4</v>
      </c>
      <c r="K321" s="12">
        <f t="shared" si="44"/>
        <v>1.4421738453480222</v>
      </c>
      <c r="L321" s="12">
        <f t="shared" si="38"/>
        <v>0.36615159008994019</v>
      </c>
      <c r="M321" s="12">
        <f t="shared" si="45"/>
        <v>0.1340669869253916</v>
      </c>
      <c r="N321" s="18">
        <f t="shared" si="39"/>
        <v>1.5835291781560743E-4</v>
      </c>
    </row>
    <row r="322" spans="1:14" x14ac:dyDescent="0.2">
      <c r="A322" s="4">
        <v>320</v>
      </c>
      <c r="B322" s="1" t="str">
        <f>'Исходные данные'!A572</f>
        <v>16.12.2014</v>
      </c>
      <c r="C322" s="1">
        <f>'Исходные данные'!B572</f>
        <v>448.51</v>
      </c>
      <c r="D322" s="5" t="str">
        <f>'Исходные данные'!A324</f>
        <v>15.12.2015</v>
      </c>
      <c r="E322" s="1">
        <f>'Исходные данные'!B324</f>
        <v>570.20000000000005</v>
      </c>
      <c r="F322" s="12">
        <f t="shared" ref="F322:F385" si="46">E322/C322</f>
        <v>1.2713205948585318</v>
      </c>
      <c r="G322" s="12">
        <f t="shared" si="40"/>
        <v>0.4088595997418944</v>
      </c>
      <c r="H322" s="12">
        <f t="shared" si="41"/>
        <v>1.1778510962838847E-3</v>
      </c>
      <c r="I322" s="12">
        <f t="shared" si="42"/>
        <v>0.24005619868424952</v>
      </c>
      <c r="J322" s="18">
        <f t="shared" si="43"/>
        <v>2.827504567899853E-4</v>
      </c>
      <c r="K322" s="12">
        <f t="shared" si="44"/>
        <v>1.41697201384522</v>
      </c>
      <c r="L322" s="12">
        <f t="shared" ref="L322:L385" si="47">LN(K322)</f>
        <v>0.34852221022784408</v>
      </c>
      <c r="M322" s="12">
        <f t="shared" si="45"/>
        <v>0.12146773102210154</v>
      </c>
      <c r="N322" s="18">
        <f t="shared" ref="N322:N385" si="48">M322*H322</f>
        <v>1.4307090014749831E-4</v>
      </c>
    </row>
    <row r="323" spans="1:14" x14ac:dyDescent="0.2">
      <c r="A323" s="4">
        <v>321</v>
      </c>
      <c r="B323" s="1" t="str">
        <f>'Исходные данные'!A573</f>
        <v>15.12.2014</v>
      </c>
      <c r="C323" s="1">
        <f>'Исходные данные'!B573</f>
        <v>498.24</v>
      </c>
      <c r="D323" s="5" t="str">
        <f>'Исходные данные'!A325</f>
        <v>14.12.2015</v>
      </c>
      <c r="E323" s="1">
        <f>'Исходные данные'!B325</f>
        <v>562.09</v>
      </c>
      <c r="F323" s="12">
        <f t="shared" si="46"/>
        <v>1.1281510918432884</v>
      </c>
      <c r="G323" s="12">
        <f t="shared" ref="G323:G386" si="49">1/POWER(2,A323/248)</f>
        <v>0.40771845375997307</v>
      </c>
      <c r="H323" s="12">
        <f t="shared" ref="H323:H386" si="50">G323/SUM(G$2:G$1242)</f>
        <v>1.1745636596022597E-3</v>
      </c>
      <c r="I323" s="12">
        <f t="shared" ref="I323:I386" si="51">LN(F323)</f>
        <v>0.12058009077539494</v>
      </c>
      <c r="J323" s="18">
        <f t="shared" ref="J323:J386" si="52">H323*I323</f>
        <v>1.4162899269632058E-4</v>
      </c>
      <c r="K323" s="12">
        <f t="shared" ref="K323:K386" si="53">F323/GEOMEAN(F$2:F$1242)</f>
        <v>1.2574000067298132</v>
      </c>
      <c r="L323" s="12">
        <f t="shared" si="47"/>
        <v>0.22904610231898939</v>
      </c>
      <c r="M323" s="12">
        <f t="shared" ref="M323:M386" si="54">POWER(L323-AVERAGE(L$2:L$1242),2)</f>
        <v>5.2462116987520943E-2</v>
      </c>
      <c r="N323" s="18">
        <f t="shared" si="48"/>
        <v>6.1620096119344481E-5</v>
      </c>
    </row>
    <row r="324" spans="1:14" x14ac:dyDescent="0.2">
      <c r="A324" s="4">
        <v>322</v>
      </c>
      <c r="B324" s="1" t="str">
        <f>'Исходные данные'!A574</f>
        <v>12.12.2014</v>
      </c>
      <c r="C324" s="1">
        <f>'Исходные данные'!B574</f>
        <v>505.8</v>
      </c>
      <c r="D324" s="5" t="str">
        <f>'Исходные данные'!A326</f>
        <v>11.12.2015</v>
      </c>
      <c r="E324" s="1">
        <f>'Исходные данные'!B326</f>
        <v>566.42999999999995</v>
      </c>
      <c r="F324" s="12">
        <f t="shared" si="46"/>
        <v>1.1198695136417556</v>
      </c>
      <c r="G324" s="12">
        <f t="shared" si="49"/>
        <v>0.40658049276906805</v>
      </c>
      <c r="H324" s="12">
        <f t="shared" si="50"/>
        <v>1.171285398307889E-3</v>
      </c>
      <c r="I324" s="12">
        <f t="shared" si="51"/>
        <v>0.11321217284268566</v>
      </c>
      <c r="J324" s="18">
        <f t="shared" si="52"/>
        <v>1.3260376496134664E-4</v>
      </c>
      <c r="K324" s="12">
        <f t="shared" si="53"/>
        <v>1.2481696327474359</v>
      </c>
      <c r="L324" s="12">
        <f t="shared" si="47"/>
        <v>0.22167818438628012</v>
      </c>
      <c r="M324" s="12">
        <f t="shared" si="54"/>
        <v>4.9141217432797597E-2</v>
      </c>
      <c r="N324" s="18">
        <f t="shared" si="48"/>
        <v>5.7558390434108912E-5</v>
      </c>
    </row>
    <row r="325" spans="1:14" x14ac:dyDescent="0.2">
      <c r="A325" s="4">
        <v>323</v>
      </c>
      <c r="B325" s="1" t="str">
        <f>'Исходные данные'!A575</f>
        <v>11.12.2014</v>
      </c>
      <c r="C325" s="1">
        <f>'Исходные данные'!B575</f>
        <v>513.57000000000005</v>
      </c>
      <c r="D325" s="5" t="str">
        <f>'Исходные данные'!A327</f>
        <v>10.12.2015</v>
      </c>
      <c r="E325" s="1">
        <f>'Исходные данные'!B327</f>
        <v>568.09</v>
      </c>
      <c r="F325" s="12">
        <f t="shared" si="46"/>
        <v>1.1061588488424168</v>
      </c>
      <c r="G325" s="12">
        <f t="shared" si="49"/>
        <v>0.40544570787972228</v>
      </c>
      <c r="H325" s="12">
        <f t="shared" si="50"/>
        <v>1.1680162867918427E-3</v>
      </c>
      <c r="I325" s="12">
        <f t="shared" si="51"/>
        <v>0.10089351741859304</v>
      </c>
      <c r="J325" s="18">
        <f t="shared" si="52"/>
        <v>1.1784527157663314E-4</v>
      </c>
      <c r="K325" s="12">
        <f t="shared" si="53"/>
        <v>1.232888177864659</v>
      </c>
      <c r="L325" s="12">
        <f t="shared" si="47"/>
        <v>0.20935952896218757</v>
      </c>
      <c r="M325" s="12">
        <f t="shared" si="54"/>
        <v>4.3831412367269042E-2</v>
      </c>
      <c r="N325" s="18">
        <f t="shared" si="48"/>
        <v>5.1195803518059638E-5</v>
      </c>
    </row>
    <row r="326" spans="1:14" x14ac:dyDescent="0.2">
      <c r="A326" s="4">
        <v>324</v>
      </c>
      <c r="B326" s="1" t="str">
        <f>'Исходные данные'!A576</f>
        <v>10.12.2014</v>
      </c>
      <c r="C326" s="1">
        <f>'Исходные данные'!B576</f>
        <v>522.6</v>
      </c>
      <c r="D326" s="5" t="str">
        <f>'Исходные данные'!A328</f>
        <v>09.12.2015</v>
      </c>
      <c r="E326" s="1">
        <f>'Исходные данные'!B328</f>
        <v>567.33000000000004</v>
      </c>
      <c r="F326" s="12">
        <f t="shared" si="46"/>
        <v>1.0855912743972447</v>
      </c>
      <c r="G326" s="12">
        <f t="shared" si="49"/>
        <v>0.40431409022729042</v>
      </c>
      <c r="H326" s="12">
        <f t="shared" si="50"/>
        <v>1.1647562995166694E-3</v>
      </c>
      <c r="I326" s="12">
        <f t="shared" si="51"/>
        <v>8.2124791920779247E-2</v>
      </c>
      <c r="J326" s="18">
        <f t="shared" si="52"/>
        <v>9.5655368736223296E-5</v>
      </c>
      <c r="K326" s="12">
        <f t="shared" si="53"/>
        <v>1.2099642375939281</v>
      </c>
      <c r="L326" s="12">
        <f t="shared" si="47"/>
        <v>0.19059080346437376</v>
      </c>
      <c r="M326" s="12">
        <f t="shared" si="54"/>
        <v>3.6324854365195537E-2</v>
      </c>
      <c r="N326" s="18">
        <f t="shared" si="48"/>
        <v>4.2309602950887085E-5</v>
      </c>
    </row>
    <row r="327" spans="1:14" x14ac:dyDescent="0.2">
      <c r="A327" s="4">
        <v>325</v>
      </c>
      <c r="B327" s="1" t="str">
        <f>'Исходные данные'!A577</f>
        <v>09.12.2014</v>
      </c>
      <c r="C327" s="1">
        <f>'Исходные данные'!B577</f>
        <v>518.87</v>
      </c>
      <c r="D327" s="5" t="str">
        <f>'Исходные данные'!A329</f>
        <v>08.12.2015</v>
      </c>
      <c r="E327" s="1">
        <f>'Исходные данные'!B329</f>
        <v>567.55999999999995</v>
      </c>
      <c r="F327" s="12">
        <f t="shared" si="46"/>
        <v>1.093838533736774</v>
      </c>
      <c r="G327" s="12">
        <f t="shared" si="49"/>
        <v>0.40318563097186794</v>
      </c>
      <c r="H327" s="12">
        <f t="shared" si="50"/>
        <v>1.1615054110161911E-3</v>
      </c>
      <c r="I327" s="12">
        <f t="shared" si="51"/>
        <v>8.9693100544571594E-2</v>
      </c>
      <c r="J327" s="18">
        <f t="shared" si="52"/>
        <v>1.0417902161333918E-4</v>
      </c>
      <c r="K327" s="12">
        <f t="shared" si="53"/>
        <v>1.2191563609043643</v>
      </c>
      <c r="L327" s="12">
        <f t="shared" si="47"/>
        <v>0.19815911208816617</v>
      </c>
      <c r="M327" s="12">
        <f t="shared" si="54"/>
        <v>3.9267033703570389E-2</v>
      </c>
      <c r="N327" s="18">
        <f t="shared" si="48"/>
        <v>4.5608872121252156E-5</v>
      </c>
    </row>
    <row r="328" spans="1:14" x14ac:dyDescent="0.2">
      <c r="A328" s="4">
        <v>326</v>
      </c>
      <c r="B328" s="1" t="str">
        <f>'Исходные данные'!A578</f>
        <v>08.12.2014</v>
      </c>
      <c r="C328" s="1">
        <f>'Исходные данные'!B578</f>
        <v>531.49</v>
      </c>
      <c r="D328" s="5" t="str">
        <f>'Исходные данные'!A330</f>
        <v>07.12.2015</v>
      </c>
      <c r="E328" s="1">
        <f>'Исходные данные'!B330</f>
        <v>571.95000000000005</v>
      </c>
      <c r="F328" s="12">
        <f t="shared" si="46"/>
        <v>1.0761256091365783</v>
      </c>
      <c r="G328" s="12">
        <f t="shared" si="49"/>
        <v>0.40206032129822356</v>
      </c>
      <c r="H328" s="12">
        <f t="shared" si="50"/>
        <v>1.1582635958953095E-3</v>
      </c>
      <c r="I328" s="12">
        <f t="shared" si="51"/>
        <v>7.3367192042124885E-2</v>
      </c>
      <c r="J328" s="18">
        <f t="shared" si="52"/>
        <v>8.4978547675453313E-5</v>
      </c>
      <c r="K328" s="12">
        <f t="shared" si="53"/>
        <v>1.1994141192201409</v>
      </c>
      <c r="L328" s="12">
        <f t="shared" si="47"/>
        <v>0.18183320358571944</v>
      </c>
      <c r="M328" s="12">
        <f t="shared" si="54"/>
        <v>3.3063313926245681E-2</v>
      </c>
      <c r="N328" s="18">
        <f t="shared" si="48"/>
        <v>3.8296032880428788E-5</v>
      </c>
    </row>
    <row r="329" spans="1:14" x14ac:dyDescent="0.2">
      <c r="A329" s="4">
        <v>327</v>
      </c>
      <c r="B329" s="1" t="str">
        <f>'Исходные данные'!A579</f>
        <v>05.12.2014</v>
      </c>
      <c r="C329" s="1">
        <f>'Исходные данные'!B579</f>
        <v>548.87</v>
      </c>
      <c r="D329" s="5" t="str">
        <f>'Исходные данные'!A331</f>
        <v>04.12.2015</v>
      </c>
      <c r="E329" s="1">
        <f>'Исходные данные'!B331</f>
        <v>576.27</v>
      </c>
      <c r="F329" s="12">
        <f t="shared" si="46"/>
        <v>1.0499207462604987</v>
      </c>
      <c r="G329" s="12">
        <f t="shared" si="49"/>
        <v>0.40093815241572911</v>
      </c>
      <c r="H329" s="12">
        <f t="shared" si="50"/>
        <v>1.155030828829803E-3</v>
      </c>
      <c r="I329" s="12">
        <f t="shared" si="51"/>
        <v>4.8714681568786174E-2</v>
      </c>
      <c r="J329" s="18">
        <f t="shared" si="52"/>
        <v>5.6266959028575019E-5</v>
      </c>
      <c r="K329" s="12">
        <f t="shared" si="53"/>
        <v>1.1702070431511904</v>
      </c>
      <c r="L329" s="12">
        <f t="shared" si="47"/>
        <v>0.15718069311238064</v>
      </c>
      <c r="M329" s="12">
        <f t="shared" si="54"/>
        <v>2.4705770287288376E-2</v>
      </c>
      <c r="N329" s="18">
        <f t="shared" si="48"/>
        <v>2.8535926331805411E-5</v>
      </c>
    </row>
    <row r="330" spans="1:14" x14ac:dyDescent="0.2">
      <c r="A330" s="4">
        <v>328</v>
      </c>
      <c r="B330" s="1" t="str">
        <f>'Исходные данные'!A580</f>
        <v>04.12.2014</v>
      </c>
      <c r="C330" s="1">
        <f>'Исходные данные'!B580</f>
        <v>561.54</v>
      </c>
      <c r="D330" s="5" t="str">
        <f>'Исходные данные'!A332</f>
        <v>03.12.2015</v>
      </c>
      <c r="E330" s="1">
        <f>'Исходные данные'!B332</f>
        <v>577.91999999999996</v>
      </c>
      <c r="F330" s="12">
        <f t="shared" si="46"/>
        <v>1.0291697830964848</v>
      </c>
      <c r="G330" s="12">
        <f t="shared" si="49"/>
        <v>0.39981911555829203</v>
      </c>
      <c r="H330" s="12">
        <f t="shared" si="50"/>
        <v>1.1518070845661331E-3</v>
      </c>
      <c r="I330" s="12">
        <f t="shared" si="51"/>
        <v>2.8752441391345893E-2</v>
      </c>
      <c r="J330" s="18">
        <f t="shared" si="52"/>
        <v>3.3117265693124723E-5</v>
      </c>
      <c r="K330" s="12">
        <f t="shared" si="53"/>
        <v>1.1470787038615931</v>
      </c>
      <c r="L330" s="12">
        <f t="shared" si="47"/>
        <v>0.13721845293494031</v>
      </c>
      <c r="M330" s="12">
        <f t="shared" si="54"/>
        <v>1.8828903825858421E-2</v>
      </c>
      <c r="N330" s="18">
        <f t="shared" si="48"/>
        <v>2.1687264821238097E-5</v>
      </c>
    </row>
    <row r="331" spans="1:14" x14ac:dyDescent="0.2">
      <c r="A331" s="4">
        <v>329</v>
      </c>
      <c r="B331" s="1" t="str">
        <f>'Исходные данные'!A581</f>
        <v>03.12.2014</v>
      </c>
      <c r="C331" s="1">
        <f>'Исходные данные'!B581</f>
        <v>558.99</v>
      </c>
      <c r="D331" s="5" t="str">
        <f>'Исходные данные'!A333</f>
        <v>02.12.2015</v>
      </c>
      <c r="E331" s="1">
        <f>'Исходные данные'!B333</f>
        <v>579.15</v>
      </c>
      <c r="F331" s="12">
        <f t="shared" si="46"/>
        <v>1.0360650458863307</v>
      </c>
      <c r="G331" s="12">
        <f t="shared" si="49"/>
        <v>0.39870320198428594</v>
      </c>
      <c r="H331" s="12">
        <f t="shared" si="50"/>
        <v>1.1485923379212434E-3</v>
      </c>
      <c r="I331" s="12">
        <f t="shared" si="51"/>
        <v>3.5429927470924105E-2</v>
      </c>
      <c r="J331" s="18">
        <f t="shared" si="52"/>
        <v>4.0694543226208808E-5</v>
      </c>
      <c r="K331" s="12">
        <f t="shared" si="53"/>
        <v>1.1547639363991871</v>
      </c>
      <c r="L331" s="12">
        <f t="shared" si="47"/>
        <v>0.14389593901451858</v>
      </c>
      <c r="M331" s="12">
        <f t="shared" si="54"/>
        <v>2.0706041264870044E-2</v>
      </c>
      <c r="N331" s="18">
        <f t="shared" si="48"/>
        <v>2.3782800345510823E-5</v>
      </c>
    </row>
    <row r="332" spans="1:14" x14ac:dyDescent="0.2">
      <c r="A332" s="4">
        <v>330</v>
      </c>
      <c r="B332" s="1" t="str">
        <f>'Исходные данные'!A582</f>
        <v>02.12.2014</v>
      </c>
      <c r="C332" s="1">
        <f>'Исходные данные'!B582</f>
        <v>564.02</v>
      </c>
      <c r="D332" s="5" t="str">
        <f>'Исходные данные'!A334</f>
        <v>01.12.2015</v>
      </c>
      <c r="E332" s="1">
        <f>'Исходные данные'!B334</f>
        <v>576.79999999999995</v>
      </c>
      <c r="F332" s="12">
        <f t="shared" si="46"/>
        <v>1.0226587709655686</v>
      </c>
      <c r="G332" s="12">
        <f t="shared" si="49"/>
        <v>0.3975904029764829</v>
      </c>
      <c r="H332" s="12">
        <f t="shared" si="50"/>
        <v>1.1453865637823658E-3</v>
      </c>
      <c r="I332" s="12">
        <f t="shared" si="51"/>
        <v>2.2405874108498737E-2</v>
      </c>
      <c r="J332" s="18">
        <f t="shared" si="52"/>
        <v>2.5663387153673647E-5</v>
      </c>
      <c r="K332" s="12">
        <f t="shared" si="53"/>
        <v>1.1398217444379619</v>
      </c>
      <c r="L332" s="12">
        <f t="shared" si="47"/>
        <v>0.13087188565209318</v>
      </c>
      <c r="M332" s="12">
        <f t="shared" si="54"/>
        <v>1.7127450454134545E-2</v>
      </c>
      <c r="N332" s="18">
        <f t="shared" si="48"/>
        <v>1.9617551622013887E-5</v>
      </c>
    </row>
    <row r="333" spans="1:14" x14ac:dyDescent="0.2">
      <c r="A333" s="4">
        <v>331</v>
      </c>
      <c r="B333" s="1" t="str">
        <f>'Исходные данные'!A583</f>
        <v>01.12.2014</v>
      </c>
      <c r="C333" s="1">
        <f>'Исходные данные'!B583</f>
        <v>562.54</v>
      </c>
      <c r="D333" s="5" t="str">
        <f>'Исходные данные'!A335</f>
        <v>30.11.2015</v>
      </c>
      <c r="E333" s="1">
        <f>'Исходные данные'!B335</f>
        <v>578.35</v>
      </c>
      <c r="F333" s="12">
        <f t="shared" si="46"/>
        <v>1.0281046681124899</v>
      </c>
      <c r="G333" s="12">
        <f t="shared" si="49"/>
        <v>0.39648070984198508</v>
      </c>
      <c r="H333" s="12">
        <f t="shared" si="50"/>
        <v>1.1421897371068222E-3</v>
      </c>
      <c r="I333" s="12">
        <f t="shared" si="51"/>
        <v>2.7716979079999555E-2</v>
      </c>
      <c r="J333" s="18">
        <f t="shared" si="52"/>
        <v>3.1658049048779985E-5</v>
      </c>
      <c r="K333" s="12">
        <f t="shared" si="53"/>
        <v>1.145891561822086</v>
      </c>
      <c r="L333" s="12">
        <f t="shared" si="47"/>
        <v>0.1361829906235941</v>
      </c>
      <c r="M333" s="12">
        <f t="shared" si="54"/>
        <v>1.8545806935185909E-2</v>
      </c>
      <c r="N333" s="18">
        <f t="shared" si="48"/>
        <v>2.1182830347733874E-5</v>
      </c>
    </row>
    <row r="334" spans="1:14" x14ac:dyDescent="0.2">
      <c r="A334" s="4">
        <v>332</v>
      </c>
      <c r="B334" s="1" t="str">
        <f>'Исходные данные'!A584</f>
        <v>28.11.2014</v>
      </c>
      <c r="C334" s="1">
        <f>'Исходные данные'!B584</f>
        <v>562.47</v>
      </c>
      <c r="D334" s="5" t="str">
        <f>'Исходные данные'!A336</f>
        <v>27.11.2015</v>
      </c>
      <c r="E334" s="1">
        <f>'Исходные данные'!B336</f>
        <v>585.19000000000005</v>
      </c>
      <c r="F334" s="12">
        <f t="shared" si="46"/>
        <v>1.0403932654186001</v>
      </c>
      <c r="G334" s="12">
        <f t="shared" si="49"/>
        <v>0.3953741139121571</v>
      </c>
      <c r="H334" s="12">
        <f t="shared" si="50"/>
        <v>1.1390018329218306E-3</v>
      </c>
      <c r="I334" s="12">
        <f t="shared" si="51"/>
        <v>3.9598781502012743E-2</v>
      </c>
      <c r="J334" s="18">
        <f t="shared" si="52"/>
        <v>4.5103084712263596E-5</v>
      </c>
      <c r="K334" s="12">
        <f t="shared" si="53"/>
        <v>1.1595880271689007</v>
      </c>
      <c r="L334" s="12">
        <f t="shared" si="47"/>
        <v>0.14806479304560724</v>
      </c>
      <c r="M334" s="12">
        <f t="shared" si="54"/>
        <v>2.1923182939638495E-2</v>
      </c>
      <c r="N334" s="18">
        <f t="shared" si="48"/>
        <v>2.4970545551728853E-5</v>
      </c>
    </row>
    <row r="335" spans="1:14" x14ac:dyDescent="0.2">
      <c r="A335" s="4">
        <v>333</v>
      </c>
      <c r="B335" s="1" t="str">
        <f>'Исходные данные'!A585</f>
        <v>27.11.2014</v>
      </c>
      <c r="C335" s="1">
        <f>'Исходные данные'!B585</f>
        <v>574.04999999999995</v>
      </c>
      <c r="D335" s="5" t="str">
        <f>'Исходные данные'!A337</f>
        <v>26.11.2015</v>
      </c>
      <c r="E335" s="1">
        <f>'Исходные данные'!B337</f>
        <v>585.89</v>
      </c>
      <c r="F335" s="12">
        <f t="shared" si="46"/>
        <v>1.0206253810643673</v>
      </c>
      <c r="G335" s="12">
        <f t="shared" si="49"/>
        <v>0.39427060654255791</v>
      </c>
      <c r="H335" s="12">
        <f t="shared" si="50"/>
        <v>1.1358228263243085E-3</v>
      </c>
      <c r="I335" s="12">
        <f t="shared" si="51"/>
        <v>2.0415558106262954E-2</v>
      </c>
      <c r="J335" s="18">
        <f t="shared" si="52"/>
        <v>2.3188456909243736E-5</v>
      </c>
      <c r="K335" s="12">
        <f t="shared" si="53"/>
        <v>1.1375553951041353</v>
      </c>
      <c r="L335" s="12">
        <f t="shared" si="47"/>
        <v>0.12888156964985739</v>
      </c>
      <c r="M335" s="12">
        <f t="shared" si="54"/>
        <v>1.6610458995411036E-2</v>
      </c>
      <c r="N335" s="18">
        <f t="shared" si="48"/>
        <v>1.8866538482711798E-5</v>
      </c>
    </row>
    <row r="336" spans="1:14" x14ac:dyDescent="0.2">
      <c r="A336" s="4">
        <v>334</v>
      </c>
      <c r="B336" s="1" t="str">
        <f>'Исходные данные'!A586</f>
        <v>26.11.2014</v>
      </c>
      <c r="C336" s="1">
        <f>'Исходные данные'!B586</f>
        <v>570.86</v>
      </c>
      <c r="D336" s="5" t="str">
        <f>'Исходные данные'!A338</f>
        <v>25.11.2015</v>
      </c>
      <c r="E336" s="1">
        <f>'Исходные данные'!B338</f>
        <v>578.62</v>
      </c>
      <c r="F336" s="12">
        <f t="shared" si="46"/>
        <v>1.01359352555793</v>
      </c>
      <c r="G336" s="12">
        <f t="shared" si="49"/>
        <v>0.39317017911287361</v>
      </c>
      <c r="H336" s="12">
        <f t="shared" si="50"/>
        <v>1.1326526924806792E-3</v>
      </c>
      <c r="I336" s="12">
        <f t="shared" si="51"/>
        <v>1.3501962433288656E-2</v>
      </c>
      <c r="J336" s="18">
        <f t="shared" si="52"/>
        <v>1.529303410383738E-5</v>
      </c>
      <c r="K336" s="12">
        <f t="shared" si="53"/>
        <v>1.1297179208287078</v>
      </c>
      <c r="L336" s="12">
        <f t="shared" si="47"/>
        <v>0.12196797397688316</v>
      </c>
      <c r="M336" s="12">
        <f t="shared" si="54"/>
        <v>1.4876186676025643E-2</v>
      </c>
      <c r="N336" s="18">
        <f t="shared" si="48"/>
        <v>1.6849552892445651E-5</v>
      </c>
    </row>
    <row r="337" spans="1:14" x14ac:dyDescent="0.2">
      <c r="A337" s="4">
        <v>335</v>
      </c>
      <c r="B337" s="1" t="str">
        <f>'Исходные данные'!A587</f>
        <v>25.11.2014</v>
      </c>
      <c r="C337" s="1">
        <f>'Исходные данные'!B587</f>
        <v>570.09</v>
      </c>
      <c r="D337" s="5" t="str">
        <f>'Исходные данные'!A339</f>
        <v>24.11.2015</v>
      </c>
      <c r="E337" s="1">
        <f>'Исходные данные'!B339</f>
        <v>577.41</v>
      </c>
      <c r="F337" s="12">
        <f t="shared" si="46"/>
        <v>1.0128400778824396</v>
      </c>
      <c r="G337" s="12">
        <f t="shared" si="49"/>
        <v>0.39207282302684998</v>
      </c>
      <c r="H337" s="12">
        <f t="shared" si="50"/>
        <v>1.1294914066266779E-3</v>
      </c>
      <c r="I337" s="12">
        <f t="shared" si="51"/>
        <v>1.2758342993766152E-2</v>
      </c>
      <c r="J337" s="18">
        <f t="shared" si="52"/>
        <v>1.4410438774254551E-5</v>
      </c>
      <c r="K337" s="12">
        <f t="shared" si="53"/>
        <v>1.1288781528941803</v>
      </c>
      <c r="L337" s="12">
        <f t="shared" si="47"/>
        <v>0.12122435453736068</v>
      </c>
      <c r="M337" s="12">
        <f t="shared" si="54"/>
        <v>1.4695344132999711E-2</v>
      </c>
      <c r="N337" s="18">
        <f t="shared" si="48"/>
        <v>1.6598264915644942E-5</v>
      </c>
    </row>
    <row r="338" spans="1:14" x14ac:dyDescent="0.2">
      <c r="A338" s="4">
        <v>336</v>
      </c>
      <c r="B338" s="1" t="str">
        <f>'Исходные данные'!A588</f>
        <v>24.11.2014</v>
      </c>
      <c r="C338" s="1">
        <f>'Исходные данные'!B588</f>
        <v>572.83000000000004</v>
      </c>
      <c r="D338" s="5" t="str">
        <f>'Исходные данные'!A340</f>
        <v>23.11.2015</v>
      </c>
      <c r="E338" s="1">
        <f>'Исходные данные'!B340</f>
        <v>586.61</v>
      </c>
      <c r="F338" s="12">
        <f t="shared" si="46"/>
        <v>1.0240560026534922</v>
      </c>
      <c r="G338" s="12">
        <f t="shared" si="49"/>
        <v>0.39097852971222541</v>
      </c>
      <c r="H338" s="12">
        <f t="shared" si="50"/>
        <v>1.1263389440671577E-3</v>
      </c>
      <c r="I338" s="12">
        <f t="shared" si="51"/>
        <v>2.3771215213168471E-2</v>
      </c>
      <c r="J338" s="18">
        <f t="shared" si="52"/>
        <v>2.677444544239333E-5</v>
      </c>
      <c r="K338" s="12">
        <f t="shared" si="53"/>
        <v>1.14137905280428</v>
      </c>
      <c r="L338" s="12">
        <f t="shared" si="47"/>
        <v>0.13223722675676303</v>
      </c>
      <c r="M338" s="12">
        <f t="shared" si="54"/>
        <v>1.7486684140319557E-2</v>
      </c>
      <c r="N338" s="18">
        <f t="shared" si="48"/>
        <v>1.9695933349843444E-5</v>
      </c>
    </row>
    <row r="339" spans="1:14" x14ac:dyDescent="0.2">
      <c r="A339" s="4">
        <v>337</v>
      </c>
      <c r="B339" s="1" t="str">
        <f>'Исходные данные'!A589</f>
        <v>21.11.2014</v>
      </c>
      <c r="C339" s="1">
        <f>'Исходные данные'!B589</f>
        <v>573.03</v>
      </c>
      <c r="D339" s="5" t="str">
        <f>'Исходные данные'!A341</f>
        <v>20.11.2015</v>
      </c>
      <c r="E339" s="1">
        <f>'Исходные данные'!B341</f>
        <v>584.04</v>
      </c>
      <c r="F339" s="12">
        <f t="shared" si="46"/>
        <v>1.0192136537354064</v>
      </c>
      <c r="G339" s="12">
        <f t="shared" si="49"/>
        <v>0.3898872906206638</v>
      </c>
      <c r="H339" s="12">
        <f t="shared" si="50"/>
        <v>1.1231952801758977E-3</v>
      </c>
      <c r="I339" s="12">
        <f t="shared" si="51"/>
        <v>1.903140226820978E-2</v>
      </c>
      <c r="J339" s="18">
        <f t="shared" si="52"/>
        <v>2.1375981202782098E-5</v>
      </c>
      <c r="K339" s="12">
        <f t="shared" si="53"/>
        <v>1.1359819303743039</v>
      </c>
      <c r="L339" s="12">
        <f t="shared" si="47"/>
        <v>0.12749741381180418</v>
      </c>
      <c r="M339" s="12">
        <f t="shared" si="54"/>
        <v>1.6255590528698429E-2</v>
      </c>
      <c r="N339" s="18">
        <f t="shared" si="48"/>
        <v>1.82582025583061E-5</v>
      </c>
    </row>
    <row r="340" spans="1:14" x14ac:dyDescent="0.2">
      <c r="A340" s="4">
        <v>338</v>
      </c>
      <c r="B340" s="1" t="str">
        <f>'Исходные данные'!A590</f>
        <v>20.11.2014</v>
      </c>
      <c r="C340" s="1">
        <f>'Исходные данные'!B590</f>
        <v>569.49</v>
      </c>
      <c r="D340" s="5" t="str">
        <f>'Исходные данные'!A342</f>
        <v>19.11.2015</v>
      </c>
      <c r="E340" s="1">
        <f>'Исходные данные'!B342</f>
        <v>586.52</v>
      </c>
      <c r="F340" s="12">
        <f t="shared" si="46"/>
        <v>1.0299039491474828</v>
      </c>
      <c r="G340" s="12">
        <f t="shared" si="49"/>
        <v>0.38879909722768774</v>
      </c>
      <c r="H340" s="12">
        <f t="shared" si="50"/>
        <v>1.1200603903954085E-3</v>
      </c>
      <c r="I340" s="12">
        <f t="shared" si="51"/>
        <v>2.9465544638318273E-2</v>
      </c>
      <c r="J340" s="18">
        <f t="shared" si="52"/>
        <v>3.3003189430808098E-5</v>
      </c>
      <c r="K340" s="12">
        <f t="shared" si="53"/>
        <v>1.1478969811332638</v>
      </c>
      <c r="L340" s="12">
        <f t="shared" si="47"/>
        <v>0.13793155618191275</v>
      </c>
      <c r="M340" s="12">
        <f t="shared" si="54"/>
        <v>1.9025114190764143E-2</v>
      </c>
      <c r="N340" s="18">
        <f t="shared" si="48"/>
        <v>2.1309276827824511E-5</v>
      </c>
    </row>
    <row r="341" spans="1:14" x14ac:dyDescent="0.2">
      <c r="A341" s="4">
        <v>339</v>
      </c>
      <c r="B341" s="1" t="str">
        <f>'Исходные данные'!A591</f>
        <v>19.11.2014</v>
      </c>
      <c r="C341" s="1">
        <f>'Исходные данные'!B591</f>
        <v>571.11</v>
      </c>
      <c r="D341" s="5" t="str">
        <f>'Исходные данные'!A343</f>
        <v>18.11.2015</v>
      </c>
      <c r="E341" s="1">
        <f>'Исходные данные'!B343</f>
        <v>577.84</v>
      </c>
      <c r="F341" s="12">
        <f t="shared" si="46"/>
        <v>1.0117840696188125</v>
      </c>
      <c r="G341" s="12">
        <f t="shared" si="49"/>
        <v>0.38771394103261214</v>
      </c>
      <c r="H341" s="12">
        <f t="shared" si="50"/>
        <v>1.116934250236743E-3</v>
      </c>
      <c r="I341" s="12">
        <f t="shared" si="51"/>
        <v>1.1715178156784349E-2</v>
      </c>
      <c r="J341" s="18">
        <f t="shared" si="52"/>
        <v>1.3085083730937796E-5</v>
      </c>
      <c r="K341" s="12">
        <f t="shared" si="53"/>
        <v>1.1277011609049052</v>
      </c>
      <c r="L341" s="12">
        <f t="shared" si="47"/>
        <v>0.12018118970037887</v>
      </c>
      <c r="M341" s="12">
        <f t="shared" si="54"/>
        <v>1.4443518357798446E-2</v>
      </c>
      <c r="N341" s="18">
        <f t="shared" si="48"/>
        <v>1.613246034774824E-5</v>
      </c>
    </row>
    <row r="342" spans="1:14" x14ac:dyDescent="0.2">
      <c r="A342" s="4">
        <v>340</v>
      </c>
      <c r="B342" s="1" t="str">
        <f>'Исходные данные'!A592</f>
        <v>18.11.2014</v>
      </c>
      <c r="C342" s="1">
        <f>'Исходные данные'!B592</f>
        <v>579.15</v>
      </c>
      <c r="D342" s="5" t="str">
        <f>'Исходные данные'!A344</f>
        <v>17.11.2015</v>
      </c>
      <c r="E342" s="1">
        <f>'Исходные данные'!B344</f>
        <v>571.25</v>
      </c>
      <c r="F342" s="12">
        <f t="shared" si="46"/>
        <v>0.98635931969265311</v>
      </c>
      <c r="G342" s="12">
        <f t="shared" si="49"/>
        <v>0.38663181355847798</v>
      </c>
      <c r="H342" s="12">
        <f t="shared" si="50"/>
        <v>1.1138168352793042E-3</v>
      </c>
      <c r="I342" s="12">
        <f t="shared" si="51"/>
        <v>-1.3734569169940508E-2</v>
      </c>
      <c r="J342" s="18">
        <f t="shared" si="52"/>
        <v>-1.5297794366787836E-5</v>
      </c>
      <c r="K342" s="12">
        <f t="shared" si="53"/>
        <v>1.0993635730060873</v>
      </c>
      <c r="L342" s="12">
        <f t="shared" si="47"/>
        <v>9.4731442373654065E-2</v>
      </c>
      <c r="M342" s="12">
        <f t="shared" si="54"/>
        <v>8.9740461741929355E-3</v>
      </c>
      <c r="N342" s="18">
        <f t="shared" si="48"/>
        <v>9.9954437093899224E-6</v>
      </c>
    </row>
    <row r="343" spans="1:14" x14ac:dyDescent="0.2">
      <c r="A343" s="4">
        <v>341</v>
      </c>
      <c r="B343" s="1" t="str">
        <f>'Исходные данные'!A593</f>
        <v>17.11.2014</v>
      </c>
      <c r="C343" s="1">
        <f>'Исходные данные'!B593</f>
        <v>578.83000000000004</v>
      </c>
      <c r="D343" s="5" t="str">
        <f>'Исходные данные'!A345</f>
        <v>16.11.2015</v>
      </c>
      <c r="E343" s="1">
        <f>'Исходные данные'!B345</f>
        <v>567.6</v>
      </c>
      <c r="F343" s="12">
        <f t="shared" si="46"/>
        <v>0.98059879411917139</v>
      </c>
      <c r="G343" s="12">
        <f t="shared" si="49"/>
        <v>0.38555270635198519</v>
      </c>
      <c r="H343" s="12">
        <f t="shared" si="50"/>
        <v>1.1107081211706523E-3</v>
      </c>
      <c r="I343" s="12">
        <f t="shared" si="51"/>
        <v>-1.9591879503501084E-2</v>
      </c>
      <c r="J343" s="18">
        <f t="shared" si="52"/>
        <v>-2.1760859673535502E-5</v>
      </c>
      <c r="K343" s="12">
        <f t="shared" si="53"/>
        <v>1.0929430811524399</v>
      </c>
      <c r="L343" s="12">
        <f t="shared" si="47"/>
        <v>8.8874132040093368E-2</v>
      </c>
      <c r="M343" s="12">
        <f t="shared" si="54"/>
        <v>7.898611345879946E-3</v>
      </c>
      <c r="N343" s="18">
        <f t="shared" si="48"/>
        <v>8.7730517678395121E-6</v>
      </c>
    </row>
    <row r="344" spans="1:14" x14ac:dyDescent="0.2">
      <c r="A344" s="4">
        <v>342</v>
      </c>
      <c r="B344" s="1" t="str">
        <f>'Исходные данные'!A594</f>
        <v>14.11.2014</v>
      </c>
      <c r="C344" s="1">
        <f>'Исходные данные'!B594</f>
        <v>579.89</v>
      </c>
      <c r="D344" s="5" t="str">
        <f>'Исходные данные'!A346</f>
        <v>13.11.2015</v>
      </c>
      <c r="E344" s="1">
        <f>'Исходные данные'!B346</f>
        <v>570.62</v>
      </c>
      <c r="F344" s="12">
        <f t="shared" si="46"/>
        <v>0.98401420959147423</v>
      </c>
      <c r="G344" s="12">
        <f t="shared" si="49"/>
        <v>0.38447661098342784</v>
      </c>
      <c r="H344" s="12">
        <f t="shared" si="50"/>
        <v>1.1076080836263183E-3</v>
      </c>
      <c r="I344" s="12">
        <f t="shared" si="51"/>
        <v>-1.6114941392406587E-2</v>
      </c>
      <c r="J344" s="18">
        <f t="shared" si="52"/>
        <v>-1.7849039353393894E-5</v>
      </c>
      <c r="K344" s="12">
        <f t="shared" si="53"/>
        <v>1.0967497906161889</v>
      </c>
      <c r="L344" s="12">
        <f t="shared" si="47"/>
        <v>9.2351070151187861E-2</v>
      </c>
      <c r="M344" s="12">
        <f t="shared" si="54"/>
        <v>8.5287201580696165E-3</v>
      </c>
      <c r="N344" s="18">
        <f t="shared" si="48"/>
        <v>9.446479390064638E-6</v>
      </c>
    </row>
    <row r="345" spans="1:14" x14ac:dyDescent="0.2">
      <c r="A345" s="4">
        <v>343</v>
      </c>
      <c r="B345" s="1" t="str">
        <f>'Исходные данные'!A595</f>
        <v>13.11.2014</v>
      </c>
      <c r="C345" s="1">
        <f>'Исходные данные'!B595</f>
        <v>580.82000000000005</v>
      </c>
      <c r="D345" s="5" t="str">
        <f>'Исходные данные'!A347</f>
        <v>12.11.2015</v>
      </c>
      <c r="E345" s="1">
        <f>'Исходные данные'!B347</f>
        <v>574.58000000000004</v>
      </c>
      <c r="F345" s="12">
        <f t="shared" si="46"/>
        <v>0.98925656829998965</v>
      </c>
      <c r="G345" s="12">
        <f t="shared" si="49"/>
        <v>0.38340351904662751</v>
      </c>
      <c r="H345" s="12">
        <f t="shared" si="50"/>
        <v>1.1045166984296111E-3</v>
      </c>
      <c r="I345" s="12">
        <f t="shared" si="51"/>
        <v>-1.0801559062133783E-2</v>
      </c>
      <c r="J345" s="18">
        <f t="shared" si="52"/>
        <v>-1.1930502353200453E-5</v>
      </c>
      <c r="K345" s="12">
        <f t="shared" si="53"/>
        <v>1.1025927507684476</v>
      </c>
      <c r="L345" s="12">
        <f t="shared" si="47"/>
        <v>9.7664452481460759E-2</v>
      </c>
      <c r="M345" s="12">
        <f t="shared" si="54"/>
        <v>9.5383452785035017E-3</v>
      </c>
      <c r="N345" s="18">
        <f t="shared" si="48"/>
        <v>1.0535261635494357E-5</v>
      </c>
    </row>
    <row r="346" spans="1:14" x14ac:dyDescent="0.2">
      <c r="A346" s="4">
        <v>344</v>
      </c>
      <c r="B346" s="1" t="str">
        <f>'Исходные данные'!A596</f>
        <v>12.11.2014</v>
      </c>
      <c r="C346" s="1">
        <f>'Исходные данные'!B596</f>
        <v>585.83000000000004</v>
      </c>
      <c r="D346" s="5" t="str">
        <f>'Исходные данные'!A348</f>
        <v>11.11.2015</v>
      </c>
      <c r="E346" s="1">
        <f>'Исходные данные'!B348</f>
        <v>578.47</v>
      </c>
      <c r="F346" s="12">
        <f t="shared" si="46"/>
        <v>0.98743662837341883</v>
      </c>
      <c r="G346" s="12">
        <f t="shared" si="49"/>
        <v>0.38233342215886762</v>
      </c>
      <c r="H346" s="12">
        <f t="shared" si="50"/>
        <v>1.1014339414314297E-3</v>
      </c>
      <c r="I346" s="12">
        <f t="shared" si="51"/>
        <v>-1.2642958065155996E-2</v>
      </c>
      <c r="J346" s="18">
        <f t="shared" si="52"/>
        <v>-1.3925383133057052E-5</v>
      </c>
      <c r="K346" s="12">
        <f t="shared" si="53"/>
        <v>1.100564305737934</v>
      </c>
      <c r="L346" s="12">
        <f t="shared" si="47"/>
        <v>9.5823053478438447E-2</v>
      </c>
      <c r="M346" s="12">
        <f t="shared" si="54"/>
        <v>9.1820575779316699E-3</v>
      </c>
      <c r="N346" s="18">
        <f t="shared" si="48"/>
        <v>1.0113429868511607E-5</v>
      </c>
    </row>
    <row r="347" spans="1:14" x14ac:dyDescent="0.2">
      <c r="A347" s="4">
        <v>345</v>
      </c>
      <c r="B347" s="1" t="str">
        <f>'Исходные данные'!A597</f>
        <v>11.11.2014</v>
      </c>
      <c r="C347" s="1">
        <f>'Исходные данные'!B597</f>
        <v>587.46</v>
      </c>
      <c r="D347" s="5" t="str">
        <f>'Исходные данные'!A349</f>
        <v>10.11.2015</v>
      </c>
      <c r="E347" s="1">
        <f>'Исходные данные'!B349</f>
        <v>581.51</v>
      </c>
      <c r="F347" s="12">
        <f t="shared" si="46"/>
        <v>0.98987165083580153</v>
      </c>
      <c r="G347" s="12">
        <f t="shared" si="49"/>
        <v>0.38126631196082839</v>
      </c>
      <c r="H347" s="12">
        <f t="shared" si="50"/>
        <v>1.0983597885500748E-3</v>
      </c>
      <c r="I347" s="12">
        <f t="shared" si="51"/>
        <v>-1.0179989878623811E-2</v>
      </c>
      <c r="J347" s="18">
        <f t="shared" si="52"/>
        <v>-1.1181291530527151E-5</v>
      </c>
      <c r="K347" s="12">
        <f t="shared" si="53"/>
        <v>1.1032783014808132</v>
      </c>
      <c r="L347" s="12">
        <f t="shared" si="47"/>
        <v>9.8286021664970621E-2</v>
      </c>
      <c r="M347" s="12">
        <f t="shared" si="54"/>
        <v>9.6601420547270684E-3</v>
      </c>
      <c r="N347" s="18">
        <f t="shared" si="48"/>
        <v>1.0610311584593708E-5</v>
      </c>
    </row>
    <row r="348" spans="1:14" x14ac:dyDescent="0.2">
      <c r="A348" s="4">
        <v>346</v>
      </c>
      <c r="B348" s="1" t="str">
        <f>'Исходные данные'!A598</f>
        <v>10.11.2014</v>
      </c>
      <c r="C348" s="1">
        <f>'Исходные данные'!B598</f>
        <v>584.45000000000005</v>
      </c>
      <c r="D348" s="5" t="str">
        <f>'Исходные данные'!A350</f>
        <v>09.11.2015</v>
      </c>
      <c r="E348" s="1">
        <f>'Исходные данные'!B350</f>
        <v>579.80999999999995</v>
      </c>
      <c r="F348" s="12">
        <f t="shared" si="46"/>
        <v>0.9920609119685172</v>
      </c>
      <c r="G348" s="12">
        <f t="shared" si="49"/>
        <v>0.38020218011652113</v>
      </c>
      <c r="H348" s="12">
        <f t="shared" si="50"/>
        <v>1.0952942157710594E-3</v>
      </c>
      <c r="I348" s="12">
        <f t="shared" si="51"/>
        <v>-7.970770388293455E-3</v>
      </c>
      <c r="J348" s="18">
        <f t="shared" si="52"/>
        <v>-8.7303387015370618E-6</v>
      </c>
      <c r="K348" s="12">
        <f t="shared" si="53"/>
        <v>1.1057183797495072</v>
      </c>
      <c r="L348" s="12">
        <f t="shared" si="47"/>
        <v>0.10049524115530112</v>
      </c>
      <c r="M348" s="12">
        <f t="shared" si="54"/>
        <v>1.0099293494862122E-2</v>
      </c>
      <c r="N348" s="18">
        <f t="shared" si="48"/>
        <v>1.1061697748296769E-5</v>
      </c>
    </row>
    <row r="349" spans="1:14" x14ac:dyDescent="0.2">
      <c r="A349" s="4">
        <v>347</v>
      </c>
      <c r="B349" s="1" t="str">
        <f>'Исходные данные'!A599</f>
        <v>07.11.2014</v>
      </c>
      <c r="C349" s="1">
        <f>'Исходные данные'!B599</f>
        <v>580.08000000000004</v>
      </c>
      <c r="D349" s="5" t="str">
        <f>'Исходные данные'!A351</f>
        <v>06.11.2015</v>
      </c>
      <c r="E349" s="1">
        <f>'Исходные данные'!B351</f>
        <v>588.35</v>
      </c>
      <c r="F349" s="12">
        <f t="shared" si="46"/>
        <v>1.0142566542545854</v>
      </c>
      <c r="G349" s="12">
        <f t="shared" si="49"/>
        <v>0.37914101831322344</v>
      </c>
      <c r="H349" s="12">
        <f t="shared" si="50"/>
        <v>1.0922371991469227E-3</v>
      </c>
      <c r="I349" s="12">
        <f t="shared" si="51"/>
        <v>1.4155983846600526E-2</v>
      </c>
      <c r="J349" s="18">
        <f t="shared" si="52"/>
        <v>1.5461692147780039E-5</v>
      </c>
      <c r="K349" s="12">
        <f t="shared" si="53"/>
        <v>1.1304570222076507</v>
      </c>
      <c r="L349" s="12">
        <f t="shared" si="47"/>
        <v>0.12262199539019503</v>
      </c>
      <c r="M349" s="12">
        <f t="shared" si="54"/>
        <v>1.5036153753473003E-2</v>
      </c>
      <c r="N349" s="18">
        <f t="shared" si="48"/>
        <v>1.6423046461635841E-5</v>
      </c>
    </row>
    <row r="350" spans="1:14" x14ac:dyDescent="0.2">
      <c r="A350" s="4">
        <v>348</v>
      </c>
      <c r="B350" s="1" t="str">
        <f>'Исходные данные'!A600</f>
        <v>06.11.2014</v>
      </c>
      <c r="C350" s="1">
        <f>'Исходные данные'!B600</f>
        <v>583.41999999999996</v>
      </c>
      <c r="D350" s="5" t="str">
        <f>'Исходные данные'!A352</f>
        <v>05.11.2015</v>
      </c>
      <c r="E350" s="1">
        <f>'Исходные данные'!B352</f>
        <v>591.98</v>
      </c>
      <c r="F350" s="12">
        <f t="shared" si="46"/>
        <v>1.0146721058585582</v>
      </c>
      <c r="G350" s="12">
        <f t="shared" si="49"/>
        <v>0.37808281826141393</v>
      </c>
      <c r="H350" s="12">
        <f t="shared" si="50"/>
        <v>1.0891887147970426E-3</v>
      </c>
      <c r="I350" s="12">
        <f t="shared" si="51"/>
        <v>1.4565511887157202E-2</v>
      </c>
      <c r="J350" s="18">
        <f t="shared" si="52"/>
        <v>1.5864591172733798E-5</v>
      </c>
      <c r="K350" s="12">
        <f t="shared" si="53"/>
        <v>1.1309200708661222</v>
      </c>
      <c r="L350" s="12">
        <f t="shared" si="47"/>
        <v>0.12303152343075176</v>
      </c>
      <c r="M350" s="12">
        <f t="shared" si="54"/>
        <v>1.5136755757691613E-2</v>
      </c>
      <c r="N350" s="18">
        <f t="shared" si="48"/>
        <v>1.6486783549916862E-5</v>
      </c>
    </row>
    <row r="351" spans="1:14" x14ac:dyDescent="0.2">
      <c r="A351" s="4">
        <v>349</v>
      </c>
      <c r="B351" s="1" t="str">
        <f>'Исходные данные'!A601</f>
        <v>05.11.2014</v>
      </c>
      <c r="C351" s="1">
        <f>'Исходные данные'!B601</f>
        <v>579.80999999999995</v>
      </c>
      <c r="D351" s="5" t="str">
        <f>'Исходные данные'!A353</f>
        <v>03.11.2015</v>
      </c>
      <c r="E351" s="1">
        <f>'Исходные данные'!B353</f>
        <v>590</v>
      </c>
      <c r="F351" s="12">
        <f t="shared" si="46"/>
        <v>1.0175747227540057</v>
      </c>
      <c r="G351" s="12">
        <f t="shared" si="49"/>
        <v>0.37702757169470774</v>
      </c>
      <c r="H351" s="12">
        <f t="shared" si="50"/>
        <v>1.0861487389074477E-3</v>
      </c>
      <c r="I351" s="12">
        <f t="shared" si="51"/>
        <v>1.7422073234279186E-2</v>
      </c>
      <c r="J351" s="18">
        <f t="shared" si="52"/>
        <v>1.8922962872565537E-5</v>
      </c>
      <c r="K351" s="12">
        <f t="shared" si="53"/>
        <v>1.1341552319453945</v>
      </c>
      <c r="L351" s="12">
        <f t="shared" si="47"/>
        <v>0.12588808477787378</v>
      </c>
      <c r="M351" s="12">
        <f t="shared" si="54"/>
        <v>1.584780988904113E-2</v>
      </c>
      <c r="N351" s="18">
        <f t="shared" si="48"/>
        <v>1.7213078725427001E-5</v>
      </c>
    </row>
    <row r="352" spans="1:14" x14ac:dyDescent="0.2">
      <c r="A352" s="4">
        <v>350</v>
      </c>
      <c r="B352" s="1" t="str">
        <f>'Исходные данные'!A602</f>
        <v>31.10.2014</v>
      </c>
      <c r="C352" s="1">
        <f>'Исходные данные'!B602</f>
        <v>575.89</v>
      </c>
      <c r="D352" s="5" t="str">
        <f>'Исходные данные'!A354</f>
        <v>02.11.2015</v>
      </c>
      <c r="E352" s="1">
        <f>'Исходные данные'!B354</f>
        <v>578.63</v>
      </c>
      <c r="F352" s="12">
        <f t="shared" si="46"/>
        <v>1.0047578530622168</v>
      </c>
      <c r="G352" s="12">
        <f t="shared" si="49"/>
        <v>0.37597527036979184</v>
      </c>
      <c r="H352" s="12">
        <f t="shared" si="50"/>
        <v>1.0831172477306339E-3</v>
      </c>
      <c r="I352" s="12">
        <f t="shared" si="51"/>
        <v>4.7465702531474694E-3</v>
      </c>
      <c r="J352" s="18">
        <f t="shared" si="52"/>
        <v>5.1410921087491858E-6</v>
      </c>
      <c r="K352" s="12">
        <f t="shared" si="53"/>
        <v>1.1198699716170293</v>
      </c>
      <c r="L352" s="12">
        <f t="shared" si="47"/>
        <v>0.1132125817967419</v>
      </c>
      <c r="M352" s="12">
        <f t="shared" si="54"/>
        <v>1.281708867708397E-2</v>
      </c>
      <c r="N352" s="18">
        <f t="shared" si="48"/>
        <v>1.3882409811842661E-5</v>
      </c>
    </row>
    <row r="353" spans="1:14" x14ac:dyDescent="0.2">
      <c r="A353" s="4">
        <v>351</v>
      </c>
      <c r="B353" s="1" t="str">
        <f>'Исходные данные'!A603</f>
        <v>30.10.2014</v>
      </c>
      <c r="C353" s="1">
        <f>'Исходные данные'!B603</f>
        <v>572.04</v>
      </c>
      <c r="D353" s="5" t="str">
        <f>'Исходные данные'!A355</f>
        <v>30.10.2015</v>
      </c>
      <c r="E353" s="1">
        <f>'Исходные данные'!B355</f>
        <v>571.5</v>
      </c>
      <c r="F353" s="12">
        <f t="shared" si="46"/>
        <v>0.99905601006922595</v>
      </c>
      <c r="G353" s="12">
        <f t="shared" si="49"/>
        <v>0.37492590606636078</v>
      </c>
      <c r="H353" s="12">
        <f t="shared" si="50"/>
        <v>1.080094217585377E-3</v>
      </c>
      <c r="I353" s="12">
        <f t="shared" si="51"/>
        <v>-9.4443576986924288E-4</v>
      </c>
      <c r="J353" s="18">
        <f t="shared" si="52"/>
        <v>-1.020079613916563E-6</v>
      </c>
      <c r="K353" s="12">
        <f t="shared" si="53"/>
        <v>1.1135148854325674</v>
      </c>
      <c r="L353" s="12">
        <f t="shared" si="47"/>
        <v>0.10752157577372526</v>
      </c>
      <c r="M353" s="12">
        <f t="shared" si="54"/>
        <v>1.1560889256864937E-2</v>
      </c>
      <c r="N353" s="18">
        <f t="shared" si="48"/>
        <v>1.2486849636484724E-5</v>
      </c>
    </row>
    <row r="354" spans="1:14" x14ac:dyDescent="0.2">
      <c r="A354" s="4">
        <v>352</v>
      </c>
      <c r="B354" s="1" t="str">
        <f>'Исходные данные'!A604</f>
        <v>29.10.2014</v>
      </c>
      <c r="C354" s="1">
        <f>'Исходные данные'!B604</f>
        <v>565.46</v>
      </c>
      <c r="D354" s="5" t="str">
        <f>'Исходные данные'!A356</f>
        <v>29.10.2015</v>
      </c>
      <c r="E354" s="1">
        <f>'Исходные данные'!B356</f>
        <v>577.91999999999996</v>
      </c>
      <c r="F354" s="12">
        <f t="shared" si="46"/>
        <v>1.0220351572171329</v>
      </c>
      <c r="G354" s="12">
        <f t="shared" si="49"/>
        <v>0.37387947058705212</v>
      </c>
      <c r="H354" s="12">
        <f t="shared" si="50"/>
        <v>1.0770796248565475E-3</v>
      </c>
      <c r="I354" s="12">
        <f t="shared" si="51"/>
        <v>2.1795891597985739E-2</v>
      </c>
      <c r="J354" s="18">
        <f t="shared" si="52"/>
        <v>2.3475910745772453E-5</v>
      </c>
      <c r="K354" s="12">
        <f t="shared" si="53"/>
        <v>1.1391266851173185</v>
      </c>
      <c r="L354" s="12">
        <f t="shared" si="47"/>
        <v>0.13026190314158026</v>
      </c>
      <c r="M354" s="12">
        <f t="shared" si="54"/>
        <v>1.696816341006643E-2</v>
      </c>
      <c r="N354" s="18">
        <f t="shared" si="48"/>
        <v>1.8276063080218945E-5</v>
      </c>
    </row>
    <row r="355" spans="1:14" x14ac:dyDescent="0.2">
      <c r="A355" s="4">
        <v>353</v>
      </c>
      <c r="B355" s="1" t="str">
        <f>'Исходные данные'!A605</f>
        <v>28.10.2014</v>
      </c>
      <c r="C355" s="1">
        <f>'Исходные данные'!B605</f>
        <v>562.41999999999996</v>
      </c>
      <c r="D355" s="5" t="str">
        <f>'Исходные данные'!A357</f>
        <v>28.10.2015</v>
      </c>
      <c r="E355" s="1">
        <f>'Исходные данные'!B357</f>
        <v>574.79</v>
      </c>
      <c r="F355" s="12">
        <f t="shared" si="46"/>
        <v>1.0219942391806836</v>
      </c>
      <c r="G355" s="12">
        <f t="shared" si="49"/>
        <v>0.37283595575738299</v>
      </c>
      <c r="H355" s="12">
        <f t="shared" si="50"/>
        <v>1.0740734459949281E-3</v>
      </c>
      <c r="I355" s="12">
        <f t="shared" si="51"/>
        <v>2.1755854956118533E-2</v>
      </c>
      <c r="J355" s="18">
        <f t="shared" si="52"/>
        <v>2.3367386103284068E-5</v>
      </c>
      <c r="K355" s="12">
        <f t="shared" si="53"/>
        <v>1.1390810792231445</v>
      </c>
      <c r="L355" s="12">
        <f t="shared" si="47"/>
        <v>0.13022186649971296</v>
      </c>
      <c r="M355" s="12">
        <f t="shared" si="54"/>
        <v>1.6957734514669056E-2</v>
      </c>
      <c r="N355" s="18">
        <f t="shared" si="48"/>
        <v>1.8213852346437723E-5</v>
      </c>
    </row>
    <row r="356" spans="1:14" x14ac:dyDescent="0.2">
      <c r="A356" s="4">
        <v>354</v>
      </c>
      <c r="B356" s="1" t="str">
        <f>'Исходные данные'!A606</f>
        <v>27.10.2014</v>
      </c>
      <c r="C356" s="1">
        <f>'Исходные данные'!B606</f>
        <v>555.61</v>
      </c>
      <c r="D356" s="5" t="str">
        <f>'Исходные данные'!A358</f>
        <v>27.10.2015</v>
      </c>
      <c r="E356" s="1">
        <f>'Исходные данные'!B358</f>
        <v>570.47</v>
      </c>
      <c r="F356" s="12">
        <f t="shared" si="46"/>
        <v>1.0267453789528627</v>
      </c>
      <c r="G356" s="12">
        <f t="shared" si="49"/>
        <v>0.37179535342568543</v>
      </c>
      <c r="H356" s="12">
        <f t="shared" si="50"/>
        <v>1.0710756575170268E-3</v>
      </c>
      <c r="I356" s="12">
        <f t="shared" si="51"/>
        <v>2.6393973189776845E-2</v>
      </c>
      <c r="J356" s="18">
        <f t="shared" si="52"/>
        <v>2.8269942188727011E-5</v>
      </c>
      <c r="K356" s="12">
        <f t="shared" si="53"/>
        <v>1.1443765429466706</v>
      </c>
      <c r="L356" s="12">
        <f t="shared" si="47"/>
        <v>0.13485998473337138</v>
      </c>
      <c r="M356" s="12">
        <f t="shared" si="54"/>
        <v>1.8187215482285152E-2</v>
      </c>
      <c r="N356" s="18">
        <f t="shared" si="48"/>
        <v>1.9479883781092421E-5</v>
      </c>
    </row>
    <row r="357" spans="1:14" x14ac:dyDescent="0.2">
      <c r="A357" s="4">
        <v>355</v>
      </c>
      <c r="B357" s="1" t="str">
        <f>'Исходные данные'!A607</f>
        <v>24.10.2014</v>
      </c>
      <c r="C357" s="1">
        <f>'Исходные данные'!B607</f>
        <v>550.05999999999995</v>
      </c>
      <c r="D357" s="5" t="str">
        <f>'Исходные данные'!A359</f>
        <v>26.10.2015</v>
      </c>
      <c r="E357" s="1">
        <f>'Исходные данные'!B359</f>
        <v>571.32000000000005</v>
      </c>
      <c r="F357" s="12">
        <f t="shared" si="46"/>
        <v>1.0386503290550124</v>
      </c>
      <c r="G357" s="12">
        <f t="shared" si="49"/>
        <v>0.37075765546304357</v>
      </c>
      <c r="H357" s="12">
        <f t="shared" si="50"/>
        <v>1.0680862360048968E-3</v>
      </c>
      <c r="I357" s="12">
        <f t="shared" si="51"/>
        <v>3.7922109808800931E-2</v>
      </c>
      <c r="J357" s="18">
        <f t="shared" si="52"/>
        <v>4.0504083527046564E-5</v>
      </c>
      <c r="K357" s="12">
        <f t="shared" si="53"/>
        <v>1.1576454077705327</v>
      </c>
      <c r="L357" s="12">
        <f t="shared" si="47"/>
        <v>0.14638812135239537</v>
      </c>
      <c r="M357" s="12">
        <f t="shared" si="54"/>
        <v>2.1429482073083626E-2</v>
      </c>
      <c r="N357" s="18">
        <f t="shared" si="48"/>
        <v>2.2888534846974305E-5</v>
      </c>
    </row>
    <row r="358" spans="1:14" x14ac:dyDescent="0.2">
      <c r="A358" s="4">
        <v>356</v>
      </c>
      <c r="B358" s="1" t="str">
        <f>'Исходные данные'!A608</f>
        <v>23.10.2014</v>
      </c>
      <c r="C358" s="1">
        <f>'Исходные данные'!B608</f>
        <v>547.63</v>
      </c>
      <c r="D358" s="5" t="str">
        <f>'Исходные данные'!A360</f>
        <v>23.10.2015</v>
      </c>
      <c r="E358" s="1">
        <f>'Исходные данные'!B360</f>
        <v>577.16</v>
      </c>
      <c r="F358" s="12">
        <f t="shared" si="46"/>
        <v>1.0539232693606997</v>
      </c>
      <c r="G358" s="12">
        <f t="shared" si="49"/>
        <v>0.36972285376322944</v>
      </c>
      <c r="H358" s="12">
        <f t="shared" si="50"/>
        <v>1.0651051581059509E-3</v>
      </c>
      <c r="I358" s="12">
        <f t="shared" si="51"/>
        <v>5.2519648001133838E-2</v>
      </c>
      <c r="J358" s="18">
        <f t="shared" si="52"/>
        <v>5.5938947987916545E-5</v>
      </c>
      <c r="K358" s="12">
        <f t="shared" si="53"/>
        <v>1.1746681234174037</v>
      </c>
      <c r="L358" s="12">
        <f t="shared" si="47"/>
        <v>0.16098565954472838</v>
      </c>
      <c r="M358" s="12">
        <f t="shared" si="54"/>
        <v>2.5916382579051187E-2</v>
      </c>
      <c r="N358" s="18">
        <f t="shared" si="48"/>
        <v>2.7603672764394625E-5</v>
      </c>
    </row>
    <row r="359" spans="1:14" x14ac:dyDescent="0.2">
      <c r="A359" s="4">
        <v>357</v>
      </c>
      <c r="B359" s="1" t="str">
        <f>'Исходные данные'!A609</f>
        <v>22.10.2014</v>
      </c>
      <c r="C359" s="1">
        <f>'Исходные данные'!B609</f>
        <v>555.21</v>
      </c>
      <c r="D359" s="5" t="str">
        <f>'Исходные данные'!A361</f>
        <v>22.10.2015</v>
      </c>
      <c r="E359" s="1">
        <f>'Исходные данные'!B361</f>
        <v>580.58000000000004</v>
      </c>
      <c r="F359" s="12">
        <f t="shared" si="46"/>
        <v>1.0456944219304407</v>
      </c>
      <c r="G359" s="12">
        <f t="shared" si="49"/>
        <v>0.36869094024264015</v>
      </c>
      <c r="H359" s="12">
        <f t="shared" si="50"/>
        <v>1.06213240053278E-3</v>
      </c>
      <c r="I359" s="12">
        <f t="shared" si="51"/>
        <v>4.4681183315781872E-2</v>
      </c>
      <c r="J359" s="18">
        <f t="shared" si="52"/>
        <v>4.7457332493836598E-5</v>
      </c>
      <c r="K359" s="12">
        <f t="shared" si="53"/>
        <v>1.1654965214139164</v>
      </c>
      <c r="L359" s="12">
        <f t="shared" si="47"/>
        <v>0.15314719485937636</v>
      </c>
      <c r="M359" s="12">
        <f t="shared" si="54"/>
        <v>2.3454063293295784E-2</v>
      </c>
      <c r="N359" s="18">
        <f t="shared" si="48"/>
        <v>2.4911320547956013E-5</v>
      </c>
    </row>
    <row r="360" spans="1:14" x14ac:dyDescent="0.2">
      <c r="A360" s="4">
        <v>358</v>
      </c>
      <c r="B360" s="1" t="str">
        <f>'Исходные данные'!A610</f>
        <v>21.10.2014</v>
      </c>
      <c r="C360" s="1">
        <f>'Исходные данные'!B610</f>
        <v>555.66999999999996</v>
      </c>
      <c r="D360" s="5" t="str">
        <f>'Исходные данные'!A362</f>
        <v>21.10.2015</v>
      </c>
      <c r="E360" s="1">
        <f>'Исходные данные'!B362</f>
        <v>580.41</v>
      </c>
      <c r="F360" s="12">
        <f t="shared" si="46"/>
        <v>1.0445228282973709</v>
      </c>
      <c r="G360" s="12">
        <f t="shared" si="49"/>
        <v>0.36766190684023436</v>
      </c>
      <c r="H360" s="12">
        <f t="shared" si="50"/>
        <v>1.0591679400629721E-3</v>
      </c>
      <c r="I360" s="12">
        <f t="shared" si="51"/>
        <v>4.3560157493573982E-2</v>
      </c>
      <c r="J360" s="18">
        <f t="shared" si="52"/>
        <v>4.6137522281287394E-5</v>
      </c>
      <c r="K360" s="12">
        <f t="shared" si="53"/>
        <v>1.1641907017832323</v>
      </c>
      <c r="L360" s="12">
        <f t="shared" si="47"/>
        <v>0.15202616903716842</v>
      </c>
      <c r="M360" s="12">
        <f t="shared" si="54"/>
        <v>2.31119560721177E-2</v>
      </c>
      <c r="N360" s="18">
        <f t="shared" si="48"/>
        <v>2.4479442903730805E-5</v>
      </c>
    </row>
    <row r="361" spans="1:14" x14ac:dyDescent="0.2">
      <c r="A361" s="4">
        <v>359</v>
      </c>
      <c r="B361" s="1" t="str">
        <f>'Исходные данные'!A611</f>
        <v>20.10.2014</v>
      </c>
      <c r="C361" s="1">
        <f>'Исходные данные'!B611</f>
        <v>557.04999999999995</v>
      </c>
      <c r="D361" s="5" t="str">
        <f>'Исходные данные'!A363</f>
        <v>20.10.2015</v>
      </c>
      <c r="E361" s="1">
        <f>'Исходные данные'!B363</f>
        <v>567.30999999999995</v>
      </c>
      <c r="F361" s="12">
        <f t="shared" si="46"/>
        <v>1.0184184543577777</v>
      </c>
      <c r="G361" s="12">
        <f t="shared" si="49"/>
        <v>0.36663574551746947</v>
      </c>
      <c r="H361" s="12">
        <f t="shared" si="50"/>
        <v>1.0562117535389288E-3</v>
      </c>
      <c r="I361" s="12">
        <f t="shared" si="51"/>
        <v>1.8250889029495104E-2</v>
      </c>
      <c r="J361" s="18">
        <f t="shared" si="52"/>
        <v>1.9276803505487423E-5</v>
      </c>
      <c r="K361" s="12">
        <f t="shared" si="53"/>
        <v>1.1350956273693154</v>
      </c>
      <c r="L361" s="12">
        <f t="shared" si="47"/>
        <v>0.12671690057308954</v>
      </c>
      <c r="M361" s="12">
        <f t="shared" si="54"/>
        <v>1.6057172890850253E-2</v>
      </c>
      <c r="N361" s="18">
        <f t="shared" si="48"/>
        <v>1.6959774735922694E-5</v>
      </c>
    </row>
    <row r="362" spans="1:14" x14ac:dyDescent="0.2">
      <c r="A362" s="4">
        <v>360</v>
      </c>
      <c r="B362" s="1" t="str">
        <f>'Исходные данные'!A612</f>
        <v>17.10.2014</v>
      </c>
      <c r="C362" s="1">
        <f>'Исходные данные'!B612</f>
        <v>558.75</v>
      </c>
      <c r="D362" s="5" t="str">
        <f>'Исходные данные'!A364</f>
        <v>19.10.2015</v>
      </c>
      <c r="E362" s="1">
        <f>'Исходные данные'!B364</f>
        <v>564.21</v>
      </c>
      <c r="F362" s="12">
        <f t="shared" si="46"/>
        <v>1.009771812080537</v>
      </c>
      <c r="G362" s="12">
        <f t="shared" si="49"/>
        <v>0.36561244825823891</v>
      </c>
      <c r="H362" s="12">
        <f t="shared" si="50"/>
        <v>1.0532638178676864E-3</v>
      </c>
      <c r="I362" s="12">
        <f t="shared" si="51"/>
        <v>9.7243766943180439E-3</v>
      </c>
      <c r="J362" s="18">
        <f t="shared" si="52"/>
        <v>1.0242334123440974E-5</v>
      </c>
      <c r="K362" s="12">
        <f t="shared" si="53"/>
        <v>1.1254583650059662</v>
      </c>
      <c r="L362" s="12">
        <f t="shared" si="47"/>
        <v>0.11819038823791254</v>
      </c>
      <c r="M362" s="12">
        <f t="shared" si="54"/>
        <v>1.396896787182849E-2</v>
      </c>
      <c r="N362" s="18">
        <f t="shared" si="48"/>
        <v>1.4713008432353126E-5</v>
      </c>
    </row>
    <row r="363" spans="1:14" x14ac:dyDescent="0.2">
      <c r="A363" s="4">
        <v>361</v>
      </c>
      <c r="B363" s="1" t="str">
        <f>'Исходные данные'!A613</f>
        <v>16.10.2014</v>
      </c>
      <c r="C363" s="1">
        <f>'Исходные данные'!B613</f>
        <v>553.54</v>
      </c>
      <c r="D363" s="5" t="str">
        <f>'Исходные данные'!A365</f>
        <v>16.10.2015</v>
      </c>
      <c r="E363" s="1">
        <f>'Исходные данные'!B365</f>
        <v>565.39</v>
      </c>
      <c r="F363" s="12">
        <f t="shared" si="46"/>
        <v>1.0214076670159338</v>
      </c>
      <c r="G363" s="12">
        <f t="shared" si="49"/>
        <v>0.3645920070688094</v>
      </c>
      <c r="H363" s="12">
        <f t="shared" si="50"/>
        <v>1.0503241100207345E-3</v>
      </c>
      <c r="I363" s="12">
        <f t="shared" si="51"/>
        <v>2.1181741582648066E-2</v>
      </c>
      <c r="J363" s="18">
        <f t="shared" si="52"/>
        <v>2.2247693876484013E-5</v>
      </c>
      <c r="K363" s="12">
        <f t="shared" si="53"/>
        <v>1.1384273052302489</v>
      </c>
      <c r="L363" s="12">
        <f t="shared" si="47"/>
        <v>0.12964775312624249</v>
      </c>
      <c r="M363" s="12">
        <f t="shared" si="54"/>
        <v>1.6808539890683111E-2</v>
      </c>
      <c r="N363" s="18">
        <f t="shared" si="48"/>
        <v>1.7654414701429752E-5</v>
      </c>
    </row>
    <row r="364" spans="1:14" x14ac:dyDescent="0.2">
      <c r="A364" s="4">
        <v>362</v>
      </c>
      <c r="B364" s="1" t="str">
        <f>'Исходные данные'!A614</f>
        <v>15.10.2014</v>
      </c>
      <c r="C364" s="1">
        <f>'Исходные данные'!B614</f>
        <v>555.63</v>
      </c>
      <c r="D364" s="5" t="str">
        <f>'Исходные данные'!A366</f>
        <v>15.10.2015</v>
      </c>
      <c r="E364" s="1">
        <f>'Исходные данные'!B366</f>
        <v>559.12</v>
      </c>
      <c r="F364" s="12">
        <f t="shared" si="46"/>
        <v>1.0062811583247846</v>
      </c>
      <c r="G364" s="12">
        <f t="shared" si="49"/>
        <v>0.36357441397775847</v>
      </c>
      <c r="H364" s="12">
        <f t="shared" si="50"/>
        <v>1.0473926070338367E-3</v>
      </c>
      <c r="I364" s="12">
        <f t="shared" si="51"/>
        <v>6.2615140660537026E-3</v>
      </c>
      <c r="J364" s="18">
        <f t="shared" si="52"/>
        <v>6.5582635416230268E-6</v>
      </c>
      <c r="K364" s="12">
        <f t="shared" si="53"/>
        <v>1.1215677974324303</v>
      </c>
      <c r="L364" s="12">
        <f t="shared" si="47"/>
        <v>0.11472752560964815</v>
      </c>
      <c r="M364" s="12">
        <f t="shared" si="54"/>
        <v>1.3162405132512465E-2</v>
      </c>
      <c r="N364" s="18">
        <f t="shared" si="48"/>
        <v>1.3786205826577783E-5</v>
      </c>
    </row>
    <row r="365" spans="1:14" x14ac:dyDescent="0.2">
      <c r="A365" s="4">
        <v>363</v>
      </c>
      <c r="B365" s="1" t="str">
        <f>'Исходные данные'!A615</f>
        <v>14.10.2014</v>
      </c>
      <c r="C365" s="1">
        <f>'Исходные данные'!B615</f>
        <v>561.09</v>
      </c>
      <c r="D365" s="5" t="str">
        <f>'Исходные данные'!A367</f>
        <v>14.10.2015</v>
      </c>
      <c r="E365" s="1">
        <f>'Исходные данные'!B367</f>
        <v>555.79</v>
      </c>
      <c r="F365" s="12">
        <f t="shared" si="46"/>
        <v>0.99055410005524946</v>
      </c>
      <c r="G365" s="12">
        <f t="shared" si="49"/>
        <v>0.36255966103591231</v>
      </c>
      <c r="H365" s="12">
        <f t="shared" si="50"/>
        <v>1.0444692860068501E-3</v>
      </c>
      <c r="I365" s="12">
        <f t="shared" si="51"/>
        <v>-9.4907953999579277E-3</v>
      </c>
      <c r="J365" s="18">
        <f t="shared" si="52"/>
        <v>-9.9128442950311535E-6</v>
      </c>
      <c r="K365" s="12">
        <f t="shared" si="53"/>
        <v>1.1040389368773758</v>
      </c>
      <c r="L365" s="12">
        <f t="shared" si="47"/>
        <v>9.8975216143636607E-2</v>
      </c>
      <c r="M365" s="12">
        <f t="shared" si="54"/>
        <v>9.7960934106795794E-3</v>
      </c>
      <c r="N365" s="18">
        <f t="shared" si="48"/>
        <v>1.0231718690308909E-5</v>
      </c>
    </row>
    <row r="366" spans="1:14" x14ac:dyDescent="0.2">
      <c r="A366" s="4">
        <v>364</v>
      </c>
      <c r="B366" s="1" t="str">
        <f>'Исходные данные'!A616</f>
        <v>13.10.2014</v>
      </c>
      <c r="C366" s="1">
        <f>'Исходные данные'!B616</f>
        <v>561.01</v>
      </c>
      <c r="D366" s="5" t="str">
        <f>'Исходные данные'!A368</f>
        <v>13.10.2015</v>
      </c>
      <c r="E366" s="1">
        <f>'Исходные данные'!B368</f>
        <v>551.64</v>
      </c>
      <c r="F366" s="12">
        <f t="shared" si="46"/>
        <v>0.9832979804281563</v>
      </c>
      <c r="G366" s="12">
        <f t="shared" si="49"/>
        <v>0.36154774031628367</v>
      </c>
      <c r="H366" s="12">
        <f t="shared" si="50"/>
        <v>1.0415541241035478E-3</v>
      </c>
      <c r="I366" s="12">
        <f t="shared" si="51"/>
        <v>-1.6843071069633411E-2</v>
      </c>
      <c r="J366" s="18">
        <f t="shared" si="52"/>
        <v>-1.7542970135145834E-5</v>
      </c>
      <c r="K366" s="12">
        <f t="shared" si="53"/>
        <v>1.0959515052080664</v>
      </c>
      <c r="L366" s="12">
        <f t="shared" si="47"/>
        <v>9.1622940473961051E-2</v>
      </c>
      <c r="M366" s="12">
        <f t="shared" si="54"/>
        <v>8.3947632210950047E-3</v>
      </c>
      <c r="N366" s="18">
        <f t="shared" si="48"/>
        <v>8.7436002538042853E-6</v>
      </c>
    </row>
    <row r="367" spans="1:14" x14ac:dyDescent="0.2">
      <c r="A367" s="4">
        <v>365</v>
      </c>
      <c r="B367" s="1" t="str">
        <f>'Исходные данные'!A617</f>
        <v>10.10.2014</v>
      </c>
      <c r="C367" s="1">
        <f>'Исходные данные'!B617</f>
        <v>561.91999999999996</v>
      </c>
      <c r="D367" s="5" t="str">
        <f>'Исходные данные'!A369</f>
        <v>12.10.2015</v>
      </c>
      <c r="E367" s="1">
        <f>'Исходные данные'!B369</f>
        <v>553.32000000000005</v>
      </c>
      <c r="F367" s="12">
        <f t="shared" si="46"/>
        <v>0.98469533029612777</v>
      </c>
      <c r="G367" s="12">
        <f t="shared" si="49"/>
        <v>0.36053864391400986</v>
      </c>
      <c r="H367" s="12">
        <f t="shared" si="50"/>
        <v>1.03864709855144E-3</v>
      </c>
      <c r="I367" s="12">
        <f t="shared" si="51"/>
        <v>-1.5422995000082443E-2</v>
      </c>
      <c r="J367" s="18">
        <f t="shared" si="52"/>
        <v>-1.6019049007808994E-5</v>
      </c>
      <c r="K367" s="12">
        <f t="shared" si="53"/>
        <v>1.0975089452939688</v>
      </c>
      <c r="L367" s="12">
        <f t="shared" si="47"/>
        <v>9.3043016543512103E-2</v>
      </c>
      <c r="M367" s="12">
        <f t="shared" si="54"/>
        <v>8.6570029275162622E-3</v>
      </c>
      <c r="N367" s="18">
        <f t="shared" si="48"/>
        <v>8.991570972816088E-6</v>
      </c>
    </row>
    <row r="368" spans="1:14" x14ac:dyDescent="0.2">
      <c r="A368" s="4">
        <v>366</v>
      </c>
      <c r="B368" s="1" t="str">
        <f>'Исходные данные'!A618</f>
        <v>09.10.2014</v>
      </c>
      <c r="C368" s="1">
        <f>'Исходные данные'!B618</f>
        <v>574.1</v>
      </c>
      <c r="D368" s="5" t="str">
        <f>'Исходные данные'!A370</f>
        <v>09.10.2015</v>
      </c>
      <c r="E368" s="1">
        <f>'Исходные данные'!B370</f>
        <v>558.78</v>
      </c>
      <c r="F368" s="12">
        <f t="shared" si="46"/>
        <v>0.97331475352725993</v>
      </c>
      <c r="G368" s="12">
        <f t="shared" si="49"/>
        <v>0.35953236394629101</v>
      </c>
      <c r="H368" s="12">
        <f t="shared" si="50"/>
        <v>1.0357481866415952E-3</v>
      </c>
      <c r="I368" s="12">
        <f t="shared" si="51"/>
        <v>-2.7047761411969802E-2</v>
      </c>
      <c r="J368" s="18">
        <f t="shared" si="52"/>
        <v>-2.8014669835162234E-5</v>
      </c>
      <c r="K368" s="12">
        <f t="shared" si="53"/>
        <v>1.0848245296964245</v>
      </c>
      <c r="L368" s="12">
        <f t="shared" si="47"/>
        <v>8.1418250131624695E-2</v>
      </c>
      <c r="M368" s="12">
        <f t="shared" si="54"/>
        <v>6.6289314544957997E-3</v>
      </c>
      <c r="N368" s="18">
        <f t="shared" si="48"/>
        <v>6.8659037333654563E-6</v>
      </c>
    </row>
    <row r="369" spans="1:14" x14ac:dyDescent="0.2">
      <c r="A369" s="4">
        <v>367</v>
      </c>
      <c r="B369" s="1" t="str">
        <f>'Исходные данные'!A619</f>
        <v>08.10.2014</v>
      </c>
      <c r="C369" s="1">
        <f>'Исходные данные'!B619</f>
        <v>572.84</v>
      </c>
      <c r="D369" s="5" t="str">
        <f>'Исходные данные'!A371</f>
        <v>08.10.2015</v>
      </c>
      <c r="E369" s="1">
        <f>'Исходные данные'!B371</f>
        <v>553.58000000000004</v>
      </c>
      <c r="F369" s="12">
        <f t="shared" si="46"/>
        <v>0.96637804622582224</v>
      </c>
      <c r="G369" s="12">
        <f t="shared" si="49"/>
        <v>0.3585288925523285</v>
      </c>
      <c r="H369" s="12">
        <f t="shared" si="50"/>
        <v>1.0328573657284641E-3</v>
      </c>
      <c r="I369" s="12">
        <f t="shared" si="51"/>
        <v>-3.4200169127273868E-2</v>
      </c>
      <c r="J369" s="18">
        <f t="shared" si="52"/>
        <v>-3.5323896592264029E-5</v>
      </c>
      <c r="K369" s="12">
        <f t="shared" si="53"/>
        <v>1.0770931044728234</v>
      </c>
      <c r="L369" s="12">
        <f t="shared" si="47"/>
        <v>7.4265842416320726E-2</v>
      </c>
      <c r="M369" s="12">
        <f t="shared" si="54"/>
        <v>5.515415349805779E-3</v>
      </c>
      <c r="N369" s="18">
        <f t="shared" si="48"/>
        <v>5.696637369098732E-6</v>
      </c>
    </row>
    <row r="370" spans="1:14" x14ac:dyDescent="0.2">
      <c r="A370" s="4">
        <v>368</v>
      </c>
      <c r="B370" s="1" t="str">
        <f>'Исходные данные'!A620</f>
        <v>07.10.2014</v>
      </c>
      <c r="C370" s="1">
        <f>'Исходные данные'!B620</f>
        <v>574.69000000000005</v>
      </c>
      <c r="D370" s="5" t="str">
        <f>'Исходные данные'!A372</f>
        <v>07.10.2015</v>
      </c>
      <c r="E370" s="1">
        <f>'Исходные данные'!B372</f>
        <v>555.59</v>
      </c>
      <c r="F370" s="12">
        <f t="shared" si="46"/>
        <v>0.96676469052880676</v>
      </c>
      <c r="G370" s="12">
        <f t="shared" si="49"/>
        <v>0.35752822189326339</v>
      </c>
      <c r="H370" s="12">
        <f t="shared" si="50"/>
        <v>1.0299746132297015E-3</v>
      </c>
      <c r="I370" s="12">
        <f t="shared" si="51"/>
        <v>-3.3800152821401599E-2</v>
      </c>
      <c r="J370" s="18">
        <f t="shared" si="52"/>
        <v>-3.4813299329327919E-5</v>
      </c>
      <c r="K370" s="12">
        <f t="shared" si="53"/>
        <v>1.0775240454635202</v>
      </c>
      <c r="L370" s="12">
        <f t="shared" si="47"/>
        <v>7.4665858722192918E-2</v>
      </c>
      <c r="M370" s="12">
        <f t="shared" si="54"/>
        <v>5.5749904587224682E-3</v>
      </c>
      <c r="N370" s="18">
        <f t="shared" si="48"/>
        <v>5.74209864148195E-6</v>
      </c>
    </row>
    <row r="371" spans="1:14" x14ac:dyDescent="0.2">
      <c r="A371" s="4">
        <v>369</v>
      </c>
      <c r="B371" s="1" t="str">
        <f>'Исходные данные'!A621</f>
        <v>06.10.2014</v>
      </c>
      <c r="C371" s="1">
        <f>'Исходные данные'!B621</f>
        <v>572.65</v>
      </c>
      <c r="D371" s="5" t="str">
        <f>'Исходные данные'!A373</f>
        <v>06.10.2015</v>
      </c>
      <c r="E371" s="1">
        <f>'Исходные данные'!B373</f>
        <v>558.30999999999995</v>
      </c>
      <c r="F371" s="12">
        <f t="shared" si="46"/>
        <v>0.97495852615035361</v>
      </c>
      <c r="G371" s="12">
        <f t="shared" si="49"/>
        <v>0.35653034415211576</v>
      </c>
      <c r="H371" s="12">
        <f t="shared" si="50"/>
        <v>1.0270999066259922E-3</v>
      </c>
      <c r="I371" s="12">
        <f t="shared" si="51"/>
        <v>-2.5360346170714303E-2</v>
      </c>
      <c r="J371" s="18">
        <f t="shared" si="52"/>
        <v>-2.60476091839435E-5</v>
      </c>
      <c r="K371" s="12">
        <f t="shared" si="53"/>
        <v>1.0866566244595144</v>
      </c>
      <c r="L371" s="12">
        <f t="shared" si="47"/>
        <v>8.3105665372880139E-2</v>
      </c>
      <c r="M371" s="12">
        <f t="shared" si="54"/>
        <v>6.9065516170691245E-3</v>
      </c>
      <c r="N371" s="18">
        <f t="shared" si="48"/>
        <v>7.0937185209992937E-6</v>
      </c>
    </row>
    <row r="372" spans="1:14" x14ac:dyDescent="0.2">
      <c r="A372" s="4">
        <v>370</v>
      </c>
      <c r="B372" s="1" t="str">
        <f>'Исходные данные'!A622</f>
        <v>03.10.2014</v>
      </c>
      <c r="C372" s="1">
        <f>'Исходные данные'!B622</f>
        <v>565.69000000000005</v>
      </c>
      <c r="D372" s="5" t="str">
        <f>'Исходные данные'!A374</f>
        <v>05.10.2015</v>
      </c>
      <c r="E372" s="1">
        <f>'Исходные данные'!B374</f>
        <v>552.41</v>
      </c>
      <c r="F372" s="12">
        <f t="shared" si="46"/>
        <v>0.97652424472767752</v>
      </c>
      <c r="G372" s="12">
        <f t="shared" si="49"/>
        <v>0.3555352515337229</v>
      </c>
      <c r="H372" s="12">
        <f t="shared" si="50"/>
        <v>1.0242332234608716E-3</v>
      </c>
      <c r="I372" s="12">
        <f t="shared" si="51"/>
        <v>-2.3755700783471893E-2</v>
      </c>
      <c r="J372" s="18">
        <f t="shared" si="52"/>
        <v>-2.4331377989027368E-5</v>
      </c>
      <c r="K372" s="12">
        <f t="shared" si="53"/>
        <v>1.088401722756984</v>
      </c>
      <c r="L372" s="12">
        <f t="shared" si="47"/>
        <v>8.4710310760122656E-2</v>
      </c>
      <c r="M372" s="12">
        <f t="shared" si="54"/>
        <v>7.1758367490765479E-3</v>
      </c>
      <c r="N372" s="18">
        <f t="shared" si="48"/>
        <v>7.3497304045356542E-6</v>
      </c>
    </row>
    <row r="373" spans="1:14" x14ac:dyDescent="0.2">
      <c r="A373" s="4">
        <v>371</v>
      </c>
      <c r="B373" s="1" t="str">
        <f>'Исходные данные'!A623</f>
        <v>02.10.2014</v>
      </c>
      <c r="C373" s="1">
        <f>'Исходные данные'!B623</f>
        <v>564.27</v>
      </c>
      <c r="D373" s="5" t="str">
        <f>'Исходные данные'!A375</f>
        <v>02.10.2015</v>
      </c>
      <c r="E373" s="1">
        <f>'Исходные данные'!B375</f>
        <v>544.75</v>
      </c>
      <c r="F373" s="12">
        <f t="shared" si="46"/>
        <v>0.96540663157708195</v>
      </c>
      <c r="G373" s="12">
        <f t="shared" si="49"/>
        <v>0.35454293626467898</v>
      </c>
      <c r="H373" s="12">
        <f t="shared" si="50"/>
        <v>1.0213745413405534E-3</v>
      </c>
      <c r="I373" s="12">
        <f t="shared" si="51"/>
        <v>-3.5205886526093536E-2</v>
      </c>
      <c r="J373" s="18">
        <f t="shared" si="52"/>
        <v>-3.5958396203076353E-5</v>
      </c>
      <c r="K373" s="12">
        <f t="shared" si="53"/>
        <v>1.0760103977372673</v>
      </c>
      <c r="L373" s="12">
        <f t="shared" si="47"/>
        <v>7.3260125017500871E-2</v>
      </c>
      <c r="M373" s="12">
        <f t="shared" si="54"/>
        <v>5.3670459175798532E-3</v>
      </c>
      <c r="N373" s="18">
        <f t="shared" si="48"/>
        <v>5.4817640624218123E-6</v>
      </c>
    </row>
    <row r="374" spans="1:14" x14ac:dyDescent="0.2">
      <c r="A374" s="4">
        <v>372</v>
      </c>
      <c r="B374" s="1" t="str">
        <f>'Исходные данные'!A624</f>
        <v>01.10.2014</v>
      </c>
      <c r="C374" s="1">
        <f>'Исходные данные'!B624</f>
        <v>574.87</v>
      </c>
      <c r="D374" s="5" t="str">
        <f>'Исходные данные'!A376</f>
        <v>01.10.2015</v>
      </c>
      <c r="E374" s="1">
        <f>'Исходные данные'!B376</f>
        <v>548.47</v>
      </c>
      <c r="F374" s="12">
        <f t="shared" si="46"/>
        <v>0.95407657383408428</v>
      </c>
      <c r="G374" s="12">
        <f t="shared" si="49"/>
        <v>0.35355339059327379</v>
      </c>
      <c r="H374" s="12">
        <f t="shared" si="50"/>
        <v>1.0185238379337522E-3</v>
      </c>
      <c r="I374" s="12">
        <f t="shared" si="51"/>
        <v>-4.7011344681535824E-2</v>
      </c>
      <c r="J374" s="18">
        <f t="shared" si="52"/>
        <v>-4.7882175211464362E-5</v>
      </c>
      <c r="K374" s="12">
        <f t="shared" si="53"/>
        <v>1.0633822889801174</v>
      </c>
      <c r="L374" s="12">
        <f t="shared" si="47"/>
        <v>6.1454666862058652E-2</v>
      </c>
      <c r="M374" s="12">
        <f t="shared" si="54"/>
        <v>3.7766760791266073E-3</v>
      </c>
      <c r="N374" s="18">
        <f t="shared" si="48"/>
        <v>3.8466346147446277E-6</v>
      </c>
    </row>
    <row r="375" spans="1:14" x14ac:dyDescent="0.2">
      <c r="A375" s="4">
        <v>373</v>
      </c>
      <c r="B375" s="1" t="str">
        <f>'Исходные данные'!A625</f>
        <v>30.09.2014</v>
      </c>
      <c r="C375" s="1">
        <f>'Исходные данные'!B625</f>
        <v>578.42999999999995</v>
      </c>
      <c r="D375" s="5" t="str">
        <f>'Исходные данные'!A377</f>
        <v>30.09.2015</v>
      </c>
      <c r="E375" s="1">
        <f>'Исходные данные'!B377</f>
        <v>544.9</v>
      </c>
      <c r="F375" s="12">
        <f t="shared" si="46"/>
        <v>0.94203274380651081</v>
      </c>
      <c r="G375" s="12">
        <f t="shared" si="49"/>
        <v>0.35256660678943291</v>
      </c>
      <c r="H375" s="12">
        <f t="shared" si="50"/>
        <v>1.0156810909715116E-3</v>
      </c>
      <c r="I375" s="12">
        <f t="shared" si="51"/>
        <v>-5.9715245130361458E-2</v>
      </c>
      <c r="J375" s="18">
        <f t="shared" si="52"/>
        <v>-6.0651645321636771E-5</v>
      </c>
      <c r="K375" s="12">
        <f t="shared" si="53"/>
        <v>1.0499586331708766</v>
      </c>
      <c r="L375" s="12">
        <f t="shared" si="47"/>
        <v>4.8750766413233039E-2</v>
      </c>
      <c r="M375" s="12">
        <f t="shared" si="54"/>
        <v>2.3766372258776083E-3</v>
      </c>
      <c r="N375" s="18">
        <f t="shared" si="48"/>
        <v>2.4139054904228762E-6</v>
      </c>
    </row>
    <row r="376" spans="1:14" x14ac:dyDescent="0.2">
      <c r="A376" s="4">
        <v>374</v>
      </c>
      <c r="B376" s="1" t="str">
        <f>'Исходные данные'!A626</f>
        <v>29.09.2014</v>
      </c>
      <c r="C376" s="1">
        <f>'Исходные данные'!B626</f>
        <v>586.38</v>
      </c>
      <c r="D376" s="5" t="str">
        <f>'Исходные данные'!A378</f>
        <v>29.09.2015</v>
      </c>
      <c r="E376" s="1">
        <f>'Исходные данные'!B378</f>
        <v>539.04999999999995</v>
      </c>
      <c r="F376" s="12">
        <f t="shared" si="46"/>
        <v>0.91928442307036384</v>
      </c>
      <c r="G376" s="12">
        <f t="shared" si="49"/>
        <v>0.35158257714465657</v>
      </c>
      <c r="H376" s="12">
        <f t="shared" si="50"/>
        <v>1.0128462782470278E-3</v>
      </c>
      <c r="I376" s="12">
        <f t="shared" si="51"/>
        <v>-8.4159712593672553E-2</v>
      </c>
      <c r="J376" s="18">
        <f t="shared" si="52"/>
        <v>-8.5240851678840764E-5</v>
      </c>
      <c r="K376" s="12">
        <f t="shared" si="53"/>
        <v>1.0246041049932835</v>
      </c>
      <c r="L376" s="12">
        <f t="shared" si="47"/>
        <v>2.4306298949922013E-2</v>
      </c>
      <c r="M376" s="12">
        <f t="shared" si="54"/>
        <v>5.907961686429788E-4</v>
      </c>
      <c r="N376" s="18">
        <f t="shared" si="48"/>
        <v>5.983857006126445E-7</v>
      </c>
    </row>
    <row r="377" spans="1:14" x14ac:dyDescent="0.2">
      <c r="A377" s="4">
        <v>375</v>
      </c>
      <c r="B377" s="1" t="str">
        <f>'Исходные данные'!A627</f>
        <v>26.09.2014</v>
      </c>
      <c r="C377" s="1">
        <f>'Исходные данные'!B627</f>
        <v>589.74</v>
      </c>
      <c r="D377" s="5" t="str">
        <f>'Исходные данные'!A379</f>
        <v>28.09.2015</v>
      </c>
      <c r="E377" s="1">
        <f>'Исходные данные'!B379</f>
        <v>542.69000000000005</v>
      </c>
      <c r="F377" s="12">
        <f t="shared" si="46"/>
        <v>0.92021907959439764</v>
      </c>
      <c r="G377" s="12">
        <f t="shared" si="49"/>
        <v>0.35060129397195999</v>
      </c>
      <c r="H377" s="12">
        <f t="shared" si="50"/>
        <v>1.010019377615478E-3</v>
      </c>
      <c r="I377" s="12">
        <f t="shared" si="51"/>
        <v>-8.3143507293587257E-2</v>
      </c>
      <c r="J377" s="18">
        <f t="shared" si="52"/>
        <v>-8.3976553489436951E-5</v>
      </c>
      <c r="K377" s="12">
        <f t="shared" si="53"/>
        <v>1.0256458423351229</v>
      </c>
      <c r="L377" s="12">
        <f t="shared" si="47"/>
        <v>2.5322504250007233E-2</v>
      </c>
      <c r="M377" s="12">
        <f t="shared" si="54"/>
        <v>6.4122922149163319E-4</v>
      </c>
      <c r="N377" s="18">
        <f t="shared" si="48"/>
        <v>6.4765393919983683E-7</v>
      </c>
    </row>
    <row r="378" spans="1:14" x14ac:dyDescent="0.2">
      <c r="A378" s="4">
        <v>376</v>
      </c>
      <c r="B378" s="1" t="str">
        <f>'Исходные данные'!A628</f>
        <v>25.09.2014</v>
      </c>
      <c r="C378" s="1">
        <f>'Исходные данные'!B628</f>
        <v>602.03</v>
      </c>
      <c r="D378" s="5" t="str">
        <f>'Исходные данные'!A380</f>
        <v>25.09.2015</v>
      </c>
      <c r="E378" s="1">
        <f>'Исходные данные'!B380</f>
        <v>543.37</v>
      </c>
      <c r="F378" s="12">
        <f t="shared" si="46"/>
        <v>0.90256299519957484</v>
      </c>
      <c r="G378" s="12">
        <f t="shared" si="49"/>
        <v>0.34962274960581313</v>
      </c>
      <c r="H378" s="12">
        <f t="shared" si="50"/>
        <v>1.0072003669938463E-3</v>
      </c>
      <c r="I378" s="12">
        <f t="shared" si="51"/>
        <v>-0.10251679043590965</v>
      </c>
      <c r="J378" s="18">
        <f t="shared" si="52"/>
        <v>-1.0325494895007943E-4</v>
      </c>
      <c r="K378" s="12">
        <f t="shared" si="53"/>
        <v>1.0059669528695296</v>
      </c>
      <c r="L378" s="12">
        <f t="shared" si="47"/>
        <v>5.9492211076847745E-3</v>
      </c>
      <c r="M378" s="12">
        <f t="shared" si="54"/>
        <v>3.5393231788121789E-5</v>
      </c>
      <c r="N378" s="18">
        <f t="shared" si="48"/>
        <v>3.5648076046094534E-8</v>
      </c>
    </row>
    <row r="379" spans="1:14" x14ac:dyDescent="0.2">
      <c r="A379" s="4">
        <v>377</v>
      </c>
      <c r="B379" s="1" t="str">
        <f>'Исходные данные'!A629</f>
        <v>24.09.2014</v>
      </c>
      <c r="C379" s="1">
        <f>'Исходные данные'!B629</f>
        <v>602.67999999999995</v>
      </c>
      <c r="D379" s="5" t="str">
        <f>'Исходные данные'!A381</f>
        <v>24.09.2015</v>
      </c>
      <c r="E379" s="1">
        <f>'Исходные данные'!B381</f>
        <v>539.66999999999996</v>
      </c>
      <c r="F379" s="12">
        <f t="shared" si="46"/>
        <v>0.89545032189553331</v>
      </c>
      <c r="G379" s="12">
        <f t="shared" si="49"/>
        <v>0.34864693640208055</v>
      </c>
      <c r="H379" s="12">
        <f t="shared" si="50"/>
        <v>1.004389224360751E-3</v>
      </c>
      <c r="I379" s="12">
        <f t="shared" si="51"/>
        <v>-0.11042853429038318</v>
      </c>
      <c r="J379" s="18">
        <f t="shared" si="52"/>
        <v>-1.1091322990321256E-4</v>
      </c>
      <c r="K379" s="12">
        <f t="shared" si="53"/>
        <v>0.99803940174182038</v>
      </c>
      <c r="L379" s="12">
        <f t="shared" si="47"/>
        <v>-1.962522746788699E-3</v>
      </c>
      <c r="M379" s="12">
        <f t="shared" si="54"/>
        <v>3.8514955316631483E-6</v>
      </c>
      <c r="N379" s="18">
        <f t="shared" si="48"/>
        <v>3.8684006096760476E-9</v>
      </c>
    </row>
    <row r="380" spans="1:14" x14ac:dyDescent="0.2">
      <c r="A380" s="4">
        <v>378</v>
      </c>
      <c r="B380" s="1" t="str">
        <f>'Исходные данные'!A630</f>
        <v>23.09.2014</v>
      </c>
      <c r="C380" s="1">
        <f>'Исходные данные'!B630</f>
        <v>605.17999999999995</v>
      </c>
      <c r="D380" s="5" t="str">
        <f>'Исходные данные'!A382</f>
        <v>23.09.2015</v>
      </c>
      <c r="E380" s="1">
        <f>'Исходные данные'!B382</f>
        <v>541.71</v>
      </c>
      <c r="F380" s="12">
        <f t="shared" si="46"/>
        <v>0.89512211242936002</v>
      </c>
      <c r="G380" s="12">
        <f t="shared" si="49"/>
        <v>0.34767384673796226</v>
      </c>
      <c r="H380" s="12">
        <f t="shared" si="50"/>
        <v>1.0015859277562741E-3</v>
      </c>
      <c r="I380" s="12">
        <f t="shared" si="51"/>
        <v>-0.11079513154560432</v>
      </c>
      <c r="J380" s="18">
        <f t="shared" si="52"/>
        <v>-1.1097084461998253E-4</v>
      </c>
      <c r="K380" s="12">
        <f t="shared" si="53"/>
        <v>0.99767359029337266</v>
      </c>
      <c r="L380" s="12">
        <f t="shared" si="47"/>
        <v>-2.3291200020098125E-3</v>
      </c>
      <c r="M380" s="12">
        <f t="shared" si="54"/>
        <v>5.4247999837622938E-6</v>
      </c>
      <c r="N380" s="18">
        <f t="shared" si="48"/>
        <v>5.4334033246287776E-9</v>
      </c>
    </row>
    <row r="381" spans="1:14" x14ac:dyDescent="0.2">
      <c r="A381" s="4">
        <v>379</v>
      </c>
      <c r="B381" s="1" t="str">
        <f>'Исходные данные'!A631</f>
        <v>22.09.2014</v>
      </c>
      <c r="C381" s="1">
        <f>'Исходные данные'!B631</f>
        <v>612.42999999999995</v>
      </c>
      <c r="D381" s="5" t="str">
        <f>'Исходные данные'!A383</f>
        <v>22.09.2015</v>
      </c>
      <c r="E381" s="1">
        <f>'Исходные данные'!B383</f>
        <v>546.13</v>
      </c>
      <c r="F381" s="12">
        <f t="shared" si="46"/>
        <v>0.89174272978136282</v>
      </c>
      <c r="G381" s="12">
        <f t="shared" si="49"/>
        <v>0.34670347301193349</v>
      </c>
      <c r="H381" s="12">
        <f t="shared" si="50"/>
        <v>9.9879045528178758E-4</v>
      </c>
      <c r="I381" s="12">
        <f t="shared" si="51"/>
        <v>-0.11457760753065899</v>
      </c>
      <c r="J381" s="18">
        <f t="shared" si="52"/>
        <v>-1.1443902079064486E-4</v>
      </c>
      <c r="K381" s="12">
        <f t="shared" si="53"/>
        <v>0.99390704182742962</v>
      </c>
      <c r="L381" s="12">
        <f t="shared" si="47"/>
        <v>-6.1115959870644979E-3</v>
      </c>
      <c r="M381" s="12">
        <f t="shared" si="54"/>
        <v>3.7351605509103153E-5</v>
      </c>
      <c r="N381" s="18">
        <f t="shared" si="48"/>
        <v>3.7306427071942866E-8</v>
      </c>
    </row>
    <row r="382" spans="1:14" x14ac:dyDescent="0.2">
      <c r="A382" s="4">
        <v>380</v>
      </c>
      <c r="B382" s="1" t="str">
        <f>'Исходные данные'!A632</f>
        <v>19.09.2014</v>
      </c>
      <c r="C382" s="1">
        <f>'Исходные данные'!B632</f>
        <v>609.71</v>
      </c>
      <c r="D382" s="5" t="str">
        <f>'Исходные данные'!A384</f>
        <v>21.09.2015</v>
      </c>
      <c r="E382" s="1">
        <f>'Исходные данные'!B384</f>
        <v>549.48</v>
      </c>
      <c r="F382" s="12">
        <f t="shared" si="46"/>
        <v>0.90121533187909009</v>
      </c>
      <c r="G382" s="12">
        <f t="shared" si="49"/>
        <v>0.34573580764368606</v>
      </c>
      <c r="H382" s="12">
        <f t="shared" si="50"/>
        <v>9.960027850997844E-4</v>
      </c>
      <c r="I382" s="12">
        <f t="shared" si="51"/>
        <v>-0.10401105783120153</v>
      </c>
      <c r="J382" s="18">
        <f t="shared" si="52"/>
        <v>-1.0359530328105146E-4</v>
      </c>
      <c r="K382" s="12">
        <f t="shared" si="53"/>
        <v>1.0044648917710661</v>
      </c>
      <c r="L382" s="12">
        <f t="shared" si="47"/>
        <v>4.4549537123929773E-3</v>
      </c>
      <c r="M382" s="12">
        <f t="shared" si="54"/>
        <v>1.9846612579563768E-5</v>
      </c>
      <c r="N382" s="18">
        <f t="shared" si="48"/>
        <v>1.976728140404193E-8</v>
      </c>
    </row>
    <row r="383" spans="1:14" x14ac:dyDescent="0.2">
      <c r="A383" s="4">
        <v>381</v>
      </c>
      <c r="B383" s="1" t="str">
        <f>'Исходные данные'!A633</f>
        <v>18.09.2014</v>
      </c>
      <c r="C383" s="1">
        <f>'Исходные данные'!B633</f>
        <v>611.04999999999995</v>
      </c>
      <c r="D383" s="5" t="str">
        <f>'Исходные данные'!A385</f>
        <v>18.09.2015</v>
      </c>
      <c r="E383" s="1">
        <f>'Исходные данные'!B385</f>
        <v>548.57000000000005</v>
      </c>
      <c r="F383" s="12">
        <f t="shared" si="46"/>
        <v>0.89774977497749786</v>
      </c>
      <c r="G383" s="12">
        <f t="shared" si="49"/>
        <v>0.34477084307406852</v>
      </c>
      <c r="H383" s="12">
        <f t="shared" si="50"/>
        <v>9.9322289543370677E-4</v>
      </c>
      <c r="I383" s="12">
        <f t="shared" si="51"/>
        <v>-0.10786389652760769</v>
      </c>
      <c r="J383" s="18">
        <f t="shared" si="52"/>
        <v>-1.0713289162191227E-4</v>
      </c>
      <c r="K383" s="12">
        <f t="shared" si="53"/>
        <v>1.0006022963236205</v>
      </c>
      <c r="L383" s="12">
        <f t="shared" si="47"/>
        <v>6.0211501598675941E-4</v>
      </c>
      <c r="M383" s="12">
        <f t="shared" si="54"/>
        <v>3.625424924767084E-7</v>
      </c>
      <c r="N383" s="18">
        <f t="shared" si="48"/>
        <v>3.6008550409546919E-10</v>
      </c>
    </row>
    <row r="384" spans="1:14" x14ac:dyDescent="0.2">
      <c r="A384" s="4">
        <v>382</v>
      </c>
      <c r="B384" s="1" t="str">
        <f>'Исходные данные'!A634</f>
        <v>17.09.2014</v>
      </c>
      <c r="C384" s="1">
        <f>'Исходные данные'!B634</f>
        <v>615.09</v>
      </c>
      <c r="D384" s="5" t="str">
        <f>'Исходные данные'!A386</f>
        <v>17.09.2015</v>
      </c>
      <c r="E384" s="1">
        <f>'Исходные данные'!B386</f>
        <v>547.6</v>
      </c>
      <c r="F384" s="12">
        <f t="shared" si="46"/>
        <v>0.89027621974020066</v>
      </c>
      <c r="G384" s="12">
        <f t="shared" si="49"/>
        <v>0.3438085717650276</v>
      </c>
      <c r="H384" s="12">
        <f t="shared" si="50"/>
        <v>9.9045076456777664E-4</v>
      </c>
      <c r="I384" s="12">
        <f t="shared" si="51"/>
        <v>-0.11622350514877124</v>
      </c>
      <c r="J384" s="18">
        <f t="shared" si="52"/>
        <v>-1.1511365953534739E-4</v>
      </c>
      <c r="K384" s="12">
        <f t="shared" si="53"/>
        <v>0.99227251809301231</v>
      </c>
      <c r="L384" s="12">
        <f t="shared" si="47"/>
        <v>-7.7574936051767575E-3</v>
      </c>
      <c r="M384" s="12">
        <f t="shared" si="54"/>
        <v>6.0178707034358637E-5</v>
      </c>
      <c r="N384" s="18">
        <f t="shared" si="48"/>
        <v>5.9604046392880751E-8</v>
      </c>
    </row>
    <row r="385" spans="1:14" x14ac:dyDescent="0.2">
      <c r="A385" s="4">
        <v>383</v>
      </c>
      <c r="B385" s="1" t="str">
        <f>'Исходные данные'!A635</f>
        <v>16.09.2014</v>
      </c>
      <c r="C385" s="1">
        <f>'Исходные данные'!B635</f>
        <v>618.58000000000004</v>
      </c>
      <c r="D385" s="5" t="str">
        <f>'Исходные данные'!A387</f>
        <v>16.09.2015</v>
      </c>
      <c r="E385" s="1">
        <f>'Исходные данные'!B387</f>
        <v>549.66</v>
      </c>
      <c r="F385" s="12">
        <f t="shared" si="46"/>
        <v>0.88858353002036916</v>
      </c>
      <c r="G385" s="12">
        <f t="shared" si="49"/>
        <v>0.34284898619954879</v>
      </c>
      <c r="H385" s="12">
        <f t="shared" si="50"/>
        <v>9.8768637084682459E-4</v>
      </c>
      <c r="I385" s="12">
        <f t="shared" si="51"/>
        <v>-0.1181266234029783</v>
      </c>
      <c r="J385" s="18">
        <f t="shared" si="52"/>
        <v>-1.1667205596927722E-4</v>
      </c>
      <c r="K385" s="12">
        <f t="shared" si="53"/>
        <v>0.99038590194691611</v>
      </c>
      <c r="L385" s="12">
        <f t="shared" si="47"/>
        <v>-9.6606118593838101E-3</v>
      </c>
      <c r="M385" s="12">
        <f t="shared" si="54"/>
        <v>9.3327421497667548E-5</v>
      </c>
      <c r="N385" s="18">
        <f t="shared" si="48"/>
        <v>9.2178222239523174E-8</v>
      </c>
    </row>
    <row r="386" spans="1:14" x14ac:dyDescent="0.2">
      <c r="A386" s="4">
        <v>384</v>
      </c>
      <c r="B386" s="1" t="str">
        <f>'Исходные данные'!A636</f>
        <v>15.09.2014</v>
      </c>
      <c r="C386" s="1">
        <f>'Исходные данные'!B636</f>
        <v>616.76</v>
      </c>
      <c r="D386" s="5" t="str">
        <f>'Исходные данные'!A388</f>
        <v>15.09.2015</v>
      </c>
      <c r="E386" s="1">
        <f>'Исходные данные'!B388</f>
        <v>551.98</v>
      </c>
      <c r="F386" s="12">
        <f t="shared" ref="F386:F449" si="55">E386/C386</f>
        <v>0.8949672482002724</v>
      </c>
      <c r="G386" s="12">
        <f t="shared" si="49"/>
        <v>0.34189207888159806</v>
      </c>
      <c r="H386" s="12">
        <f t="shared" si="50"/>
        <v>9.849296926761229E-4</v>
      </c>
      <c r="I386" s="12">
        <f t="shared" si="51"/>
        <v>-0.11096815556650515</v>
      </c>
      <c r="J386" s="18">
        <f t="shared" si="52"/>
        <v>-1.0929583135895411E-4</v>
      </c>
      <c r="K386" s="12">
        <f t="shared" si="53"/>
        <v>0.9975009837302049</v>
      </c>
      <c r="L386" s="12">
        <f t="shared" ref="L386:L449" si="56">LN(K386)</f>
        <v>-2.5021440229106816E-3</v>
      </c>
      <c r="M386" s="12">
        <f t="shared" si="54"/>
        <v>6.2607247113877619E-6</v>
      </c>
      <c r="N386" s="18">
        <f t="shared" ref="N386:N449" si="57">M386*H386</f>
        <v>6.1663736659169564E-9</v>
      </c>
    </row>
    <row r="387" spans="1:14" x14ac:dyDescent="0.2">
      <c r="A387" s="4">
        <v>385</v>
      </c>
      <c r="B387" s="1" t="str">
        <f>'Исходные данные'!A637</f>
        <v>12.09.2014</v>
      </c>
      <c r="C387" s="1">
        <f>'Исходные данные'!B637</f>
        <v>617.29999999999995</v>
      </c>
      <c r="D387" s="5" t="str">
        <f>'Исходные данные'!A389</f>
        <v>14.09.2015</v>
      </c>
      <c r="E387" s="1">
        <f>'Исходные данные'!B389</f>
        <v>558.47</v>
      </c>
      <c r="F387" s="12">
        <f t="shared" si="55"/>
        <v>0.90469787785517586</v>
      </c>
      <c r="G387" s="12">
        <f t="shared" ref="G387:G450" si="58">1/POWER(2,A387/248)</f>
        <v>0.34093784233606322</v>
      </c>
      <c r="H387" s="12">
        <f t="shared" ref="H387:H450" si="59">G387/SUM(G$2:G$1242)</f>
        <v>9.8218070852121525E-4</v>
      </c>
      <c r="I387" s="12">
        <f t="shared" ref="I387:I450" si="60">LN(F387)</f>
        <v>-0.1001542276421766</v>
      </c>
      <c r="J387" s="18">
        <f t="shared" ref="J387:J450" si="61">H387*I387</f>
        <v>-9.8369550266988096E-5</v>
      </c>
      <c r="K387" s="12">
        <f t="shared" ref="K387:K450" si="62">F387/GEOMEAN(F$2:F$1242)</f>
        <v>1.0083464226807357</v>
      </c>
      <c r="L387" s="12">
        <f t="shared" si="56"/>
        <v>8.3117839014179868E-3</v>
      </c>
      <c r="M387" s="12">
        <f t="shared" ref="M387:M450" si="63">POWER(L387-AVERAGE(L$2:L$1242),2)</f>
        <v>6.9085751623870829E-5</v>
      </c>
      <c r="N387" s="18">
        <f t="shared" si="57"/>
        <v>6.7854692478654152E-8</v>
      </c>
    </row>
    <row r="388" spans="1:14" x14ac:dyDescent="0.2">
      <c r="A388" s="4">
        <v>386</v>
      </c>
      <c r="B388" s="1" t="str">
        <f>'Исходные данные'!A638</f>
        <v>11.09.2014</v>
      </c>
      <c r="C388" s="1">
        <f>'Исходные данные'!B638</f>
        <v>620.85</v>
      </c>
      <c r="D388" s="5" t="str">
        <f>'Исходные данные'!A390</f>
        <v>11.09.2015</v>
      </c>
      <c r="E388" s="1">
        <f>'Исходные данные'!B390</f>
        <v>558.28</v>
      </c>
      <c r="F388" s="12">
        <f t="shared" si="55"/>
        <v>0.89921881291777395</v>
      </c>
      <c r="G388" s="12">
        <f t="shared" si="58"/>
        <v>0.33998626910869539</v>
      </c>
      <c r="H388" s="12">
        <f t="shared" si="59"/>
        <v>9.7943939690774899E-4</v>
      </c>
      <c r="I388" s="12">
        <f t="shared" si="60"/>
        <v>-0.10622887822240763</v>
      </c>
      <c r="J388" s="18">
        <f t="shared" si="61"/>
        <v>-1.0404474842034165E-4</v>
      </c>
      <c r="K388" s="12">
        <f t="shared" si="62"/>
        <v>1.0022396375710341</v>
      </c>
      <c r="L388" s="12">
        <f t="shared" si="56"/>
        <v>2.2371333211869573E-3</v>
      </c>
      <c r="M388" s="12">
        <f t="shared" si="63"/>
        <v>5.0047654967648853E-6</v>
      </c>
      <c r="N388" s="18">
        <f t="shared" si="57"/>
        <v>4.9018644998161099E-9</v>
      </c>
    </row>
    <row r="389" spans="1:14" x14ac:dyDescent="0.2">
      <c r="A389" s="4">
        <v>387</v>
      </c>
      <c r="B389" s="1" t="str">
        <f>'Исходные данные'!A639</f>
        <v>10.09.2014</v>
      </c>
      <c r="C389" s="1">
        <f>'Исходные данные'!B639</f>
        <v>621.75</v>
      </c>
      <c r="D389" s="5" t="str">
        <f>'Исходные данные'!A391</f>
        <v>10.09.2015</v>
      </c>
      <c r="E389" s="1">
        <f>'Исходные данные'!B391</f>
        <v>556.26</v>
      </c>
      <c r="F389" s="12">
        <f t="shared" si="55"/>
        <v>0.89466827503015678</v>
      </c>
      <c r="G389" s="12">
        <f t="shared" si="58"/>
        <v>0.33903735176605077</v>
      </c>
      <c r="H389" s="12">
        <f t="shared" si="59"/>
        <v>9.7670573642130742E-4</v>
      </c>
      <c r="I389" s="12">
        <f t="shared" si="60"/>
        <v>-0.11130227183656806</v>
      </c>
      <c r="J389" s="18">
        <f t="shared" si="61"/>
        <v>-1.0870956737949975E-4</v>
      </c>
      <c r="K389" s="12">
        <f t="shared" si="62"/>
        <v>0.99716775809329028</v>
      </c>
      <c r="L389" s="12">
        <f t="shared" si="56"/>
        <v>-2.8362602929735779E-3</v>
      </c>
      <c r="M389" s="12">
        <f t="shared" si="63"/>
        <v>8.0443724494986931E-6</v>
      </c>
      <c r="N389" s="18">
        <f t="shared" si="57"/>
        <v>7.8569847173348971E-9</v>
      </c>
    </row>
    <row r="390" spans="1:14" x14ac:dyDescent="0.2">
      <c r="A390" s="4">
        <v>388</v>
      </c>
      <c r="B390" s="1" t="str">
        <f>'Исходные данные'!A640</f>
        <v>09.09.2014</v>
      </c>
      <c r="C390" s="1">
        <f>'Исходные данные'!B640</f>
        <v>628.25</v>
      </c>
      <c r="D390" s="5" t="str">
        <f>'Исходные данные'!A392</f>
        <v>09.09.2015</v>
      </c>
      <c r="E390" s="1">
        <f>'Исходные данные'!B392</f>
        <v>559.07000000000005</v>
      </c>
      <c r="F390" s="12">
        <f t="shared" si="55"/>
        <v>0.88988460007958625</v>
      </c>
      <c r="G390" s="12">
        <f t="shared" si="58"/>
        <v>0.33809108289543288</v>
      </c>
      <c r="H390" s="12">
        <f t="shared" si="59"/>
        <v>9.7397970570724279E-4</v>
      </c>
      <c r="I390" s="12">
        <f t="shared" si="60"/>
        <v>-0.1166634874948288</v>
      </c>
      <c r="J390" s="18">
        <f t="shared" si="61"/>
        <v>-1.1362786921699396E-4</v>
      </c>
      <c r="K390" s="12">
        <f t="shared" si="62"/>
        <v>0.99183603173276114</v>
      </c>
      <c r="L390" s="12">
        <f t="shared" si="56"/>
        <v>-8.1974759512343041E-3</v>
      </c>
      <c r="M390" s="12">
        <f t="shared" si="63"/>
        <v>6.7198611971065134E-5</v>
      </c>
      <c r="N390" s="18">
        <f t="shared" si="57"/>
        <v>6.5450084311513222E-8</v>
      </c>
    </row>
    <row r="391" spans="1:14" x14ac:dyDescent="0.2">
      <c r="A391" s="4">
        <v>389</v>
      </c>
      <c r="B391" s="1" t="str">
        <f>'Исходные данные'!A641</f>
        <v>08.09.2014</v>
      </c>
      <c r="C391" s="1">
        <f>'Исходные данные'!B641</f>
        <v>629.42999999999995</v>
      </c>
      <c r="D391" s="5" t="str">
        <f>'Исходные данные'!A393</f>
        <v>08.09.2015</v>
      </c>
      <c r="E391" s="1">
        <f>'Исходные данные'!B393</f>
        <v>554.30999999999995</v>
      </c>
      <c r="F391" s="12">
        <f t="shared" si="55"/>
        <v>0.8806539249797436</v>
      </c>
      <c r="G391" s="12">
        <f t="shared" si="58"/>
        <v>0.33714745510483407</v>
      </c>
      <c r="H391" s="12">
        <f t="shared" si="59"/>
        <v>9.712612834705082E-4</v>
      </c>
      <c r="I391" s="12">
        <f t="shared" si="60"/>
        <v>-0.12709055090154778</v>
      </c>
      <c r="J391" s="18">
        <f t="shared" si="61"/>
        <v>-1.2343813158561124E-4</v>
      </c>
      <c r="K391" s="12">
        <f t="shared" si="62"/>
        <v>0.98154782564354059</v>
      </c>
      <c r="L391" s="12">
        <f t="shared" si="56"/>
        <v>-1.8624539357953329E-2</v>
      </c>
      <c r="M391" s="12">
        <f t="shared" si="63"/>
        <v>3.4687346629595349E-4</v>
      </c>
      <c r="N391" s="18">
        <f t="shared" si="57"/>
        <v>3.3690476807647187E-7</v>
      </c>
    </row>
    <row r="392" spans="1:14" x14ac:dyDescent="0.2">
      <c r="A392" s="4">
        <v>390</v>
      </c>
      <c r="B392" s="1" t="str">
        <f>'Исходные данные'!A642</f>
        <v>05.09.2014</v>
      </c>
      <c r="C392" s="1">
        <f>'Исходные данные'!B642</f>
        <v>630.86</v>
      </c>
      <c r="D392" s="5" t="str">
        <f>'Исходные данные'!A394</f>
        <v>07.09.2015</v>
      </c>
      <c r="E392" s="1">
        <f>'Исходные данные'!B394</f>
        <v>551.80999999999995</v>
      </c>
      <c r="F392" s="12">
        <f t="shared" si="55"/>
        <v>0.87469486098341931</v>
      </c>
      <c r="G392" s="12">
        <f t="shared" si="58"/>
        <v>0.33620646102287843</v>
      </c>
      <c r="H392" s="12">
        <f t="shared" si="59"/>
        <v>9.6855044847549338E-4</v>
      </c>
      <c r="I392" s="12">
        <f t="shared" si="60"/>
        <v>-0.13388018374973937</v>
      </c>
      <c r="J392" s="18">
        <f t="shared" si="61"/>
        <v>-1.2966971201279153E-4</v>
      </c>
      <c r="K392" s="12">
        <f t="shared" si="62"/>
        <v>0.97490604941050185</v>
      </c>
      <c r="L392" s="12">
        <f t="shared" si="56"/>
        <v>-2.5414172206144826E-2</v>
      </c>
      <c r="M392" s="12">
        <f t="shared" si="63"/>
        <v>6.4588014892358542E-4</v>
      </c>
      <c r="N392" s="18">
        <f t="shared" si="57"/>
        <v>6.2556750790135716E-7</v>
      </c>
    </row>
    <row r="393" spans="1:14" x14ac:dyDescent="0.2">
      <c r="A393" s="4">
        <v>391</v>
      </c>
      <c r="B393" s="1" t="str">
        <f>'Исходные данные'!A643</f>
        <v>04.09.2014</v>
      </c>
      <c r="C393" s="1">
        <f>'Исходные данные'!B643</f>
        <v>622.34</v>
      </c>
      <c r="D393" s="5" t="str">
        <f>'Исходные данные'!A395</f>
        <v>04.09.2015</v>
      </c>
      <c r="E393" s="1">
        <f>'Исходные данные'!B395</f>
        <v>552.27</v>
      </c>
      <c r="F393" s="12">
        <f t="shared" si="55"/>
        <v>0.8874088119034611</v>
      </c>
      <c r="G393" s="12">
        <f t="shared" si="58"/>
        <v>0.33526809329876373</v>
      </c>
      <c r="H393" s="12">
        <f t="shared" si="59"/>
        <v>9.6584717954585674E-4</v>
      </c>
      <c r="I393" s="12">
        <f t="shared" si="60"/>
        <v>-0.11944951006244606</v>
      </c>
      <c r="J393" s="18">
        <f t="shared" si="61"/>
        <v>-1.1536997239194795E-4</v>
      </c>
      <c r="K393" s="12">
        <f t="shared" si="62"/>
        <v>0.9890765998695743</v>
      </c>
      <c r="L393" s="12">
        <f t="shared" si="56"/>
        <v>-1.0983498518851583E-2</v>
      </c>
      <c r="M393" s="12">
        <f t="shared" si="63"/>
        <v>1.206372397136154E-4</v>
      </c>
      <c r="N393" s="18">
        <f t="shared" si="57"/>
        <v>1.1651713772559286E-7</v>
      </c>
    </row>
    <row r="394" spans="1:14" x14ac:dyDescent="0.2">
      <c r="A394" s="4">
        <v>392</v>
      </c>
      <c r="B394" s="1" t="str">
        <f>'Исходные данные'!A644</f>
        <v>03.09.2014</v>
      </c>
      <c r="C394" s="1">
        <f>'Исходные данные'!B644</f>
        <v>617.30999999999995</v>
      </c>
      <c r="D394" s="5" t="str">
        <f>'Исходные данные'!A396</f>
        <v>03.09.2015</v>
      </c>
      <c r="E394" s="1">
        <f>'Исходные данные'!B396</f>
        <v>551.36</v>
      </c>
      <c r="F394" s="12">
        <f t="shared" si="55"/>
        <v>0.89316550841554498</v>
      </c>
      <c r="G394" s="12">
        <f t="shared" si="58"/>
        <v>0.33433234460220429</v>
      </c>
      <c r="H394" s="12">
        <f t="shared" si="59"/>
        <v>9.6315145556436161E-4</v>
      </c>
      <c r="I394" s="12">
        <f t="shared" si="60"/>
        <v>-0.11298337550788445</v>
      </c>
      <c r="J394" s="18">
        <f t="shared" si="61"/>
        <v>-1.0882010257499375E-4</v>
      </c>
      <c r="K394" s="12">
        <f t="shared" si="62"/>
        <v>0.99549282397764904</v>
      </c>
      <c r="L394" s="12">
        <f t="shared" si="56"/>
        <v>-4.5173639642900054E-3</v>
      </c>
      <c r="M394" s="12">
        <f t="shared" si="63"/>
        <v>2.0406577185866116E-5</v>
      </c>
      <c r="N394" s="18">
        <f t="shared" si="57"/>
        <v>1.9654624519653445E-8</v>
      </c>
    </row>
    <row r="395" spans="1:14" x14ac:dyDescent="0.2">
      <c r="A395" s="4">
        <v>393</v>
      </c>
      <c r="B395" s="1" t="str">
        <f>'Исходные данные'!A645</f>
        <v>02.09.2014</v>
      </c>
      <c r="C395" s="1">
        <f>'Исходные данные'!B645</f>
        <v>606.04</v>
      </c>
      <c r="D395" s="5" t="str">
        <f>'Исходные данные'!A397</f>
        <v>02.09.2015</v>
      </c>
      <c r="E395" s="1">
        <f>'Исходные данные'!B397</f>
        <v>548.79</v>
      </c>
      <c r="F395" s="12">
        <f t="shared" si="55"/>
        <v>0.90553428816579762</v>
      </c>
      <c r="G395" s="12">
        <f t="shared" si="58"/>
        <v>0.33339920762337344</v>
      </c>
      <c r="H395" s="12">
        <f t="shared" si="59"/>
        <v>9.6046325547270955E-4</v>
      </c>
      <c r="I395" s="12">
        <f t="shared" si="60"/>
        <v>-9.9230135820318185E-2</v>
      </c>
      <c r="J395" s="18">
        <f t="shared" si="61"/>
        <v>-9.5306899290981931E-5</v>
      </c>
      <c r="K395" s="12">
        <f t="shared" si="62"/>
        <v>1.0092786580327275</v>
      </c>
      <c r="L395" s="12">
        <f t="shared" si="56"/>
        <v>9.2358757232762264E-3</v>
      </c>
      <c r="M395" s="12">
        <f t="shared" si="63"/>
        <v>8.5301400375802745E-5</v>
      </c>
      <c r="N395" s="18">
        <f t="shared" si="57"/>
        <v>8.1928860701324514E-8</v>
      </c>
    </row>
    <row r="396" spans="1:14" x14ac:dyDescent="0.2">
      <c r="A396" s="4">
        <v>394</v>
      </c>
      <c r="B396" s="1" t="str">
        <f>'Исходные данные'!A646</f>
        <v>01.09.2014</v>
      </c>
      <c r="C396" s="1">
        <f>'Исходные данные'!B646</f>
        <v>606.82000000000005</v>
      </c>
      <c r="D396" s="5" t="str">
        <f>'Исходные данные'!A398</f>
        <v>01.09.2015</v>
      </c>
      <c r="E396" s="1">
        <f>'Исходные данные'!B398</f>
        <v>553.58000000000004</v>
      </c>
      <c r="F396" s="12">
        <f t="shared" si="55"/>
        <v>0.91226393329158562</v>
      </c>
      <c r="G396" s="12">
        <f t="shared" si="58"/>
        <v>0.33246867507284666</v>
      </c>
      <c r="H396" s="12">
        <f t="shared" si="59"/>
        <v>9.577825582713776E-4</v>
      </c>
      <c r="I396" s="12">
        <f t="shared" si="60"/>
        <v>-9.1825930237044731E-2</v>
      </c>
      <c r="J396" s="18">
        <f t="shared" si="61"/>
        <v>-8.7949274378085744E-5</v>
      </c>
      <c r="K396" s="12">
        <f t="shared" si="62"/>
        <v>1.0167792985831252</v>
      </c>
      <c r="L396" s="12">
        <f t="shared" si="56"/>
        <v>1.6640081306549762E-2</v>
      </c>
      <c r="M396" s="12">
        <f t="shared" si="63"/>
        <v>2.7689230588858604E-4</v>
      </c>
      <c r="N396" s="18">
        <f t="shared" si="57"/>
        <v>2.6520262109963077E-7</v>
      </c>
    </row>
    <row r="397" spans="1:14" x14ac:dyDescent="0.2">
      <c r="A397" s="4">
        <v>395</v>
      </c>
      <c r="B397" s="1" t="str">
        <f>'Исходные данные'!A647</f>
        <v>29.08.2014</v>
      </c>
      <c r="C397" s="1">
        <f>'Исходные данные'!B647</f>
        <v>609.66999999999996</v>
      </c>
      <c r="D397" s="5" t="str">
        <f>'Исходные данные'!A399</f>
        <v>31.08.2015</v>
      </c>
      <c r="E397" s="1">
        <f>'Исходные данные'!B399</f>
        <v>555.75</v>
      </c>
      <c r="F397" s="12">
        <f t="shared" si="55"/>
        <v>0.91155871209014716</v>
      </c>
      <c r="G397" s="12">
        <f t="shared" si="58"/>
        <v>0.33154073968154463</v>
      </c>
      <c r="H397" s="12">
        <f t="shared" si="59"/>
        <v>9.5510934301945322E-4</v>
      </c>
      <c r="I397" s="12">
        <f t="shared" si="60"/>
        <v>-9.2599274332065509E-2</v>
      </c>
      <c r="J397" s="18">
        <f t="shared" si="61"/>
        <v>-8.8442432071377203E-5</v>
      </c>
      <c r="K397" s="12">
        <f t="shared" si="62"/>
        <v>1.0159932822863313</v>
      </c>
      <c r="L397" s="12">
        <f t="shared" si="56"/>
        <v>1.5866737211529071E-2</v>
      </c>
      <c r="M397" s="12">
        <f t="shared" si="63"/>
        <v>2.5175334973972054E-4</v>
      </c>
      <c r="N397" s="18">
        <f t="shared" si="57"/>
        <v>2.4045197647285115E-7</v>
      </c>
    </row>
    <row r="398" spans="1:14" x14ac:dyDescent="0.2">
      <c r="A398" s="4">
        <v>396</v>
      </c>
      <c r="B398" s="1" t="str">
        <f>'Исходные данные'!A648</f>
        <v>28.08.2014</v>
      </c>
      <c r="C398" s="1">
        <f>'Исходные данные'!B648</f>
        <v>608.79999999999995</v>
      </c>
      <c r="D398" s="5" t="str">
        <f>'Исходные данные'!A400</f>
        <v>28.08.2015</v>
      </c>
      <c r="E398" s="1">
        <f>'Исходные данные'!B400</f>
        <v>556.45000000000005</v>
      </c>
      <c r="F398" s="12">
        <f t="shared" si="55"/>
        <v>0.91401116951379779</v>
      </c>
      <c r="G398" s="12">
        <f t="shared" si="58"/>
        <v>0.33061539420067626</v>
      </c>
      <c r="H398" s="12">
        <f t="shared" si="59"/>
        <v>9.5244358883447096E-4</v>
      </c>
      <c r="I398" s="12">
        <f t="shared" si="60"/>
        <v>-8.9912487128041785E-2</v>
      </c>
      <c r="J398" s="18">
        <f t="shared" si="61"/>
        <v>-8.5636571921265288E-5</v>
      </c>
      <c r="K398" s="12">
        <f t="shared" si="62"/>
        <v>1.0187267104621303</v>
      </c>
      <c r="L398" s="12">
        <f t="shared" si="56"/>
        <v>1.8553524415552688E-2</v>
      </c>
      <c r="M398" s="12">
        <f t="shared" si="63"/>
        <v>3.4423326823850882E-4</v>
      </c>
      <c r="N398" s="18">
        <f t="shared" si="57"/>
        <v>3.2786276939730447E-7</v>
      </c>
    </row>
    <row r="399" spans="1:14" x14ac:dyDescent="0.2">
      <c r="A399" s="4">
        <v>397</v>
      </c>
      <c r="B399" s="1" t="str">
        <f>'Исходные данные'!A649</f>
        <v>27.08.2014</v>
      </c>
      <c r="C399" s="1">
        <f>'Исходные данные'!B649</f>
        <v>618.55999999999995</v>
      </c>
      <c r="D399" s="5" t="str">
        <f>'Исходные данные'!A401</f>
        <v>27.08.2015</v>
      </c>
      <c r="E399" s="1">
        <f>'Исходные данные'!B401</f>
        <v>552.78</v>
      </c>
      <c r="F399" s="12">
        <f t="shared" si="55"/>
        <v>0.89365623383341963</v>
      </c>
      <c r="G399" s="12">
        <f t="shared" si="58"/>
        <v>0.3296926314016822</v>
      </c>
      <c r="H399" s="12">
        <f t="shared" si="59"/>
        <v>9.4978527489224913E-4</v>
      </c>
      <c r="I399" s="12">
        <f t="shared" si="60"/>
        <v>-0.1124341036710703</v>
      </c>
      <c r="J399" s="18">
        <f t="shared" si="61"/>
        <v>-1.0678825606249115E-4</v>
      </c>
      <c r="K399" s="12">
        <f t="shared" si="62"/>
        <v>0.99603977034697799</v>
      </c>
      <c r="L399" s="12">
        <f t="shared" si="56"/>
        <v>-3.9680921274757516E-3</v>
      </c>
      <c r="M399" s="12">
        <f t="shared" si="63"/>
        <v>1.5745755132135216E-5</v>
      </c>
      <c r="N399" s="18">
        <f t="shared" si="57"/>
        <v>1.495508636656109E-8</v>
      </c>
    </row>
    <row r="400" spans="1:14" x14ac:dyDescent="0.2">
      <c r="A400" s="4">
        <v>398</v>
      </c>
      <c r="B400" s="1" t="str">
        <f>'Исходные данные'!A650</f>
        <v>26.08.2014</v>
      </c>
      <c r="C400" s="1">
        <f>'Исходные данные'!B650</f>
        <v>620.67999999999995</v>
      </c>
      <c r="D400" s="5" t="str">
        <f>'Исходные данные'!A402</f>
        <v>26.08.2015</v>
      </c>
      <c r="E400" s="1">
        <f>'Исходные данные'!B402</f>
        <v>545.23</v>
      </c>
      <c r="F400" s="12">
        <f t="shared" si="55"/>
        <v>0.87843977572984477</v>
      </c>
      <c r="G400" s="12">
        <f t="shared" si="58"/>
        <v>0.32877244407617834</v>
      </c>
      <c r="H400" s="12">
        <f t="shared" si="59"/>
        <v>9.471343804267272E-4</v>
      </c>
      <c r="I400" s="12">
        <f t="shared" si="60"/>
        <v>-0.12960792722811268</v>
      </c>
      <c r="J400" s="18">
        <f t="shared" si="61"/>
        <v>-1.2275612385359084E-4</v>
      </c>
      <c r="K400" s="12">
        <f t="shared" si="62"/>
        <v>0.97908000790010818</v>
      </c>
      <c r="L400" s="12">
        <f t="shared" si="56"/>
        <v>-2.1141915684518165E-2</v>
      </c>
      <c r="M400" s="12">
        <f t="shared" si="63"/>
        <v>4.4698059881127621E-4</v>
      </c>
      <c r="N400" s="18">
        <f t="shared" si="57"/>
        <v>4.2335069251788559E-7</v>
      </c>
    </row>
    <row r="401" spans="1:14" x14ac:dyDescent="0.2">
      <c r="A401" s="4">
        <v>399</v>
      </c>
      <c r="B401" s="1" t="str">
        <f>'Исходные данные'!A651</f>
        <v>25.08.2014</v>
      </c>
      <c r="C401" s="1">
        <f>'Исходные данные'!B651</f>
        <v>624</v>
      </c>
      <c r="D401" s="5" t="str">
        <f>'Исходные данные'!A403</f>
        <v>25.08.2015</v>
      </c>
      <c r="E401" s="1">
        <f>'Исходные данные'!B403</f>
        <v>542.44000000000005</v>
      </c>
      <c r="F401" s="12">
        <f t="shared" si="55"/>
        <v>0.86929487179487186</v>
      </c>
      <c r="G401" s="12">
        <f t="shared" si="58"/>
        <v>0.32785482503589936</v>
      </c>
      <c r="H401" s="12">
        <f t="shared" si="59"/>
        <v>9.4449088472980372E-4</v>
      </c>
      <c r="I401" s="12">
        <f t="shared" si="60"/>
        <v>-0.14007288814968305</v>
      </c>
      <c r="J401" s="18">
        <f t="shared" si="61"/>
        <v>-1.3229756605515297E-4</v>
      </c>
      <c r="K401" s="12">
        <f t="shared" si="62"/>
        <v>0.96888739952298863</v>
      </c>
      <c r="L401" s="12">
        <f t="shared" si="56"/>
        <v>-3.1606876606088546E-2</v>
      </c>
      <c r="M401" s="12">
        <f t="shared" si="63"/>
        <v>9.9899464879250866E-4</v>
      </c>
      <c r="N401" s="18">
        <f t="shared" si="57"/>
        <v>9.4354133967837607E-7</v>
      </c>
    </row>
    <row r="402" spans="1:14" x14ac:dyDescent="0.2">
      <c r="A402" s="4">
        <v>400</v>
      </c>
      <c r="B402" s="1" t="str">
        <f>'Исходные данные'!A652</f>
        <v>22.08.2014</v>
      </c>
      <c r="C402" s="1">
        <f>'Исходные данные'!B652</f>
        <v>617.78</v>
      </c>
      <c r="D402" s="5" t="str">
        <f>'Исходные данные'!A404</f>
        <v>24.08.2015</v>
      </c>
      <c r="E402" s="1">
        <f>'Исходные данные'!B404</f>
        <v>534.67999999999995</v>
      </c>
      <c r="F402" s="12">
        <f t="shared" si="55"/>
        <v>0.86548609537375765</v>
      </c>
      <c r="G402" s="12">
        <f t="shared" si="58"/>
        <v>0.32693976711264305</v>
      </c>
      <c r="H402" s="12">
        <f t="shared" si="59"/>
        <v>9.4185476715117505E-4</v>
      </c>
      <c r="I402" s="12">
        <f t="shared" si="60"/>
        <v>-0.14446396992096891</v>
      </c>
      <c r="J402" s="18">
        <f t="shared" si="61"/>
        <v>-1.3606407875164852E-4</v>
      </c>
      <c r="K402" s="12">
        <f t="shared" si="62"/>
        <v>0.96464226291658217</v>
      </c>
      <c r="L402" s="12">
        <f t="shared" si="56"/>
        <v>-3.599795837737442E-2</v>
      </c>
      <c r="M402" s="12">
        <f t="shared" si="63"/>
        <v>1.2958530073391827E-3</v>
      </c>
      <c r="N402" s="18">
        <f t="shared" si="57"/>
        <v>1.2205053324895959E-6</v>
      </c>
    </row>
    <row r="403" spans="1:14" x14ac:dyDescent="0.2">
      <c r="A403" s="4">
        <v>401</v>
      </c>
      <c r="B403" s="1" t="str">
        <f>'Исходные данные'!A653</f>
        <v>21.08.2014</v>
      </c>
      <c r="C403" s="1">
        <f>'Исходные данные'!B653</f>
        <v>621.1</v>
      </c>
      <c r="D403" s="5" t="str">
        <f>'Исходные данные'!A405</f>
        <v>21.08.2015</v>
      </c>
      <c r="E403" s="1">
        <f>'Исходные данные'!B405</f>
        <v>553.63</v>
      </c>
      <c r="F403" s="12">
        <f t="shared" si="55"/>
        <v>0.89137014973434225</v>
      </c>
      <c r="G403" s="12">
        <f t="shared" si="58"/>
        <v>0.32602726315821362</v>
      </c>
      <c r="H403" s="12">
        <f t="shared" si="59"/>
        <v>9.3922600709817256E-4</v>
      </c>
      <c r="I403" s="12">
        <f t="shared" si="60"/>
        <v>-0.11499550597861817</v>
      </c>
      <c r="J403" s="18">
        <f t="shared" si="61"/>
        <v>-1.0800676991453158E-4</v>
      </c>
      <c r="K403" s="12">
        <f t="shared" si="62"/>
        <v>0.99349177639266806</v>
      </c>
      <c r="L403" s="12">
        <f t="shared" si="56"/>
        <v>-6.529494435023658E-3</v>
      </c>
      <c r="M403" s="12">
        <f t="shared" si="63"/>
        <v>4.2634297577005211E-5</v>
      </c>
      <c r="N403" s="18">
        <f t="shared" si="57"/>
        <v>4.0043241078685897E-8</v>
      </c>
    </row>
    <row r="404" spans="1:14" x14ac:dyDescent="0.2">
      <c r="A404" s="4">
        <v>402</v>
      </c>
      <c r="B404" s="1" t="str">
        <f>'Исходные данные'!A654</f>
        <v>20.08.2014</v>
      </c>
      <c r="C404" s="1">
        <f>'Исходные данные'!B654</f>
        <v>614.35</v>
      </c>
      <c r="D404" s="5" t="str">
        <f>'Исходные данные'!A406</f>
        <v>20.08.2015</v>
      </c>
      <c r="E404" s="1">
        <f>'Исходные данные'!B406</f>
        <v>556.38</v>
      </c>
      <c r="F404" s="12">
        <f t="shared" si="55"/>
        <v>0.90564010743061774</v>
      </c>
      <c r="G404" s="12">
        <f t="shared" si="58"/>
        <v>0.32511730604436662</v>
      </c>
      <c r="H404" s="12">
        <f t="shared" si="59"/>
        <v>9.3660458403560379E-4</v>
      </c>
      <c r="I404" s="12">
        <f t="shared" si="60"/>
        <v>-9.9113284273390612E-2</v>
      </c>
      <c r="J404" s="18">
        <f t="shared" si="61"/>
        <v>-9.282995638928156E-5</v>
      </c>
      <c r="K404" s="12">
        <f t="shared" si="62"/>
        <v>1.0093966006959569</v>
      </c>
      <c r="L404" s="12">
        <f t="shared" si="56"/>
        <v>9.352727270203965E-3</v>
      </c>
      <c r="M404" s="12">
        <f t="shared" si="63"/>
        <v>8.747350739081649E-5</v>
      </c>
      <c r="N404" s="18">
        <f t="shared" si="57"/>
        <v>8.1928088003910995E-8</v>
      </c>
    </row>
    <row r="405" spans="1:14" x14ac:dyDescent="0.2">
      <c r="A405" s="4">
        <v>403</v>
      </c>
      <c r="B405" s="1" t="str">
        <f>'Исходные данные'!A655</f>
        <v>19.08.2014</v>
      </c>
      <c r="C405" s="1">
        <f>'Исходные данные'!B655</f>
        <v>612.04999999999995</v>
      </c>
      <c r="D405" s="5" t="str">
        <f>'Исходные данные'!A407</f>
        <v>19.08.2015</v>
      </c>
      <c r="E405" s="1">
        <f>'Исходные данные'!B407</f>
        <v>557.12</v>
      </c>
      <c r="F405" s="12">
        <f t="shared" si="55"/>
        <v>0.9102524303569971</v>
      </c>
      <c r="G405" s="12">
        <f t="shared" si="58"/>
        <v>0.32420988866275241</v>
      </c>
      <c r="H405" s="12">
        <f t="shared" si="59"/>
        <v>9.3399047748558991E-4</v>
      </c>
      <c r="I405" s="12">
        <f t="shared" si="60"/>
        <v>-9.4033321941697112E-2</v>
      </c>
      <c r="J405" s="18">
        <f t="shared" si="61"/>
        <v>-8.7826227259881889E-5</v>
      </c>
      <c r="K405" s="12">
        <f t="shared" si="62"/>
        <v>1.0145373437405729</v>
      </c>
      <c r="L405" s="12">
        <f t="shared" si="56"/>
        <v>1.4432689601897308E-2</v>
      </c>
      <c r="M405" s="12">
        <f t="shared" si="63"/>
        <v>2.0830252914471402E-4</v>
      </c>
      <c r="N405" s="18">
        <f t="shared" si="57"/>
        <v>1.9455257865732746E-7</v>
      </c>
    </row>
    <row r="406" spans="1:14" x14ac:dyDescent="0.2">
      <c r="A406" s="4">
        <v>404</v>
      </c>
      <c r="B406" s="1" t="str">
        <f>'Исходные данные'!A656</f>
        <v>18.08.2014</v>
      </c>
      <c r="C406" s="1">
        <f>'Исходные данные'!B656</f>
        <v>611.35</v>
      </c>
      <c r="D406" s="5" t="str">
        <f>'Исходные данные'!A408</f>
        <v>18.08.2015</v>
      </c>
      <c r="E406" s="1">
        <f>'Исходные данные'!B408</f>
        <v>558.4</v>
      </c>
      <c r="F406" s="12">
        <f t="shared" si="55"/>
        <v>0.91338840271530208</v>
      </c>
      <c r="G406" s="12">
        <f t="shared" si="58"/>
        <v>0.32330500392486144</v>
      </c>
      <c r="H406" s="12">
        <f t="shared" si="59"/>
        <v>9.3138366702740763E-4</v>
      </c>
      <c r="I406" s="12">
        <f t="shared" si="60"/>
        <v>-9.059407514203649E-2</v>
      </c>
      <c r="J406" s="18">
        <f t="shared" si="61"/>
        <v>-8.4377841916746465E-5</v>
      </c>
      <c r="K406" s="12">
        <f t="shared" si="62"/>
        <v>1.0180325951239622</v>
      </c>
      <c r="L406" s="12">
        <f t="shared" si="56"/>
        <v>1.7871936401558063E-2</v>
      </c>
      <c r="M406" s="12">
        <f t="shared" si="63"/>
        <v>3.1940611074133526E-4</v>
      </c>
      <c r="N406" s="18">
        <f t="shared" si="57"/>
        <v>2.9748963469322711E-7</v>
      </c>
    </row>
    <row r="407" spans="1:14" x14ac:dyDescent="0.2">
      <c r="A407" s="4">
        <v>405</v>
      </c>
      <c r="B407" s="1" t="str">
        <f>'Исходные данные'!A657</f>
        <v>15.08.2014</v>
      </c>
      <c r="C407" s="1">
        <f>'Исходные данные'!B657</f>
        <v>609.17999999999995</v>
      </c>
      <c r="D407" s="5" t="str">
        <f>'Исходные данные'!A409</f>
        <v>17.08.2015</v>
      </c>
      <c r="E407" s="1">
        <f>'Исходные данные'!B409</f>
        <v>561.72</v>
      </c>
      <c r="F407" s="12">
        <f t="shared" si="55"/>
        <v>0.92209199251452789</v>
      </c>
      <c r="G407" s="12">
        <f t="shared" si="58"/>
        <v>0.32240264476196834</v>
      </c>
      <c r="H407" s="12">
        <f t="shared" si="59"/>
        <v>9.2878413229732803E-4</v>
      </c>
      <c r="I407" s="12">
        <f t="shared" si="60"/>
        <v>-8.1110285441206631E-2</v>
      </c>
      <c r="J407" s="18">
        <f t="shared" si="61"/>
        <v>-7.5333946083899704E-5</v>
      </c>
      <c r="K407" s="12">
        <f t="shared" si="62"/>
        <v>1.0277333293174988</v>
      </c>
      <c r="L407" s="12">
        <f t="shared" si="56"/>
        <v>2.735572610238779E-2</v>
      </c>
      <c r="M407" s="12">
        <f t="shared" si="63"/>
        <v>7.4833575058885933E-4</v>
      </c>
      <c r="N407" s="18">
        <f t="shared" si="57"/>
        <v>6.9504237077774341E-7</v>
      </c>
    </row>
    <row r="408" spans="1:14" x14ac:dyDescent="0.2">
      <c r="A408" s="4">
        <v>406</v>
      </c>
      <c r="B408" s="1" t="str">
        <f>'Исходные данные'!A658</f>
        <v>14.08.2014</v>
      </c>
      <c r="C408" s="1">
        <f>'Исходные данные'!B658</f>
        <v>613.75</v>
      </c>
      <c r="D408" s="5" t="str">
        <f>'Исходные данные'!A410</f>
        <v>14.08.2015</v>
      </c>
      <c r="E408" s="1">
        <f>'Исходные данные'!B410</f>
        <v>563.04999999999995</v>
      </c>
      <c r="F408" s="12">
        <f t="shared" si="55"/>
        <v>0.91739307535641545</v>
      </c>
      <c r="G408" s="12">
        <f t="shared" si="58"/>
        <v>0.32150280412507687</v>
      </c>
      <c r="H408" s="12">
        <f t="shared" si="59"/>
        <v>9.2619185298845898E-4</v>
      </c>
      <c r="I408" s="12">
        <f t="shared" si="60"/>
        <v>-8.6219244965695788E-2</v>
      </c>
      <c r="J408" s="18">
        <f t="shared" si="61"/>
        <v>-7.9855562258043645E-5</v>
      </c>
      <c r="K408" s="12">
        <f t="shared" si="62"/>
        <v>1.0224960711975961</v>
      </c>
      <c r="L408" s="12">
        <f t="shared" si="56"/>
        <v>2.2246766577898661E-2</v>
      </c>
      <c r="M408" s="12">
        <f t="shared" si="63"/>
        <v>4.9491862317150778E-4</v>
      </c>
      <c r="N408" s="18">
        <f t="shared" si="57"/>
        <v>4.5838959667371569E-7</v>
      </c>
    </row>
    <row r="409" spans="1:14" x14ac:dyDescent="0.2">
      <c r="A409" s="4">
        <v>407</v>
      </c>
      <c r="B409" s="1" t="str">
        <f>'Исходные данные'!A659</f>
        <v>13.08.2014</v>
      </c>
      <c r="C409" s="1">
        <f>'Исходные данные'!B659</f>
        <v>613.20000000000005</v>
      </c>
      <c r="D409" s="5" t="str">
        <f>'Исходные данные'!A411</f>
        <v>13.08.2015</v>
      </c>
      <c r="E409" s="1">
        <f>'Исходные данные'!B411</f>
        <v>563.08000000000004</v>
      </c>
      <c r="F409" s="12">
        <f t="shared" si="55"/>
        <v>0.91826484018264842</v>
      </c>
      <c r="G409" s="12">
        <f t="shared" si="58"/>
        <v>0.32060547498486502</v>
      </c>
      <c r="H409" s="12">
        <f t="shared" si="59"/>
        <v>9.2360680885058579E-4</v>
      </c>
      <c r="I409" s="12">
        <f t="shared" si="60"/>
        <v>-8.5269433037894429E-2</v>
      </c>
      <c r="J409" s="18">
        <f t="shared" si="61"/>
        <v>-7.8755428940628378E-5</v>
      </c>
      <c r="K409" s="12">
        <f t="shared" si="62"/>
        <v>1.0234677115268902</v>
      </c>
      <c r="L409" s="12">
        <f t="shared" si="56"/>
        <v>2.3196578505699974E-2</v>
      </c>
      <c r="M409" s="12">
        <f t="shared" si="63"/>
        <v>5.3808125437110094E-4</v>
      </c>
      <c r="N409" s="18">
        <f t="shared" si="57"/>
        <v>4.969755102520128E-7</v>
      </c>
    </row>
    <row r="410" spans="1:14" x14ac:dyDescent="0.2">
      <c r="A410" s="4">
        <v>408</v>
      </c>
      <c r="B410" s="1" t="str">
        <f>'Исходные данные'!A660</f>
        <v>12.08.2014</v>
      </c>
      <c r="C410" s="1">
        <f>'Исходные данные'!B660</f>
        <v>605.12</v>
      </c>
      <c r="D410" s="5" t="str">
        <f>'Исходные данные'!A412</f>
        <v>12.08.2015</v>
      </c>
      <c r="E410" s="1">
        <f>'Исходные данные'!B412</f>
        <v>560.59</v>
      </c>
      <c r="F410" s="12">
        <f t="shared" si="55"/>
        <v>0.92641129032258074</v>
      </c>
      <c r="G410" s="12">
        <f t="shared" si="58"/>
        <v>0.31971065033162971</v>
      </c>
      <c r="H410" s="12">
        <f t="shared" si="59"/>
        <v>9.2102897969001223E-4</v>
      </c>
      <c r="I410" s="12">
        <f t="shared" si="60"/>
        <v>-7.6436984929185645E-2</v>
      </c>
      <c r="J410" s="18">
        <f t="shared" si="61"/>
        <v>-7.0400678239908697E-5</v>
      </c>
      <c r="K410" s="12">
        <f t="shared" si="62"/>
        <v>1.0325474762275904</v>
      </c>
      <c r="L410" s="12">
        <f t="shared" si="56"/>
        <v>3.2029026614408804E-2</v>
      </c>
      <c r="M410" s="12">
        <f t="shared" si="63"/>
        <v>1.0258585458665062E-3</v>
      </c>
      <c r="N410" s="18">
        <f t="shared" si="57"/>
        <v>9.4484544980570785E-7</v>
      </c>
    </row>
    <row r="411" spans="1:14" x14ac:dyDescent="0.2">
      <c r="A411" s="4">
        <v>409</v>
      </c>
      <c r="B411" s="1" t="str">
        <f>'Исходные данные'!A661</f>
        <v>11.08.2014</v>
      </c>
      <c r="C411" s="1">
        <f>'Исходные данные'!B661</f>
        <v>602.9</v>
      </c>
      <c r="D411" s="5" t="str">
        <f>'Исходные данные'!A413</f>
        <v>11.08.2015</v>
      </c>
      <c r="E411" s="1">
        <f>'Исходные данные'!B413</f>
        <v>563.92999999999995</v>
      </c>
      <c r="F411" s="12">
        <f t="shared" si="55"/>
        <v>0.9353624149941947</v>
      </c>
      <c r="G411" s="12">
        <f t="shared" si="58"/>
        <v>0.31881832317523257</v>
      </c>
      <c r="H411" s="12">
        <f t="shared" si="59"/>
        <v>9.1845834536940498E-4</v>
      </c>
      <c r="I411" s="12">
        <f t="shared" si="60"/>
        <v>-6.6821215175193016E-2</v>
      </c>
      <c r="J411" s="18">
        <f t="shared" si="61"/>
        <v>-6.1372502725380755E-5</v>
      </c>
      <c r="K411" s="12">
        <f t="shared" si="62"/>
        <v>1.042524104627548</v>
      </c>
      <c r="L411" s="12">
        <f t="shared" si="56"/>
        <v>4.164479636840155E-2</v>
      </c>
      <c r="M411" s="12">
        <f t="shared" si="63"/>
        <v>1.7342890645656293E-3</v>
      </c>
      <c r="N411" s="18">
        <f t="shared" si="57"/>
        <v>1.592872264633201E-6</v>
      </c>
    </row>
    <row r="412" spans="1:14" x14ac:dyDescent="0.2">
      <c r="A412" s="4">
        <v>410</v>
      </c>
      <c r="B412" s="1" t="str">
        <f>'Исходные данные'!A662</f>
        <v>08.08.2014</v>
      </c>
      <c r="C412" s="1">
        <f>'Исходные данные'!B662</f>
        <v>589.37</v>
      </c>
      <c r="D412" s="5" t="str">
        <f>'Исходные данные'!A414</f>
        <v>10.08.2015</v>
      </c>
      <c r="E412" s="1">
        <f>'Исходные данные'!B414</f>
        <v>559.11</v>
      </c>
      <c r="F412" s="12">
        <f t="shared" si="55"/>
        <v>0.94865704056874289</v>
      </c>
      <c r="G412" s="12">
        <f t="shared" si="58"/>
        <v>0.31792848654504463</v>
      </c>
      <c r="H412" s="12">
        <f t="shared" si="59"/>
        <v>9.1589488580763351E-4</v>
      </c>
      <c r="I412" s="12">
        <f t="shared" si="60"/>
        <v>-5.270793602795644E-2</v>
      </c>
      <c r="J412" s="18">
        <f t="shared" si="61"/>
        <v>-4.8274929049481219E-5</v>
      </c>
      <c r="K412" s="12">
        <f t="shared" si="62"/>
        <v>1.0573418559090664</v>
      </c>
      <c r="L412" s="12">
        <f t="shared" si="56"/>
        <v>5.5758075515638161E-2</v>
      </c>
      <c r="M412" s="12">
        <f t="shared" si="63"/>
        <v>3.1089629852076054E-3</v>
      </c>
      <c r="N412" s="18">
        <f t="shared" si="57"/>
        <v>2.8474832983168793E-6</v>
      </c>
    </row>
    <row r="413" spans="1:14" x14ac:dyDescent="0.2">
      <c r="A413" s="4">
        <v>411</v>
      </c>
      <c r="B413" s="1" t="str">
        <f>'Исходные данные'!A663</f>
        <v>07.08.2014</v>
      </c>
      <c r="C413" s="1">
        <f>'Исходные данные'!B663</f>
        <v>582.02</v>
      </c>
      <c r="D413" s="5" t="str">
        <f>'Исходные данные'!A415</f>
        <v>07.08.2015</v>
      </c>
      <c r="E413" s="1">
        <f>'Исходные данные'!B415</f>
        <v>554.54</v>
      </c>
      <c r="F413" s="12">
        <f t="shared" si="55"/>
        <v>0.95278512765884327</v>
      </c>
      <c r="G413" s="12">
        <f t="shared" si="58"/>
        <v>0.3170411334898926</v>
      </c>
      <c r="H413" s="12">
        <f t="shared" si="59"/>
        <v>9.1333858097961563E-4</v>
      </c>
      <c r="I413" s="12">
        <f t="shared" si="60"/>
        <v>-4.8365870153084696E-2</v>
      </c>
      <c r="J413" s="18">
        <f t="shared" si="61"/>
        <v>-4.4174415213462721E-5</v>
      </c>
      <c r="K413" s="12">
        <f t="shared" si="62"/>
        <v>1.0619428856580093</v>
      </c>
      <c r="L413" s="12">
        <f t="shared" si="56"/>
        <v>6.0100141390509877E-2</v>
      </c>
      <c r="M413" s="12">
        <f t="shared" si="63"/>
        <v>3.6120269951592761E-3</v>
      </c>
      <c r="N413" s="18">
        <f t="shared" si="57"/>
        <v>3.299003610218838E-6</v>
      </c>
    </row>
    <row r="414" spans="1:14" x14ac:dyDescent="0.2">
      <c r="A414" s="4">
        <v>412</v>
      </c>
      <c r="B414" s="1" t="str">
        <f>'Исходные данные'!A664</f>
        <v>06.08.2014</v>
      </c>
      <c r="C414" s="1">
        <f>'Исходные данные'!B664</f>
        <v>589.32000000000005</v>
      </c>
      <c r="D414" s="5" t="str">
        <f>'Исходные данные'!A416</f>
        <v>06.08.2015</v>
      </c>
      <c r="E414" s="1">
        <f>'Исходные данные'!B416</f>
        <v>552.33000000000004</v>
      </c>
      <c r="F414" s="12">
        <f t="shared" si="55"/>
        <v>0.93723274282223579</v>
      </c>
      <c r="G414" s="12">
        <f t="shared" si="58"/>
        <v>0.31615625707800404</v>
      </c>
      <c r="H414" s="12">
        <f t="shared" si="59"/>
        <v>9.1078941091615945E-4</v>
      </c>
      <c r="I414" s="12">
        <f t="shared" si="60"/>
        <v>-6.4823636101928539E-2</v>
      </c>
      <c r="J414" s="18">
        <f t="shared" si="61"/>
        <v>-5.9040681338718982E-5</v>
      </c>
      <c r="K414" s="12">
        <f t="shared" si="62"/>
        <v>1.0446087103515234</v>
      </c>
      <c r="L414" s="12">
        <f t="shared" si="56"/>
        <v>4.3642375441665861E-2</v>
      </c>
      <c r="M414" s="12">
        <f t="shared" si="63"/>
        <v>1.9046569341913176E-3</v>
      </c>
      <c r="N414" s="18">
        <f t="shared" si="57"/>
        <v>1.7347413670894885E-6</v>
      </c>
    </row>
    <row r="415" spans="1:14" x14ac:dyDescent="0.2">
      <c r="A415" s="4">
        <v>413</v>
      </c>
      <c r="B415" s="1" t="str">
        <f>'Исходные данные'!A665</f>
        <v>05.08.2014</v>
      </c>
      <c r="C415" s="1">
        <f>'Исходные данные'!B665</f>
        <v>593.41999999999996</v>
      </c>
      <c r="D415" s="5" t="str">
        <f>'Исходные данные'!A417</f>
        <v>05.08.2015</v>
      </c>
      <c r="E415" s="1">
        <f>'Исходные данные'!B417</f>
        <v>551.19000000000005</v>
      </c>
      <c r="F415" s="12">
        <f t="shared" si="55"/>
        <v>0.9288362374035255</v>
      </c>
      <c r="G415" s="12">
        <f t="shared" si="58"/>
        <v>0.31527385039695366</v>
      </c>
      <c r="H415" s="12">
        <f t="shared" si="59"/>
        <v>9.0824735570380901E-4</v>
      </c>
      <c r="I415" s="12">
        <f t="shared" si="60"/>
        <v>-7.3822834067191923E-2</v>
      </c>
      <c r="J415" s="18">
        <f t="shared" si="61"/>
        <v>-6.7049393832088131E-5</v>
      </c>
      <c r="K415" s="12">
        <f t="shared" si="62"/>
        <v>1.0352502422825498</v>
      </c>
      <c r="L415" s="12">
        <f t="shared" si="56"/>
        <v>3.4643177476402616E-2</v>
      </c>
      <c r="M415" s="12">
        <f t="shared" si="63"/>
        <v>1.2001497456615281E-3</v>
      </c>
      <c r="N415" s="18">
        <f t="shared" si="57"/>
        <v>1.0900328329456818E-6</v>
      </c>
    </row>
    <row r="416" spans="1:14" x14ac:dyDescent="0.2">
      <c r="A416" s="4">
        <v>414</v>
      </c>
      <c r="B416" s="1" t="str">
        <f>'Исходные данные'!A666</f>
        <v>04.08.2014</v>
      </c>
      <c r="C416" s="1">
        <f>'Исходные данные'!B666</f>
        <v>596.58000000000004</v>
      </c>
      <c r="D416" s="5" t="str">
        <f>'Исходные данные'!A418</f>
        <v>04.08.2015</v>
      </c>
      <c r="E416" s="1">
        <f>'Исходные данные'!B418</f>
        <v>552.70000000000005</v>
      </c>
      <c r="F416" s="12">
        <f t="shared" si="55"/>
        <v>0.92644741694324317</v>
      </c>
      <c r="G416" s="12">
        <f t="shared" si="58"/>
        <v>0.31439390655360877</v>
      </c>
      <c r="H416" s="12">
        <f t="shared" si="59"/>
        <v>9.0571239548468659E-4</v>
      </c>
      <c r="I416" s="12">
        <f t="shared" si="60"/>
        <v>-7.6397989380819931E-2</v>
      </c>
      <c r="J416" s="18">
        <f t="shared" si="61"/>
        <v>-6.9194605972316069E-5</v>
      </c>
      <c r="K416" s="12">
        <f t="shared" si="62"/>
        <v>1.0325877417677229</v>
      </c>
      <c r="L416" s="12">
        <f t="shared" si="56"/>
        <v>3.206802216277467E-2</v>
      </c>
      <c r="M416" s="12">
        <f t="shared" si="63"/>
        <v>1.028358045432206E-3</v>
      </c>
      <c r="N416" s="18">
        <f t="shared" si="57"/>
        <v>9.3139662874435343E-7</v>
      </c>
    </row>
    <row r="417" spans="1:14" x14ac:dyDescent="0.2">
      <c r="A417" s="4">
        <v>415</v>
      </c>
      <c r="B417" s="1" t="str">
        <f>'Исходные данные'!A667</f>
        <v>01.08.2014</v>
      </c>
      <c r="C417" s="1">
        <f>'Исходные данные'!B667</f>
        <v>592.73</v>
      </c>
      <c r="D417" s="5" t="str">
        <f>'Исходные данные'!A419</f>
        <v>03.08.2015</v>
      </c>
      <c r="E417" s="1">
        <f>'Исходные данные'!B419</f>
        <v>547.65</v>
      </c>
      <c r="F417" s="12">
        <f t="shared" si="55"/>
        <v>0.92394513522177035</v>
      </c>
      <c r="G417" s="12">
        <f t="shared" si="58"/>
        <v>0.31351641867407581</v>
      </c>
      <c r="H417" s="12">
        <f t="shared" si="59"/>
        <v>9.03184510456339E-4</v>
      </c>
      <c r="I417" s="12">
        <f t="shared" si="60"/>
        <v>-7.9102586568980893E-2</v>
      </c>
      <c r="J417" s="18">
        <f t="shared" si="61"/>
        <v>-7.1444230926135191E-5</v>
      </c>
      <c r="K417" s="12">
        <f t="shared" si="62"/>
        <v>1.0297987810725033</v>
      </c>
      <c r="L417" s="12">
        <f t="shared" si="56"/>
        <v>2.9363424974613524E-2</v>
      </c>
      <c r="M417" s="12">
        <f t="shared" si="63"/>
        <v>8.6221072623975581E-4</v>
      </c>
      <c r="N417" s="18">
        <f t="shared" si="57"/>
        <v>7.7873537268905838E-7</v>
      </c>
    </row>
    <row r="418" spans="1:14" x14ac:dyDescent="0.2">
      <c r="A418" s="4">
        <v>416</v>
      </c>
      <c r="B418" s="1" t="str">
        <f>'Исходные данные'!A668</f>
        <v>31.07.2014</v>
      </c>
      <c r="C418" s="1">
        <f>'Исходные данные'!B668</f>
        <v>592.88</v>
      </c>
      <c r="D418" s="5" t="str">
        <f>'Исходные данные'!A420</f>
        <v>31.07.2015</v>
      </c>
      <c r="E418" s="1">
        <f>'Исходные данные'!B420</f>
        <v>546.22</v>
      </c>
      <c r="F418" s="12">
        <f t="shared" si="55"/>
        <v>0.92129941978140606</v>
      </c>
      <c r="G418" s="12">
        <f t="shared" si="58"/>
        <v>0.31264137990364671</v>
      </c>
      <c r="H418" s="12">
        <f t="shared" si="59"/>
        <v>9.0066368087158308E-4</v>
      </c>
      <c r="I418" s="12">
        <f t="shared" si="60"/>
        <v>-8.1970192649923695E-2</v>
      </c>
      <c r="J418" s="18">
        <f t="shared" si="61"/>
        <v>-7.3827575433833067E-5</v>
      </c>
      <c r="K418" s="12">
        <f t="shared" si="62"/>
        <v>1.0268499538838654</v>
      </c>
      <c r="L418" s="12">
        <f t="shared" si="56"/>
        <v>2.6495818893670829E-2</v>
      </c>
      <c r="M418" s="12">
        <f t="shared" si="63"/>
        <v>7.0202841884620278E-4</v>
      </c>
      <c r="N418" s="18">
        <f t="shared" si="57"/>
        <v>6.3229149979447841E-7</v>
      </c>
    </row>
    <row r="419" spans="1:14" x14ac:dyDescent="0.2">
      <c r="A419" s="4">
        <v>417</v>
      </c>
      <c r="B419" s="1" t="str">
        <f>'Исходные данные'!A669</f>
        <v>30.07.2014</v>
      </c>
      <c r="C419" s="1">
        <f>'Исходные данные'!B669</f>
        <v>589.25</v>
      </c>
      <c r="D419" s="5" t="str">
        <f>'Исходные данные'!A421</f>
        <v>30.07.2015</v>
      </c>
      <c r="E419" s="1">
        <f>'Исходные данные'!B421</f>
        <v>546.91</v>
      </c>
      <c r="F419" s="12">
        <f t="shared" si="55"/>
        <v>0.9281459482392872</v>
      </c>
      <c r="G419" s="12">
        <f t="shared" si="58"/>
        <v>0.31176878340674508</v>
      </c>
      <c r="H419" s="12">
        <f t="shared" si="59"/>
        <v>8.9814988703835065E-4</v>
      </c>
      <c r="I419" s="12">
        <f t="shared" si="60"/>
        <v>-7.456628675227428E-2</v>
      </c>
      <c r="J419" s="18">
        <f t="shared" si="61"/>
        <v>-6.6971702023424412E-5</v>
      </c>
      <c r="K419" s="12">
        <f t="shared" si="62"/>
        <v>1.0344808687420424</v>
      </c>
      <c r="L419" s="12">
        <f t="shared" si="56"/>
        <v>3.3899724791320217E-2</v>
      </c>
      <c r="M419" s="12">
        <f t="shared" si="63"/>
        <v>1.149191340927249E-3</v>
      </c>
      <c r="N419" s="18">
        <f t="shared" si="57"/>
        <v>1.0321460730392593E-6</v>
      </c>
    </row>
    <row r="420" spans="1:14" x14ac:dyDescent="0.2">
      <c r="A420" s="4">
        <v>418</v>
      </c>
      <c r="B420" s="1" t="str">
        <f>'Исходные данные'!A670</f>
        <v>29.07.2014</v>
      </c>
      <c r="C420" s="1">
        <f>'Исходные данные'!B670</f>
        <v>579.88</v>
      </c>
      <c r="D420" s="5" t="str">
        <f>'Исходные данные'!A422</f>
        <v>29.07.2015</v>
      </c>
      <c r="E420" s="1">
        <f>'Исходные данные'!B422</f>
        <v>544.59</v>
      </c>
      <c r="F420" s="12">
        <f t="shared" si="55"/>
        <v>0.93914258122370153</v>
      </c>
      <c r="G420" s="12">
        <f t="shared" si="58"/>
        <v>0.31089862236687299</v>
      </c>
      <c r="H420" s="12">
        <f t="shared" si="59"/>
        <v>8.9564310931953498E-4</v>
      </c>
      <c r="I420" s="12">
        <f t="shared" si="60"/>
        <v>-6.2787967612247156E-2</v>
      </c>
      <c r="J420" s="18">
        <f t="shared" si="61"/>
        <v>-5.6235610540087304E-5</v>
      </c>
      <c r="K420" s="12">
        <f t="shared" si="62"/>
        <v>1.0467373532577962</v>
      </c>
      <c r="L420" s="12">
        <f t="shared" si="56"/>
        <v>4.5678043931347445E-2</v>
      </c>
      <c r="M420" s="12">
        <f t="shared" si="63"/>
        <v>2.0864836973941052E-3</v>
      </c>
      <c r="N420" s="18">
        <f t="shared" si="57"/>
        <v>1.8687447462785761E-6</v>
      </c>
    </row>
    <row r="421" spans="1:14" x14ac:dyDescent="0.2">
      <c r="A421" s="4">
        <v>419</v>
      </c>
      <c r="B421" s="1" t="str">
        <f>'Исходные данные'!A671</f>
        <v>28.07.2014</v>
      </c>
      <c r="C421" s="1">
        <f>'Исходные данные'!B671</f>
        <v>581.75</v>
      </c>
      <c r="D421" s="5" t="str">
        <f>'Исходные данные'!A423</f>
        <v>28.07.2015</v>
      </c>
      <c r="E421" s="1">
        <f>'Исходные данные'!B423</f>
        <v>542.38</v>
      </c>
      <c r="F421" s="12">
        <f t="shared" si="55"/>
        <v>0.9323248818220885</v>
      </c>
      <c r="G421" s="12">
        <f t="shared" si="58"/>
        <v>0.31003088998655765</v>
      </c>
      <c r="H421" s="12">
        <f t="shared" si="59"/>
        <v>8.9314332813283752E-4</v>
      </c>
      <c r="I421" s="12">
        <f t="shared" si="60"/>
        <v>-7.0073939392389054E-2</v>
      </c>
      <c r="J421" s="18">
        <f t="shared" si="61"/>
        <v>-6.2586071444297107E-5</v>
      </c>
      <c r="K421" s="12">
        <f t="shared" si="62"/>
        <v>1.0391385703151113</v>
      </c>
      <c r="L421" s="12">
        <f t="shared" si="56"/>
        <v>3.8392072151205499E-2</v>
      </c>
      <c r="M421" s="12">
        <f t="shared" si="63"/>
        <v>1.4739512040633672E-3</v>
      </c>
      <c r="N421" s="18">
        <f t="shared" si="57"/>
        <v>1.3164496839025588E-6</v>
      </c>
    </row>
    <row r="422" spans="1:14" x14ac:dyDescent="0.2">
      <c r="A422" s="4">
        <v>420</v>
      </c>
      <c r="B422" s="1" t="str">
        <f>'Исходные данные'!A672</f>
        <v>25.07.2014</v>
      </c>
      <c r="C422" s="1">
        <f>'Исходные данные'!B672</f>
        <v>587.59</v>
      </c>
      <c r="D422" s="5" t="str">
        <f>'Исходные данные'!A424</f>
        <v>27.07.2015</v>
      </c>
      <c r="E422" s="1">
        <f>'Исходные данные'!B424</f>
        <v>541.89</v>
      </c>
      <c r="F422" s="12">
        <f t="shared" si="55"/>
        <v>0.92222468047448047</v>
      </c>
      <c r="G422" s="12">
        <f t="shared" si="58"/>
        <v>0.30916557948729823</v>
      </c>
      <c r="H422" s="12">
        <f t="shared" si="59"/>
        <v>8.9065052395061433E-4</v>
      </c>
      <c r="I422" s="12">
        <f t="shared" si="60"/>
        <v>-8.0966396962481924E-2</v>
      </c>
      <c r="J422" s="18">
        <f t="shared" si="61"/>
        <v>-7.211276387702796E-5</v>
      </c>
      <c r="K422" s="12">
        <f t="shared" si="62"/>
        <v>1.0278812189423405</v>
      </c>
      <c r="L422" s="12">
        <f t="shared" si="56"/>
        <v>2.7499614581112601E-2</v>
      </c>
      <c r="M422" s="12">
        <f t="shared" si="63"/>
        <v>7.5622880210973948E-4</v>
      </c>
      <c r="N422" s="18">
        <f t="shared" si="57"/>
        <v>6.7353557882558489E-7</v>
      </c>
    </row>
    <row r="423" spans="1:14" x14ac:dyDescent="0.2">
      <c r="A423" s="4">
        <v>421</v>
      </c>
      <c r="B423" s="1" t="str">
        <f>'Исходные данные'!A673</f>
        <v>24.07.2014</v>
      </c>
      <c r="C423" s="1">
        <f>'Исходные данные'!B673</f>
        <v>586.6</v>
      </c>
      <c r="D423" s="5" t="str">
        <f>'Исходные данные'!A425</f>
        <v>24.07.2015</v>
      </c>
      <c r="E423" s="1">
        <f>'Исходные данные'!B425</f>
        <v>551.6</v>
      </c>
      <c r="F423" s="12">
        <f t="shared" si="55"/>
        <v>0.94033412887828161</v>
      </c>
      <c r="G423" s="12">
        <f t="shared" si="58"/>
        <v>0.30830268410951317</v>
      </c>
      <c r="H423" s="12">
        <f t="shared" si="59"/>
        <v>8.8816467729972487E-4</v>
      </c>
      <c r="I423" s="12">
        <f t="shared" si="60"/>
        <v>-6.1520010624203932E-2</v>
      </c>
      <c r="J423" s="18">
        <f t="shared" si="61"/>
        <v>-5.4639900383521731E-5</v>
      </c>
      <c r="K423" s="12">
        <f t="shared" si="62"/>
        <v>1.0480654129828813</v>
      </c>
      <c r="L423" s="12">
        <f t="shared" si="56"/>
        <v>4.6946000919390642E-2</v>
      </c>
      <c r="M423" s="12">
        <f t="shared" si="63"/>
        <v>2.2039270023234249E-3</v>
      </c>
      <c r="N423" s="18">
        <f t="shared" si="57"/>
        <v>1.9574501148107346E-6</v>
      </c>
    </row>
    <row r="424" spans="1:14" x14ac:dyDescent="0.2">
      <c r="A424" s="4">
        <v>422</v>
      </c>
      <c r="B424" s="1" t="str">
        <f>'Исходные данные'!A674</f>
        <v>23.07.2014</v>
      </c>
      <c r="C424" s="1">
        <f>'Исходные данные'!B674</f>
        <v>588.75</v>
      </c>
      <c r="D424" s="5" t="str">
        <f>'Исходные данные'!A426</f>
        <v>23.07.2015</v>
      </c>
      <c r="E424" s="1">
        <f>'Исходные данные'!B426</f>
        <v>553.07000000000005</v>
      </c>
      <c r="F424" s="12">
        <f t="shared" si="55"/>
        <v>0.93939702760084931</v>
      </c>
      <c r="G424" s="12">
        <f t="shared" si="58"/>
        <v>0.30744219711248727</v>
      </c>
      <c r="H424" s="12">
        <f t="shared" si="59"/>
        <v>8.8568576876137865E-4</v>
      </c>
      <c r="I424" s="12">
        <f t="shared" si="60"/>
        <v>-6.2517069540672238E-2</v>
      </c>
      <c r="J424" s="18">
        <f t="shared" si="61"/>
        <v>-5.537047879683886E-5</v>
      </c>
      <c r="K424" s="12">
        <f t="shared" si="62"/>
        <v>1.0470209507995183</v>
      </c>
      <c r="L424" s="12">
        <f t="shared" si="56"/>
        <v>4.5948942002922287E-2</v>
      </c>
      <c r="M424" s="12">
        <f t="shared" si="63"/>
        <v>2.1113052711879141E-3</v>
      </c>
      <c r="N424" s="18">
        <f t="shared" si="57"/>
        <v>1.8699530322020188E-6</v>
      </c>
    </row>
    <row r="425" spans="1:14" x14ac:dyDescent="0.2">
      <c r="A425" s="4">
        <v>423</v>
      </c>
      <c r="B425" s="1" t="str">
        <f>'Исходные данные'!A675</f>
        <v>22.07.2014</v>
      </c>
      <c r="C425" s="1">
        <f>'Исходные данные'!B675</f>
        <v>584.1</v>
      </c>
      <c r="D425" s="5" t="str">
        <f>'Исходные данные'!A427</f>
        <v>22.07.2015</v>
      </c>
      <c r="E425" s="1">
        <f>'Исходные данные'!B427</f>
        <v>555.16999999999996</v>
      </c>
      <c r="F425" s="12">
        <f t="shared" si="55"/>
        <v>0.9504708097928436</v>
      </c>
      <c r="G425" s="12">
        <f t="shared" si="58"/>
        <v>0.30658411177431877</v>
      </c>
      <c r="H425" s="12">
        <f t="shared" si="59"/>
        <v>8.8321377897098373E-4</v>
      </c>
      <c r="I425" s="12">
        <f t="shared" si="60"/>
        <v>-5.0797827895722236E-2</v>
      </c>
      <c r="J425" s="18">
        <f t="shared" si="61"/>
        <v>-4.4865341539298489E-5</v>
      </c>
      <c r="K425" s="12">
        <f t="shared" si="62"/>
        <v>1.0593634232780826</v>
      </c>
      <c r="L425" s="12">
        <f t="shared" si="56"/>
        <v>5.7668183647872288E-2</v>
      </c>
      <c r="M425" s="12">
        <f t="shared" si="63"/>
        <v>3.3256194052447225E-3</v>
      </c>
      <c r="N425" s="18">
        <f t="shared" si="57"/>
        <v>2.9372328823254267E-6</v>
      </c>
    </row>
    <row r="426" spans="1:14" x14ac:dyDescent="0.2">
      <c r="A426" s="4">
        <v>424</v>
      </c>
      <c r="B426" s="1" t="str">
        <f>'Исходные данные'!A676</f>
        <v>21.07.2014</v>
      </c>
      <c r="C426" s="1">
        <f>'Исходные данные'!B676</f>
        <v>571.82000000000005</v>
      </c>
      <c r="D426" s="5" t="str">
        <f>'Исходные данные'!A428</f>
        <v>21.07.2015</v>
      </c>
      <c r="E426" s="1">
        <f>'Исходные данные'!B428</f>
        <v>555.59</v>
      </c>
      <c r="F426" s="12">
        <f t="shared" si="55"/>
        <v>0.97161694239445973</v>
      </c>
      <c r="G426" s="12">
        <f t="shared" si="58"/>
        <v>0.30572842139186707</v>
      </c>
      <c r="H426" s="12">
        <f t="shared" si="59"/>
        <v>8.8074868861799573E-4</v>
      </c>
      <c r="I426" s="12">
        <f t="shared" si="60"/>
        <v>-2.8793644383201648E-2</v>
      </c>
      <c r="J426" s="18">
        <f t="shared" si="61"/>
        <v>-2.5359964531037771E-5</v>
      </c>
      <c r="K426" s="12">
        <f t="shared" si="62"/>
        <v>1.0829322053923096</v>
      </c>
      <c r="L426" s="12">
        <f t="shared" si="56"/>
        <v>7.9672367160392943E-2</v>
      </c>
      <c r="M426" s="12">
        <f t="shared" si="63"/>
        <v>6.3476860889404556E-3</v>
      </c>
      <c r="N426" s="18">
        <f t="shared" si="57"/>
        <v>5.5907161985930004E-6</v>
      </c>
    </row>
    <row r="427" spans="1:14" x14ac:dyDescent="0.2">
      <c r="A427" s="4">
        <v>425</v>
      </c>
      <c r="B427" s="1" t="str">
        <f>'Исходные данные'!A677</f>
        <v>18.07.2014</v>
      </c>
      <c r="C427" s="1">
        <f>'Исходные данные'!B677</f>
        <v>577.88</v>
      </c>
      <c r="D427" s="5" t="str">
        <f>'Исходные данные'!A429</f>
        <v>20.07.2015</v>
      </c>
      <c r="E427" s="1">
        <f>'Исходные данные'!B429</f>
        <v>548.49</v>
      </c>
      <c r="F427" s="12">
        <f t="shared" si="55"/>
        <v>0.94914169031632867</v>
      </c>
      <c r="G427" s="12">
        <f t="shared" si="58"/>
        <v>0.30487511928070049</v>
      </c>
      <c r="H427" s="12">
        <f t="shared" si="59"/>
        <v>8.7829047844576694E-4</v>
      </c>
      <c r="I427" s="12">
        <f t="shared" si="60"/>
        <v>-5.2197186652657379E-2</v>
      </c>
      <c r="J427" s="18">
        <f t="shared" si="61"/>
        <v>-4.5844292038685447E-5</v>
      </c>
      <c r="K427" s="12">
        <f t="shared" si="62"/>
        <v>1.0578820305366334</v>
      </c>
      <c r="L427" s="12">
        <f t="shared" si="56"/>
        <v>5.6268824890937111E-2</v>
      </c>
      <c r="M427" s="12">
        <f t="shared" si="63"/>
        <v>3.1661806546069413E-3</v>
      </c>
      <c r="N427" s="18">
        <f t="shared" si="57"/>
        <v>2.780826321980462E-6</v>
      </c>
    </row>
    <row r="428" spans="1:14" x14ac:dyDescent="0.2">
      <c r="A428" s="4">
        <v>426</v>
      </c>
      <c r="B428" s="1" t="str">
        <f>'Исходные данные'!A678</f>
        <v>17.07.2014</v>
      </c>
      <c r="C428" s="1">
        <f>'Исходные данные'!B678</f>
        <v>583.83000000000004</v>
      </c>
      <c r="D428" s="5" t="str">
        <f>'Исходные данные'!A430</f>
        <v>17.07.2015</v>
      </c>
      <c r="E428" s="1">
        <f>'Исходные данные'!B430</f>
        <v>556.13</v>
      </c>
      <c r="F428" s="12">
        <f t="shared" si="55"/>
        <v>0.95255468201359983</v>
      </c>
      <c r="G428" s="12">
        <f t="shared" si="58"/>
        <v>0.30402419877504377</v>
      </c>
      <c r="H428" s="12">
        <f t="shared" si="59"/>
        <v>8.7583912925139583E-4</v>
      </c>
      <c r="I428" s="12">
        <f t="shared" si="60"/>
        <v>-4.8607764690948498E-2</v>
      </c>
      <c r="J428" s="18">
        <f t="shared" si="61"/>
        <v>-4.2572582301777074E-5</v>
      </c>
      <c r="K428" s="12">
        <f t="shared" si="62"/>
        <v>1.061686038540655</v>
      </c>
      <c r="L428" s="12">
        <f t="shared" si="56"/>
        <v>5.9858246852645992E-2</v>
      </c>
      <c r="M428" s="12">
        <f t="shared" si="63"/>
        <v>3.5830097162723013E-3</v>
      </c>
      <c r="N428" s="18">
        <f t="shared" si="57"/>
        <v>3.1381401099992234E-6</v>
      </c>
    </row>
    <row r="429" spans="1:14" x14ac:dyDescent="0.2">
      <c r="A429" s="4">
        <v>427</v>
      </c>
      <c r="B429" s="1" t="str">
        <f>'Исходные данные'!A679</f>
        <v>16.07.2014</v>
      </c>
      <c r="C429" s="1">
        <f>'Исходные данные'!B679</f>
        <v>596.57000000000005</v>
      </c>
      <c r="D429" s="5" t="str">
        <f>'Исходные данные'!A431</f>
        <v>16.07.2015</v>
      </c>
      <c r="E429" s="1">
        <f>'Исходные данные'!B431</f>
        <v>554.92999999999995</v>
      </c>
      <c r="F429" s="12">
        <f t="shared" si="55"/>
        <v>0.93020098228204551</v>
      </c>
      <c r="G429" s="12">
        <f t="shared" si="58"/>
        <v>0.30317565322772638</v>
      </c>
      <c r="H429" s="12">
        <f t="shared" si="59"/>
        <v>8.7339462188557742E-4</v>
      </c>
      <c r="I429" s="12">
        <f t="shared" si="60"/>
        <v>-7.235460620253939E-2</v>
      </c>
      <c r="J429" s="18">
        <f t="shared" si="61"/>
        <v>-6.3194123925946739E-5</v>
      </c>
      <c r="K429" s="12">
        <f t="shared" si="62"/>
        <v>1.0367713419223434</v>
      </c>
      <c r="L429" s="12">
        <f t="shared" si="56"/>
        <v>3.6111405341055211E-2</v>
      </c>
      <c r="M429" s="12">
        <f t="shared" si="63"/>
        <v>1.3040335957059893E-3</v>
      </c>
      <c r="N429" s="18">
        <f t="shared" si="57"/>
        <v>1.1389359292477224E-6</v>
      </c>
    </row>
    <row r="430" spans="1:14" x14ac:dyDescent="0.2">
      <c r="A430" s="4">
        <v>428</v>
      </c>
      <c r="B430" s="1" t="str">
        <f>'Исходные данные'!A680</f>
        <v>15.07.2014</v>
      </c>
      <c r="C430" s="1">
        <f>'Исходные данные'!B680</f>
        <v>597.35</v>
      </c>
      <c r="D430" s="5" t="str">
        <f>'Исходные данные'!A432</f>
        <v>15.07.2015</v>
      </c>
      <c r="E430" s="1">
        <f>'Исходные данные'!B432</f>
        <v>552.45000000000005</v>
      </c>
      <c r="F430" s="12">
        <f t="shared" si="55"/>
        <v>0.92483468653218381</v>
      </c>
      <c r="G430" s="12">
        <f t="shared" si="58"/>
        <v>0.30232947601012988</v>
      </c>
      <c r="H430" s="12">
        <f t="shared" si="59"/>
        <v>8.7095693725245239E-4</v>
      </c>
      <c r="I430" s="12">
        <f t="shared" si="60"/>
        <v>-7.8140274704048787E-2</v>
      </c>
      <c r="J430" s="18">
        <f t="shared" si="61"/>
        <v>-6.8056814332303616E-5</v>
      </c>
      <c r="K430" s="12">
        <f t="shared" si="62"/>
        <v>1.0307902456305644</v>
      </c>
      <c r="L430" s="12">
        <f t="shared" si="56"/>
        <v>3.0325736839545751E-2</v>
      </c>
      <c r="M430" s="12">
        <f t="shared" si="63"/>
        <v>9.1965031486138083E-4</v>
      </c>
      <c r="N430" s="18">
        <f t="shared" si="57"/>
        <v>8.009758215749217E-7</v>
      </c>
    </row>
    <row r="431" spans="1:14" x14ac:dyDescent="0.2">
      <c r="A431" s="4">
        <v>429</v>
      </c>
      <c r="B431" s="1" t="str">
        <f>'Исходные данные'!A681</f>
        <v>14.07.2014</v>
      </c>
      <c r="C431" s="1">
        <f>'Исходные данные'!B681</f>
        <v>594.73</v>
      </c>
      <c r="D431" s="5" t="str">
        <f>'Исходные данные'!A433</f>
        <v>14.07.2015</v>
      </c>
      <c r="E431" s="1">
        <f>'Исходные данные'!B433</f>
        <v>542.67999999999995</v>
      </c>
      <c r="F431" s="12">
        <f t="shared" si="55"/>
        <v>0.91248129403258615</v>
      </c>
      <c r="G431" s="12">
        <f t="shared" si="58"/>
        <v>0.30148566051213715</v>
      </c>
      <c r="H431" s="12">
        <f t="shared" si="59"/>
        <v>8.6852605630946002E-4</v>
      </c>
      <c r="I431" s="12">
        <f t="shared" si="60"/>
        <v>-9.1587693425928554E-2</v>
      </c>
      <c r="J431" s="18">
        <f t="shared" si="61"/>
        <v>-7.9546298177701579E-5</v>
      </c>
      <c r="K431" s="12">
        <f t="shared" si="62"/>
        <v>1.0170215616976788</v>
      </c>
      <c r="L431" s="12">
        <f t="shared" si="56"/>
        <v>1.6878318117666012E-2</v>
      </c>
      <c r="M431" s="12">
        <f t="shared" si="63"/>
        <v>2.8487762248113191E-4</v>
      </c>
      <c r="N431" s="18">
        <f t="shared" si="57"/>
        <v>2.4742363798435264E-7</v>
      </c>
    </row>
    <row r="432" spans="1:14" x14ac:dyDescent="0.2">
      <c r="A432" s="4">
        <v>430</v>
      </c>
      <c r="B432" s="1" t="str">
        <f>'Исходные данные'!A682</f>
        <v>11.07.2014</v>
      </c>
      <c r="C432" s="1">
        <f>'Исходные данные'!B682</f>
        <v>594.73</v>
      </c>
      <c r="D432" s="5" t="str">
        <f>'Исходные данные'!A434</f>
        <v>13.07.2015</v>
      </c>
      <c r="E432" s="1">
        <f>'Исходные данные'!B434</f>
        <v>541.95000000000005</v>
      </c>
      <c r="F432" s="12">
        <f t="shared" si="55"/>
        <v>0.9112538462831874</v>
      </c>
      <c r="G432" s="12">
        <f t="shared" si="58"/>
        <v>0.30064420014207982</v>
      </c>
      <c r="H432" s="12">
        <f t="shared" si="59"/>
        <v>8.6610196006718719E-4</v>
      </c>
      <c r="I432" s="12">
        <f t="shared" si="60"/>
        <v>-9.2933774781277317E-2</v>
      </c>
      <c r="J432" s="18">
        <f t="shared" si="61"/>
        <v>-8.0490124494506809E-5</v>
      </c>
      <c r="K432" s="12">
        <f t="shared" si="62"/>
        <v>1.015653488910697</v>
      </c>
      <c r="L432" s="12">
        <f t="shared" si="56"/>
        <v>1.5532236762317133E-2</v>
      </c>
      <c r="M432" s="12">
        <f t="shared" si="63"/>
        <v>2.4125037884067509E-4</v>
      </c>
      <c r="N432" s="18">
        <f t="shared" si="57"/>
        <v>2.0894742598086016E-7</v>
      </c>
    </row>
    <row r="433" spans="1:14" x14ac:dyDescent="0.2">
      <c r="A433" s="4">
        <v>431</v>
      </c>
      <c r="B433" s="1" t="str">
        <f>'Исходные данные'!A683</f>
        <v>10.07.2014</v>
      </c>
      <c r="C433" s="1">
        <f>'Исходные данные'!B683</f>
        <v>598.39</v>
      </c>
      <c r="D433" s="5" t="str">
        <f>'Исходные данные'!A435</f>
        <v>10.07.2015</v>
      </c>
      <c r="E433" s="1">
        <f>'Исходные данные'!B435</f>
        <v>544.13</v>
      </c>
      <c r="F433" s="12">
        <f t="shared" si="55"/>
        <v>0.90932335099182804</v>
      </c>
      <c r="G433" s="12">
        <f t="shared" si="58"/>
        <v>0.29980508832668723</v>
      </c>
      <c r="H433" s="12">
        <f t="shared" si="59"/>
        <v>8.6368462958922156E-4</v>
      </c>
      <c r="I433" s="12">
        <f t="shared" si="60"/>
        <v>-9.5054526395431799E-2</v>
      </c>
      <c r="J433" s="18">
        <f t="shared" si="61"/>
        <v>-8.2097133420617392E-5</v>
      </c>
      <c r="K433" s="12">
        <f t="shared" si="62"/>
        <v>1.0135018225161001</v>
      </c>
      <c r="L433" s="12">
        <f t="shared" si="56"/>
        <v>1.3411485148162811E-2</v>
      </c>
      <c r="M433" s="12">
        <f t="shared" si="63"/>
        <v>1.7986793387939106E-4</v>
      </c>
      <c r="N433" s="18">
        <f t="shared" si="57"/>
        <v>1.5534916984760046E-7</v>
      </c>
    </row>
    <row r="434" spans="1:14" x14ac:dyDescent="0.2">
      <c r="A434" s="4">
        <v>432</v>
      </c>
      <c r="B434" s="1" t="str">
        <f>'Исходные данные'!A684</f>
        <v>09.07.2014</v>
      </c>
      <c r="C434" s="1">
        <f>'Исходные данные'!B684</f>
        <v>604.79</v>
      </c>
      <c r="D434" s="5" t="str">
        <f>'Исходные данные'!A436</f>
        <v>09.07.2015</v>
      </c>
      <c r="E434" s="1">
        <f>'Исходные данные'!B436</f>
        <v>538.17999999999995</v>
      </c>
      <c r="F434" s="12">
        <f t="shared" si="55"/>
        <v>0.88986259693447312</v>
      </c>
      <c r="G434" s="12">
        <f t="shared" si="58"/>
        <v>0.29896831851103528</v>
      </c>
      <c r="H434" s="12">
        <f t="shared" si="59"/>
        <v>8.6127404599200359E-4</v>
      </c>
      <c r="I434" s="12">
        <f t="shared" si="60"/>
        <v>-0.11668821364149859</v>
      </c>
      <c r="J434" s="18">
        <f t="shared" si="61"/>
        <v>-1.0050052988259279E-4</v>
      </c>
      <c r="K434" s="12">
        <f t="shared" si="62"/>
        <v>0.99181150775276117</v>
      </c>
      <c r="L434" s="12">
        <f t="shared" si="56"/>
        <v>-8.2222020979040682E-3</v>
      </c>
      <c r="M434" s="12">
        <f t="shared" si="63"/>
        <v>6.7604607338778429E-5</v>
      </c>
      <c r="N434" s="18">
        <f t="shared" si="57"/>
        <v>5.8226093690370393E-8</v>
      </c>
    </row>
    <row r="435" spans="1:14" x14ac:dyDescent="0.2">
      <c r="A435" s="4">
        <v>433</v>
      </c>
      <c r="B435" s="1" t="str">
        <f>'Исходные данные'!A685</f>
        <v>08.07.2014</v>
      </c>
      <c r="C435" s="1">
        <f>'Исходные данные'!B685</f>
        <v>604.66999999999996</v>
      </c>
      <c r="D435" s="5" t="str">
        <f>'Исходные данные'!A437</f>
        <v>08.07.2015</v>
      </c>
      <c r="E435" s="1">
        <f>'Исходные данные'!B437</f>
        <v>536.58000000000004</v>
      </c>
      <c r="F435" s="12">
        <f t="shared" si="55"/>
        <v>0.88739312352192112</v>
      </c>
      <c r="G435" s="12">
        <f t="shared" si="58"/>
        <v>0.29813388415849468</v>
      </c>
      <c r="H435" s="12">
        <f t="shared" si="59"/>
        <v>8.5887019044467801E-4</v>
      </c>
      <c r="I435" s="12">
        <f t="shared" si="60"/>
        <v>-0.11946718908479469</v>
      </c>
      <c r="J435" s="18">
        <f t="shared" si="61"/>
        <v>-1.0260680744114797E-4</v>
      </c>
      <c r="K435" s="12">
        <f t="shared" si="62"/>
        <v>0.98905911411682668</v>
      </c>
      <c r="L435" s="12">
        <f t="shared" si="56"/>
        <v>-1.10011775412002E-2</v>
      </c>
      <c r="M435" s="12">
        <f t="shared" si="63"/>
        <v>1.2102590729300818E-4</v>
      </c>
      <c r="N435" s="18">
        <f t="shared" si="57"/>
        <v>1.0394554404548588E-7</v>
      </c>
    </row>
    <row r="436" spans="1:14" x14ac:dyDescent="0.2">
      <c r="A436" s="4">
        <v>434</v>
      </c>
      <c r="B436" s="1" t="str">
        <f>'Исходные данные'!A686</f>
        <v>07.07.2014</v>
      </c>
      <c r="C436" s="1">
        <f>'Исходные данные'!B686</f>
        <v>602.16999999999996</v>
      </c>
      <c r="D436" s="5" t="str">
        <f>'Исходные данные'!A438</f>
        <v>07.07.2015</v>
      </c>
      <c r="E436" s="1">
        <f>'Исходные данные'!B438</f>
        <v>547.14</v>
      </c>
      <c r="F436" s="12">
        <f t="shared" si="55"/>
        <v>0.90861384658817279</v>
      </c>
      <c r="G436" s="12">
        <f t="shared" si="58"/>
        <v>0.29730177875068026</v>
      </c>
      <c r="H436" s="12">
        <f t="shared" si="59"/>
        <v>8.5647304416894743E-4</v>
      </c>
      <c r="I436" s="12">
        <f t="shared" si="60"/>
        <v>-9.5835086296646485E-2</v>
      </c>
      <c r="J436" s="18">
        <f t="shared" si="61"/>
        <v>-8.2080168098682597E-5</v>
      </c>
      <c r="K436" s="12">
        <f t="shared" si="62"/>
        <v>1.0127110323033517</v>
      </c>
      <c r="L436" s="12">
        <f t="shared" si="56"/>
        <v>1.2630925246947967E-2</v>
      </c>
      <c r="M436" s="12">
        <f t="shared" si="63"/>
        <v>1.59540272593987E-4</v>
      </c>
      <c r="N436" s="18">
        <f t="shared" si="57"/>
        <v>1.3664194293611573E-7</v>
      </c>
    </row>
    <row r="437" spans="1:14" x14ac:dyDescent="0.2">
      <c r="A437" s="4">
        <v>435</v>
      </c>
      <c r="B437" s="1" t="str">
        <f>'Исходные данные'!A687</f>
        <v>04.07.2014</v>
      </c>
      <c r="C437" s="1">
        <f>'Исходные данные'!B687</f>
        <v>600.35</v>
      </c>
      <c r="D437" s="5" t="str">
        <f>'Исходные данные'!A439</f>
        <v>06.07.2015</v>
      </c>
      <c r="E437" s="1">
        <f>'Исходные данные'!B439</f>
        <v>550.13</v>
      </c>
      <c r="F437" s="12">
        <f t="shared" si="55"/>
        <v>0.91634879653535428</v>
      </c>
      <c r="G437" s="12">
        <f t="shared" si="58"/>
        <v>0.29647199578740002</v>
      </c>
      <c r="H437" s="12">
        <f t="shared" si="59"/>
        <v>8.5408258843892588E-4</v>
      </c>
      <c r="I437" s="12">
        <f t="shared" si="60"/>
        <v>-8.7358204543330237E-2</v>
      </c>
      <c r="J437" s="18">
        <f t="shared" si="61"/>
        <v>-7.4611121457744626E-5</v>
      </c>
      <c r="K437" s="12">
        <f t="shared" si="62"/>
        <v>1.0213321524582324</v>
      </c>
      <c r="L437" s="12">
        <f t="shared" si="56"/>
        <v>2.1107807000264274E-2</v>
      </c>
      <c r="M437" s="12">
        <f t="shared" si="63"/>
        <v>4.4553951636040447E-4</v>
      </c>
      <c r="N437" s="18">
        <f t="shared" si="57"/>
        <v>3.8052754338492143E-7</v>
      </c>
    </row>
    <row r="438" spans="1:14" x14ac:dyDescent="0.2">
      <c r="A438" s="4">
        <v>436</v>
      </c>
      <c r="B438" s="1" t="str">
        <f>'Исходные данные'!A688</f>
        <v>03.07.2014</v>
      </c>
      <c r="C438" s="1">
        <f>'Исходные данные'!B688</f>
        <v>606.59</v>
      </c>
      <c r="D438" s="5" t="str">
        <f>'Исходные данные'!A440</f>
        <v>03.07.2015</v>
      </c>
      <c r="E438" s="1">
        <f>'Исходные данные'!B440</f>
        <v>563.42999999999995</v>
      </c>
      <c r="F438" s="12">
        <f t="shared" si="55"/>
        <v>0.92884815113997909</v>
      </c>
      <c r="G438" s="12">
        <f t="shared" si="58"/>
        <v>0.29564452878660424</v>
      </c>
      <c r="H438" s="12">
        <f t="shared" si="59"/>
        <v>8.5169880458099202E-4</v>
      </c>
      <c r="I438" s="12">
        <f t="shared" si="60"/>
        <v>-7.3810007629582564E-2</v>
      </c>
      <c r="J438" s="18">
        <f t="shared" si="61"/>
        <v>-6.2863895264229366E-5</v>
      </c>
      <c r="K438" s="12">
        <f t="shared" si="62"/>
        <v>1.0352635209403511</v>
      </c>
      <c r="L438" s="12">
        <f t="shared" si="56"/>
        <v>3.4656003914011829E-2</v>
      </c>
      <c r="M438" s="12">
        <f t="shared" si="63"/>
        <v>1.2010386072880018E-3</v>
      </c>
      <c r="N438" s="18">
        <f t="shared" si="57"/>
        <v>1.0229231460828107E-6</v>
      </c>
    </row>
    <row r="439" spans="1:14" x14ac:dyDescent="0.2">
      <c r="A439" s="4">
        <v>437</v>
      </c>
      <c r="B439" s="1" t="str">
        <f>'Исходные данные'!A689</f>
        <v>02.07.2014</v>
      </c>
      <c r="C439" s="1">
        <f>'Исходные данные'!B689</f>
        <v>597.92999999999995</v>
      </c>
      <c r="D439" s="5" t="str">
        <f>'Исходные данные'!A441</f>
        <v>02.07.2015</v>
      </c>
      <c r="E439" s="1">
        <f>'Исходные данные'!B441</f>
        <v>565.9</v>
      </c>
      <c r="F439" s="12">
        <f t="shared" si="55"/>
        <v>0.94643185657183959</v>
      </c>
      <c r="G439" s="12">
        <f t="shared" si="58"/>
        <v>0.29481937128433494</v>
      </c>
      <c r="H439" s="12">
        <f t="shared" si="59"/>
        <v>8.4932167397364338E-4</v>
      </c>
      <c r="I439" s="12">
        <f t="shared" si="60"/>
        <v>-5.5056306094277724E-2</v>
      </c>
      <c r="J439" s="18">
        <f t="shared" si="61"/>
        <v>-4.6760514054797257E-5</v>
      </c>
      <c r="K439" s="12">
        <f t="shared" si="62"/>
        <v>1.054861739200488</v>
      </c>
      <c r="L439" s="12">
        <f t="shared" si="56"/>
        <v>5.3409705449316697E-2</v>
      </c>
      <c r="M439" s="12">
        <f t="shared" si="63"/>
        <v>2.8525966361827673E-3</v>
      </c>
      <c r="N439" s="18">
        <f t="shared" si="57"/>
        <v>2.4227721502143323E-6</v>
      </c>
    </row>
    <row r="440" spans="1:14" x14ac:dyDescent="0.2">
      <c r="A440" s="4">
        <v>438</v>
      </c>
      <c r="B440" s="1" t="str">
        <f>'Исходные данные'!A690</f>
        <v>01.07.2014</v>
      </c>
      <c r="C440" s="1">
        <f>'Исходные данные'!B690</f>
        <v>588.52</v>
      </c>
      <c r="D440" s="5" t="str">
        <f>'Исходные данные'!A442</f>
        <v>01.07.2015</v>
      </c>
      <c r="E440" s="1">
        <f>'Исходные данные'!B442</f>
        <v>570.98</v>
      </c>
      <c r="F440" s="12">
        <f t="shared" si="55"/>
        <v>0.97019642493033376</v>
      </c>
      <c r="G440" s="12">
        <f t="shared" si="58"/>
        <v>0.29399651683467531</v>
      </c>
      <c r="H440" s="12">
        <f t="shared" si="59"/>
        <v>8.4695117804735104E-4</v>
      </c>
      <c r="I440" s="12">
        <f t="shared" si="60"/>
        <v>-3.0256728056872375E-2</v>
      </c>
      <c r="J440" s="18">
        <f t="shared" si="61"/>
        <v>-2.5625971471626396E-5</v>
      </c>
      <c r="K440" s="12">
        <f t="shared" si="62"/>
        <v>1.0813489434676737</v>
      </c>
      <c r="L440" s="12">
        <f t="shared" si="56"/>
        <v>7.8209283486722181E-2</v>
      </c>
      <c r="M440" s="12">
        <f t="shared" si="63"/>
        <v>6.1166920235064702E-3</v>
      </c>
      <c r="N440" s="18">
        <f t="shared" si="57"/>
        <v>5.1805395150616404E-6</v>
      </c>
    </row>
    <row r="441" spans="1:14" x14ac:dyDescent="0.2">
      <c r="A441" s="4">
        <v>439</v>
      </c>
      <c r="B441" s="1" t="str">
        <f>'Исходные данные'!A691</f>
        <v>30.06.2014</v>
      </c>
      <c r="C441" s="1">
        <f>'Исходные данные'!B691</f>
        <v>585.91</v>
      </c>
      <c r="D441" s="5" t="str">
        <f>'Исходные данные'!A443</f>
        <v>30.06.2015</v>
      </c>
      <c r="E441" s="1">
        <f>'Исходные данные'!B443</f>
        <v>567.5</v>
      </c>
      <c r="F441" s="12">
        <f t="shared" si="55"/>
        <v>0.96857879196463625</v>
      </c>
      <c r="G441" s="12">
        <f t="shared" si="58"/>
        <v>0.29317595900969934</v>
      </c>
      <c r="H441" s="12">
        <f t="shared" si="59"/>
        <v>8.4458729828441436E-4</v>
      </c>
      <c r="I441" s="12">
        <f t="shared" si="60"/>
        <v>-3.1925444808535854E-2</v>
      </c>
      <c r="J441" s="18">
        <f t="shared" si="61"/>
        <v>-2.6963825177369478E-5</v>
      </c>
      <c r="K441" s="12">
        <f t="shared" si="62"/>
        <v>1.0795459831047749</v>
      </c>
      <c r="L441" s="12">
        <f t="shared" si="56"/>
        <v>7.6540566735058616E-2</v>
      </c>
      <c r="M441" s="12">
        <f t="shared" si="63"/>
        <v>5.8584583561239571E-3</v>
      </c>
      <c r="N441" s="18">
        <f t="shared" si="57"/>
        <v>4.9479795151104847E-6</v>
      </c>
    </row>
    <row r="442" spans="1:14" x14ac:dyDescent="0.2">
      <c r="A442" s="4">
        <v>440</v>
      </c>
      <c r="B442" s="1" t="str">
        <f>'Исходные данные'!A692</f>
        <v>27.06.2014</v>
      </c>
      <c r="C442" s="1">
        <f>'Исходные данные'!B692</f>
        <v>587.88</v>
      </c>
      <c r="D442" s="5" t="str">
        <f>'Исходные данные'!A444</f>
        <v>29.06.2015</v>
      </c>
      <c r="E442" s="1">
        <f>'Исходные данные'!B444</f>
        <v>563.07000000000005</v>
      </c>
      <c r="F442" s="12">
        <f t="shared" si="55"/>
        <v>0.95779750969585642</v>
      </c>
      <c r="G442" s="12">
        <f t="shared" si="58"/>
        <v>0.29235769139942175</v>
      </c>
      <c r="H442" s="12">
        <f t="shared" si="59"/>
        <v>8.4223001621881656E-4</v>
      </c>
      <c r="I442" s="12">
        <f t="shared" si="60"/>
        <v>-4.3118891102215465E-2</v>
      </c>
      <c r="J442" s="18">
        <f t="shared" si="61"/>
        <v>-3.6316024352356316E-5</v>
      </c>
      <c r="K442" s="12">
        <f t="shared" si="62"/>
        <v>1.0675295213955813</v>
      </c>
      <c r="L442" s="12">
        <f t="shared" si="56"/>
        <v>6.5347120441378997E-2</v>
      </c>
      <c r="M442" s="12">
        <f t="shared" si="63"/>
        <v>4.2702461499800892E-3</v>
      </c>
      <c r="N442" s="18">
        <f t="shared" si="57"/>
        <v>3.5965294841560696E-6</v>
      </c>
    </row>
    <row r="443" spans="1:14" x14ac:dyDescent="0.2">
      <c r="A443" s="4">
        <v>441</v>
      </c>
      <c r="B443" s="1" t="str">
        <f>'Исходные данные'!A693</f>
        <v>26.06.2014</v>
      </c>
      <c r="C443" s="1">
        <f>'Исходные данные'!B693</f>
        <v>589.98</v>
      </c>
      <c r="D443" s="5" t="str">
        <f>'Исходные данные'!A445</f>
        <v>26.06.2015</v>
      </c>
      <c r="E443" s="1">
        <f>'Исходные данные'!B445</f>
        <v>564.67999999999995</v>
      </c>
      <c r="F443" s="12">
        <f t="shared" si="55"/>
        <v>0.95711719041323429</v>
      </c>
      <c r="G443" s="12">
        <f t="shared" si="58"/>
        <v>0.2915417076117478</v>
      </c>
      <c r="H443" s="12">
        <f t="shared" si="59"/>
        <v>8.3987931343608045E-4</v>
      </c>
      <c r="I443" s="12">
        <f t="shared" si="60"/>
        <v>-4.3829439004121049E-2</v>
      </c>
      <c r="J443" s="18">
        <f t="shared" si="61"/>
        <v>-3.681143913906975E-5</v>
      </c>
      <c r="K443" s="12">
        <f t="shared" si="62"/>
        <v>1.0667712599563712</v>
      </c>
      <c r="L443" s="12">
        <f t="shared" si="56"/>
        <v>6.4636572539473372E-2</v>
      </c>
      <c r="M443" s="12">
        <f t="shared" si="63"/>
        <v>4.1778865096505999E-3</v>
      </c>
      <c r="N443" s="18">
        <f t="shared" si="57"/>
        <v>3.5089204533392083E-6</v>
      </c>
    </row>
    <row r="444" spans="1:14" x14ac:dyDescent="0.2">
      <c r="A444" s="4">
        <v>442</v>
      </c>
      <c r="B444" s="1" t="str">
        <f>'Исходные данные'!A694</f>
        <v>25.06.2014</v>
      </c>
      <c r="C444" s="1">
        <f>'Исходные данные'!B694</f>
        <v>588.69000000000005</v>
      </c>
      <c r="D444" s="5" t="str">
        <f>'Исходные данные'!A446</f>
        <v>25.06.2015</v>
      </c>
      <c r="E444" s="1">
        <f>'Исходные данные'!B446</f>
        <v>571.32000000000005</v>
      </c>
      <c r="F444" s="12">
        <f t="shared" si="55"/>
        <v>0.9704938082861948</v>
      </c>
      <c r="G444" s="12">
        <f t="shared" si="58"/>
        <v>0.29072800127242338</v>
      </c>
      <c r="H444" s="12">
        <f t="shared" si="59"/>
        <v>8.3753517157312445E-4</v>
      </c>
      <c r="I444" s="12">
        <f t="shared" si="60"/>
        <v>-2.9950256314913017E-2</v>
      </c>
      <c r="J444" s="18">
        <f t="shared" si="61"/>
        <v>-2.5084393061369727E-5</v>
      </c>
      <c r="K444" s="12">
        <f t="shared" si="62"/>
        <v>1.0816803971500435</v>
      </c>
      <c r="L444" s="12">
        <f t="shared" si="56"/>
        <v>7.8515755228681455E-2</v>
      </c>
      <c r="M444" s="12">
        <f t="shared" si="63"/>
        <v>6.1647238191302146E-3</v>
      </c>
      <c r="N444" s="18">
        <f t="shared" si="57"/>
        <v>5.1631730215561511E-6</v>
      </c>
    </row>
    <row r="445" spans="1:14" x14ac:dyDescent="0.2">
      <c r="A445" s="4">
        <v>443</v>
      </c>
      <c r="B445" s="1" t="str">
        <f>'Исходные данные'!A695</f>
        <v>24.06.2014</v>
      </c>
      <c r="C445" s="1">
        <f>'Исходные данные'!B695</f>
        <v>588.08000000000004</v>
      </c>
      <c r="D445" s="5" t="str">
        <f>'Исходные данные'!A447</f>
        <v>24.06.2015</v>
      </c>
      <c r="E445" s="1">
        <f>'Исходные данные'!B447</f>
        <v>577.62</v>
      </c>
      <c r="F445" s="12">
        <f t="shared" si="55"/>
        <v>0.98221330431233844</v>
      </c>
      <c r="G445" s="12">
        <f t="shared" si="58"/>
        <v>0.28991656602498517</v>
      </c>
      <c r="H445" s="12">
        <f t="shared" si="59"/>
        <v>8.3519757231811898E-4</v>
      </c>
      <c r="I445" s="12">
        <f t="shared" si="60"/>
        <v>-1.7946780047902015E-2</v>
      </c>
      <c r="J445" s="18">
        <f t="shared" si="61"/>
        <v>-1.4989107126935018E-5</v>
      </c>
      <c r="K445" s="12">
        <f t="shared" si="62"/>
        <v>1.0947425609760482</v>
      </c>
      <c r="L445" s="12">
        <f t="shared" si="56"/>
        <v>9.0519231495692493E-2</v>
      </c>
      <c r="M445" s="12">
        <f t="shared" si="63"/>
        <v>8.1937312705707629E-3</v>
      </c>
      <c r="N445" s="18">
        <f t="shared" si="57"/>
        <v>6.8433844654077577E-6</v>
      </c>
    </row>
    <row r="446" spans="1:14" x14ac:dyDescent="0.2">
      <c r="A446" s="4">
        <v>444</v>
      </c>
      <c r="B446" s="1" t="str">
        <f>'Исходные данные'!A696</f>
        <v>23.06.2014</v>
      </c>
      <c r="C446" s="1">
        <f>'Исходные данные'!B696</f>
        <v>583.45000000000005</v>
      </c>
      <c r="D446" s="5" t="str">
        <f>'Исходные данные'!A448</f>
        <v>23.06.2015</v>
      </c>
      <c r="E446" s="1">
        <f>'Исходные данные'!B448</f>
        <v>579.33000000000004</v>
      </c>
      <c r="F446" s="12">
        <f t="shared" si="55"/>
        <v>0.99293855514611362</v>
      </c>
      <c r="G446" s="12">
        <f t="shared" si="58"/>
        <v>0.28910739553071113</v>
      </c>
      <c r="H446" s="12">
        <f t="shared" si="59"/>
        <v>8.3286649741034407E-4</v>
      </c>
      <c r="I446" s="12">
        <f t="shared" si="60"/>
        <v>-7.0864948513724504E-3</v>
      </c>
      <c r="J446" s="18">
        <f t="shared" si="61"/>
        <v>-5.9021041457790093E-6</v>
      </c>
      <c r="K446" s="12">
        <f t="shared" si="62"/>
        <v>1.1066965718953952</v>
      </c>
      <c r="L446" s="12">
        <f t="shared" si="56"/>
        <v>0.1013795166922221</v>
      </c>
      <c r="M446" s="12">
        <f t="shared" si="63"/>
        <v>1.0277806404748534E-2</v>
      </c>
      <c r="N446" s="18">
        <f t="shared" si="57"/>
        <v>8.5600406213845124E-6</v>
      </c>
    </row>
    <row r="447" spans="1:14" x14ac:dyDescent="0.2">
      <c r="A447" s="4">
        <v>445</v>
      </c>
      <c r="B447" s="1" t="str">
        <f>'Исходные данные'!A697</f>
        <v>20.06.2014</v>
      </c>
      <c r="C447" s="1">
        <f>'Исходные данные'!B697</f>
        <v>586.29</v>
      </c>
      <c r="D447" s="5" t="str">
        <f>'Исходные данные'!A449</f>
        <v>22.06.2015</v>
      </c>
      <c r="E447" s="1">
        <f>'Исходные данные'!B449</f>
        <v>582.95000000000005</v>
      </c>
      <c r="F447" s="12">
        <f t="shared" si="55"/>
        <v>0.99430316055194545</v>
      </c>
      <c r="G447" s="12">
        <f t="shared" si="58"/>
        <v>0.28830048346857085</v>
      </c>
      <c r="H447" s="12">
        <f t="shared" si="59"/>
        <v>8.3054192864004579E-4</v>
      </c>
      <c r="I447" s="12">
        <f t="shared" si="60"/>
        <v>-5.7131283307945728E-3</v>
      </c>
      <c r="J447" s="18">
        <f t="shared" si="61"/>
        <v>-4.7449926224262101E-6</v>
      </c>
      <c r="K447" s="12">
        <f t="shared" si="62"/>
        <v>1.1082175160835295</v>
      </c>
      <c r="L447" s="12">
        <f t="shared" si="56"/>
        <v>0.10275288321279993</v>
      </c>
      <c r="M447" s="12">
        <f t="shared" si="63"/>
        <v>1.0558155008543296E-2</v>
      </c>
      <c r="N447" s="18">
        <f t="shared" si="57"/>
        <v>8.7689904236761084E-6</v>
      </c>
    </row>
    <row r="448" spans="1:14" x14ac:dyDescent="0.2">
      <c r="A448" s="4">
        <v>446</v>
      </c>
      <c r="B448" s="1" t="str">
        <f>'Исходные данные'!A698</f>
        <v>19.06.2014</v>
      </c>
      <c r="C448" s="1">
        <f>'Исходные данные'!B698</f>
        <v>596.09</v>
      </c>
      <c r="D448" s="5" t="str">
        <f>'Исходные данные'!A450</f>
        <v>19.06.2015</v>
      </c>
      <c r="E448" s="1">
        <f>'Исходные данные'!B450</f>
        <v>584.23</v>
      </c>
      <c r="F448" s="12">
        <f t="shared" si="55"/>
        <v>0.98010367561945344</v>
      </c>
      <c r="G448" s="12">
        <f t="shared" si="58"/>
        <v>0.28749582353517605</v>
      </c>
      <c r="H448" s="12">
        <f t="shared" si="59"/>
        <v>8.2822384784829461E-4</v>
      </c>
      <c r="I448" s="12">
        <f t="shared" si="60"/>
        <v>-2.0096921464618216E-2</v>
      </c>
      <c r="J448" s="18">
        <f t="shared" si="61"/>
        <v>-1.6644749625331083E-5</v>
      </c>
      <c r="K448" s="12">
        <f t="shared" si="62"/>
        <v>1.0923912383989482</v>
      </c>
      <c r="L448" s="12">
        <f t="shared" si="56"/>
        <v>8.8369090078976253E-2</v>
      </c>
      <c r="M448" s="12">
        <f t="shared" si="63"/>
        <v>7.8090960813862144E-3</v>
      </c>
      <c r="N448" s="18">
        <f t="shared" si="57"/>
        <v>6.4676796047427294E-6</v>
      </c>
    </row>
    <row r="449" spans="1:14" x14ac:dyDescent="0.2">
      <c r="A449" s="4">
        <v>447</v>
      </c>
      <c r="B449" s="1" t="str">
        <f>'Исходные данные'!A699</f>
        <v>18.06.2014</v>
      </c>
      <c r="C449" s="1">
        <f>'Исходные данные'!B699</f>
        <v>591.41999999999996</v>
      </c>
      <c r="D449" s="5" t="str">
        <f>'Исходные данные'!A451</f>
        <v>18.06.2015</v>
      </c>
      <c r="E449" s="1">
        <f>'Исходные данные'!B451</f>
        <v>587.91999999999996</v>
      </c>
      <c r="F449" s="12">
        <f t="shared" si="55"/>
        <v>0.99408203983632615</v>
      </c>
      <c r="G449" s="12">
        <f t="shared" si="58"/>
        <v>0.28669340944473165</v>
      </c>
      <c r="H449" s="12">
        <f t="shared" si="59"/>
        <v>8.2591223692684331E-4</v>
      </c>
      <c r="I449" s="12">
        <f t="shared" si="60"/>
        <v>-5.9355406847867937E-3</v>
      </c>
      <c r="J449" s="18">
        <f t="shared" si="61"/>
        <v>-4.9022356843425483E-6</v>
      </c>
      <c r="K449" s="12">
        <f t="shared" si="62"/>
        <v>1.1079710622252492</v>
      </c>
      <c r="L449" s="12">
        <f t="shared" si="56"/>
        <v>0.10253047085880768</v>
      </c>
      <c r="M449" s="12">
        <f t="shared" si="63"/>
        <v>1.0512497454528804E-2</v>
      </c>
      <c r="N449" s="18">
        <f t="shared" si="57"/>
        <v>8.6824002883576303E-6</v>
      </c>
    </row>
    <row r="450" spans="1:14" x14ac:dyDescent="0.2">
      <c r="A450" s="4">
        <v>448</v>
      </c>
      <c r="B450" s="1" t="str">
        <f>'Исходные данные'!A700</f>
        <v>17.06.2014</v>
      </c>
      <c r="C450" s="1">
        <f>'Исходные данные'!B700</f>
        <v>588.65</v>
      </c>
      <c r="D450" s="5" t="str">
        <f>'Исходные данные'!A452</f>
        <v>17.06.2015</v>
      </c>
      <c r="E450" s="1">
        <f>'Исходные данные'!B452</f>
        <v>580.39</v>
      </c>
      <c r="F450" s="12">
        <f t="shared" ref="F450:F513" si="64">E450/C450</f>
        <v>0.98596789263569184</v>
      </c>
      <c r="G450" s="12">
        <f t="shared" si="58"/>
        <v>0.28589323492898666</v>
      </c>
      <c r="H450" s="12">
        <f t="shared" si="59"/>
        <v>8.2360707781798628E-4</v>
      </c>
      <c r="I450" s="12">
        <f t="shared" si="60"/>
        <v>-1.4131488159501195E-2</v>
      </c>
      <c r="J450" s="18">
        <f t="shared" si="61"/>
        <v>-1.1638793668266253E-5</v>
      </c>
      <c r="K450" s="12">
        <f t="shared" si="62"/>
        <v>1.0989273013155167</v>
      </c>
      <c r="L450" s="12">
        <f t="shared" ref="L450:L513" si="65">LN(K450)</f>
        <v>9.4334523384093219E-2</v>
      </c>
      <c r="M450" s="12">
        <f t="shared" si="63"/>
        <v>8.8990023021040254E-3</v>
      </c>
      <c r="N450" s="18">
        <f t="shared" ref="N450:N513" si="66">M450*H450</f>
        <v>7.3292812815314289E-6</v>
      </c>
    </row>
    <row r="451" spans="1:14" x14ac:dyDescent="0.2">
      <c r="A451" s="4">
        <v>449</v>
      </c>
      <c r="B451" s="1" t="str">
        <f>'Исходные данные'!A701</f>
        <v>16.06.2014</v>
      </c>
      <c r="C451" s="1">
        <f>'Исходные данные'!B701</f>
        <v>589.27</v>
      </c>
      <c r="D451" s="5" t="str">
        <f>'Исходные данные'!A453</f>
        <v>16.06.2015</v>
      </c>
      <c r="E451" s="1">
        <f>'Исходные данные'!B453</f>
        <v>578.45000000000005</v>
      </c>
      <c r="F451" s="12">
        <f t="shared" si="64"/>
        <v>0.98163829823340754</v>
      </c>
      <c r="G451" s="12">
        <f t="shared" ref="G451:G514" si="67">1/POWER(2,A451/248)</f>
        <v>0.28509529373718473</v>
      </c>
      <c r="H451" s="12">
        <f t="shared" ref="H451:H514" si="68">G451/SUM(G$2:G$1242)</f>
        <v>8.2130835251441683E-4</v>
      </c>
      <c r="I451" s="12">
        <f t="shared" ref="I451:I514" si="69">LN(F451)</f>
        <v>-1.8532370216341507E-2</v>
      </c>
      <c r="J451" s="18">
        <f t="shared" ref="J451:J514" si="70">H451*I451</f>
        <v>-1.522079045057069E-5</v>
      </c>
      <c r="K451" s="12">
        <f t="shared" ref="K451:K514" si="71">F451/GEOMEAN(F$2:F$1242)</f>
        <v>1.0941016781610202</v>
      </c>
      <c r="L451" s="12">
        <f t="shared" si="65"/>
        <v>8.9933641327253025E-2</v>
      </c>
      <c r="M451" s="12">
        <f t="shared" ref="M451:M514" si="72">POWER(L451-AVERAGE(L$2:L$1242),2)</f>
        <v>8.0880598423789876E-3</v>
      </c>
      <c r="N451" s="18">
        <f t="shared" si="66"/>
        <v>6.6427911041823002E-6</v>
      </c>
    </row>
    <row r="452" spans="1:14" x14ac:dyDescent="0.2">
      <c r="A452" s="4">
        <v>450</v>
      </c>
      <c r="B452" s="1" t="str">
        <f>'Исходные данные'!A702</f>
        <v>11.06.2014</v>
      </c>
      <c r="C452" s="1">
        <f>'Исходные данные'!B702</f>
        <v>588.5</v>
      </c>
      <c r="D452" s="5" t="str">
        <f>'Исходные данные'!A454</f>
        <v>15.06.2015</v>
      </c>
      <c r="E452" s="1">
        <f>'Исходные данные'!B454</f>
        <v>575.72</v>
      </c>
      <c r="F452" s="12">
        <f t="shared" si="64"/>
        <v>0.97828377230246388</v>
      </c>
      <c r="G452" s="12">
        <f t="shared" si="67"/>
        <v>0.28429957963601599</v>
      </c>
      <c r="H452" s="12">
        <f t="shared" si="68"/>
        <v>8.1901604305908841E-4</v>
      </c>
      <c r="I452" s="12">
        <f t="shared" si="69"/>
        <v>-2.1955495305861428E-2</v>
      </c>
      <c r="J452" s="18">
        <f t="shared" si="70"/>
        <v>-1.7981902888809016E-5</v>
      </c>
      <c r="K452" s="12">
        <f t="shared" si="71"/>
        <v>1.0903628341722669</v>
      </c>
      <c r="L452" s="12">
        <f t="shared" si="65"/>
        <v>8.6510516237733162E-2</v>
      </c>
      <c r="M452" s="12">
        <f t="shared" si="72"/>
        <v>7.4840694197190879E-3</v>
      </c>
      <c r="N452" s="18">
        <f t="shared" si="66"/>
        <v>6.1295729221178557E-6</v>
      </c>
    </row>
    <row r="453" spans="1:14" x14ac:dyDescent="0.2">
      <c r="A453" s="4">
        <v>451</v>
      </c>
      <c r="B453" s="1" t="str">
        <f>'Исходные данные'!A703</f>
        <v>10.06.2014</v>
      </c>
      <c r="C453" s="1">
        <f>'Исходные данные'!B703</f>
        <v>585.29999999999995</v>
      </c>
      <c r="D453" s="5" t="str">
        <f>'Исходные данные'!A455</f>
        <v>11.06.2015</v>
      </c>
      <c r="E453" s="1">
        <f>'Исходные данные'!B455</f>
        <v>578.99</v>
      </c>
      <c r="F453" s="12">
        <f t="shared" si="64"/>
        <v>0.98921920382709727</v>
      </c>
      <c r="G453" s="12">
        <f t="shared" si="67"/>
        <v>0.28350608640956765</v>
      </c>
      <c r="H453" s="12">
        <f t="shared" si="68"/>
        <v>8.1673013154507225E-4</v>
      </c>
      <c r="I453" s="12">
        <f t="shared" si="69"/>
        <v>-1.0839330030495602E-2</v>
      </c>
      <c r="J453" s="18">
        <f t="shared" si="70"/>
        <v>-8.8528074416671244E-6</v>
      </c>
      <c r="K453" s="12">
        <f t="shared" si="71"/>
        <v>1.1025511055590373</v>
      </c>
      <c r="L453" s="12">
        <f t="shared" si="65"/>
        <v>9.7626681513098973E-2</v>
      </c>
      <c r="M453" s="12">
        <f t="shared" si="72"/>
        <v>9.5309689432600559E-3</v>
      </c>
      <c r="N453" s="18">
        <f t="shared" si="66"/>
        <v>7.7842295187807836E-6</v>
      </c>
    </row>
    <row r="454" spans="1:14" x14ac:dyDescent="0.2">
      <c r="A454" s="4">
        <v>452</v>
      </c>
      <c r="B454" s="1" t="str">
        <f>'Исходные данные'!A704</f>
        <v>09.06.2014</v>
      </c>
      <c r="C454" s="1">
        <f>'Исходные данные'!B704</f>
        <v>587.64</v>
      </c>
      <c r="D454" s="5" t="str">
        <f>'Исходные данные'!A456</f>
        <v>10.06.2015</v>
      </c>
      <c r="E454" s="1">
        <f>'Исходные данные'!B456</f>
        <v>582.48</v>
      </c>
      <c r="F454" s="12">
        <f t="shared" si="64"/>
        <v>0.99121911374310812</v>
      </c>
      <c r="G454" s="12">
        <f t="shared" si="67"/>
        <v>0.28271480785927616</v>
      </c>
      <c r="H454" s="12">
        <f t="shared" si="68"/>
        <v>8.1445060011541991E-4</v>
      </c>
      <c r="I454" s="12">
        <f t="shared" si="69"/>
        <v>-8.8196654157705924E-3</v>
      </c>
      <c r="J454" s="18">
        <f t="shared" si="70"/>
        <v>-7.1831817906915731E-6</v>
      </c>
      <c r="K454" s="12">
        <f t="shared" si="71"/>
        <v>1.1047801392053571</v>
      </c>
      <c r="L454" s="12">
        <f t="shared" si="65"/>
        <v>9.9646346127823998E-2</v>
      </c>
      <c r="M454" s="12">
        <f t="shared" si="72"/>
        <v>9.9293942966260998E-3</v>
      </c>
      <c r="N454" s="18">
        <f t="shared" si="66"/>
        <v>8.0870011436697543E-6</v>
      </c>
    </row>
    <row r="455" spans="1:14" x14ac:dyDescent="0.2">
      <c r="A455" s="4">
        <v>453</v>
      </c>
      <c r="B455" s="1" t="str">
        <f>'Исходные данные'!A705</f>
        <v>06.06.2014</v>
      </c>
      <c r="C455" s="1">
        <f>'Исходные данные'!B705</f>
        <v>584.33000000000004</v>
      </c>
      <c r="D455" s="5" t="str">
        <f>'Исходные данные'!A457</f>
        <v>09.06.2015</v>
      </c>
      <c r="E455" s="1">
        <f>'Исходные данные'!B457</f>
        <v>581.92999999999995</v>
      </c>
      <c r="F455" s="12">
        <f t="shared" si="64"/>
        <v>0.99589273184673033</v>
      </c>
      <c r="G455" s="12">
        <f t="shared" si="67"/>
        <v>0.28192573780387831</v>
      </c>
      <c r="H455" s="12">
        <f t="shared" si="68"/>
        <v>8.1217743096302164E-4</v>
      </c>
      <c r="I455" s="12">
        <f t="shared" si="69"/>
        <v>-4.1157261465530051E-3</v>
      </c>
      <c r="J455" s="18">
        <f t="shared" si="70"/>
        <v>-3.3426998882547564E-6</v>
      </c>
      <c r="K455" s="12">
        <f t="shared" si="71"/>
        <v>1.1099891998333491</v>
      </c>
      <c r="L455" s="12">
        <f t="shared" si="65"/>
        <v>0.1043502853970415</v>
      </c>
      <c r="M455" s="12">
        <f t="shared" si="72"/>
        <v>1.0888982062444007E-2</v>
      </c>
      <c r="N455" s="18">
        <f t="shared" si="66"/>
        <v>8.8437854772781992E-6</v>
      </c>
    </row>
    <row r="456" spans="1:14" x14ac:dyDescent="0.2">
      <c r="A456" s="4">
        <v>454</v>
      </c>
      <c r="B456" s="1" t="str">
        <f>'Исходные данные'!A706</f>
        <v>05.06.2014</v>
      </c>
      <c r="C456" s="1">
        <f>'Исходные данные'!B706</f>
        <v>582.29</v>
      </c>
      <c r="D456" s="5" t="str">
        <f>'Исходные данные'!A458</f>
        <v>08.06.2015</v>
      </c>
      <c r="E456" s="1">
        <f>'Исходные данные'!B458</f>
        <v>583.71</v>
      </c>
      <c r="F456" s="12">
        <f t="shared" si="64"/>
        <v>1.0024386474093665</v>
      </c>
      <c r="G456" s="12">
        <f t="shared" si="67"/>
        <v>0.28113887007936317</v>
      </c>
      <c r="H456" s="12">
        <f t="shared" si="68"/>
        <v>8.0991060633046896E-4</v>
      </c>
      <c r="I456" s="12">
        <f t="shared" si="69"/>
        <v>2.4356787341614176E-3</v>
      </c>
      <c r="J456" s="18">
        <f t="shared" si="70"/>
        <v>1.9726820404109027E-6</v>
      </c>
      <c r="K456" s="12">
        <f t="shared" si="71"/>
        <v>1.1172850614710514</v>
      </c>
      <c r="L456" s="12">
        <f t="shared" si="65"/>
        <v>0.11090169027775588</v>
      </c>
      <c r="M456" s="12">
        <f t="shared" si="72"/>
        <v>1.2299184906463288E-2</v>
      </c>
      <c r="N456" s="18">
        <f t="shared" si="66"/>
        <v>9.9612403049642328E-6</v>
      </c>
    </row>
    <row r="457" spans="1:14" x14ac:dyDescent="0.2">
      <c r="A457" s="4">
        <v>455</v>
      </c>
      <c r="B457" s="1" t="str">
        <f>'Исходные данные'!A707</f>
        <v>04.06.2014</v>
      </c>
      <c r="C457" s="1">
        <f>'Исходные данные'!B707</f>
        <v>584.69000000000005</v>
      </c>
      <c r="D457" s="5" t="str">
        <f>'Исходные данные'!A459</f>
        <v>05.06.2015</v>
      </c>
      <c r="E457" s="1">
        <f>'Исходные данные'!B459</f>
        <v>582.49</v>
      </c>
      <c r="F457" s="12">
        <f t="shared" si="64"/>
        <v>0.99623732234175366</v>
      </c>
      <c r="G457" s="12">
        <f t="shared" si="67"/>
        <v>0.28035419853892363</v>
      </c>
      <c r="H457" s="12">
        <f t="shared" si="68"/>
        <v>8.0765010850991409E-4</v>
      </c>
      <c r="I457" s="12">
        <f t="shared" si="69"/>
        <v>-3.7697743370959679E-3</v>
      </c>
      <c r="J457" s="18">
        <f t="shared" si="70"/>
        <v>-3.044658652413448E-6</v>
      </c>
      <c r="K457" s="12">
        <f t="shared" si="71"/>
        <v>1.1103732690363965</v>
      </c>
      <c r="L457" s="12">
        <f t="shared" si="65"/>
        <v>0.10469623720649854</v>
      </c>
      <c r="M457" s="12">
        <f t="shared" si="72"/>
        <v>1.0961302085199402E-2</v>
      </c>
      <c r="N457" s="18">
        <f t="shared" si="66"/>
        <v>8.8528968185212443E-6</v>
      </c>
    </row>
    <row r="458" spans="1:14" x14ac:dyDescent="0.2">
      <c r="A458" s="4">
        <v>456</v>
      </c>
      <c r="B458" s="1" t="str">
        <f>'Исходные данные'!A708</f>
        <v>03.06.2014</v>
      </c>
      <c r="C458" s="1">
        <f>'Исходные данные'!B708</f>
        <v>581.22</v>
      </c>
      <c r="D458" s="5" t="str">
        <f>'Исходные данные'!A460</f>
        <v>04.06.2015</v>
      </c>
      <c r="E458" s="1">
        <f>'Исходные данные'!B460</f>
        <v>582.67999999999995</v>
      </c>
      <c r="F458" s="12">
        <f t="shared" si="64"/>
        <v>1.0025119576064139</v>
      </c>
      <c r="G458" s="12">
        <f t="shared" si="67"/>
        <v>0.27957171705290884</v>
      </c>
      <c r="H458" s="12">
        <f t="shared" si="68"/>
        <v>8.0539591984293368E-4</v>
      </c>
      <c r="I458" s="12">
        <f t="shared" si="69"/>
        <v>2.5088079143982204E-3</v>
      </c>
      <c r="J458" s="18">
        <f t="shared" si="70"/>
        <v>2.0205836579259867E-6</v>
      </c>
      <c r="K458" s="12">
        <f t="shared" si="71"/>
        <v>1.117366770599312</v>
      </c>
      <c r="L458" s="12">
        <f t="shared" si="65"/>
        <v>0.11097481945799267</v>
      </c>
      <c r="M458" s="12">
        <f t="shared" si="72"/>
        <v>1.2315410553734063E-2</v>
      </c>
      <c r="N458" s="18">
        <f t="shared" si="66"/>
        <v>9.9187814111680194E-6</v>
      </c>
    </row>
    <row r="459" spans="1:14" x14ac:dyDescent="0.2">
      <c r="A459" s="4">
        <v>457</v>
      </c>
      <c r="B459" s="1" t="str">
        <f>'Исходные данные'!A709</f>
        <v>02.06.2014</v>
      </c>
      <c r="C459" s="1">
        <f>'Исходные данные'!B709</f>
        <v>584.94000000000005</v>
      </c>
      <c r="D459" s="5" t="str">
        <f>'Исходные данные'!A461</f>
        <v>03.06.2015</v>
      </c>
      <c r="E459" s="1">
        <f>'Исходные данные'!B461</f>
        <v>587.83000000000004</v>
      </c>
      <c r="F459" s="12">
        <f t="shared" si="64"/>
        <v>1.0049406776763428</v>
      </c>
      <c r="G459" s="12">
        <f t="shared" si="67"/>
        <v>0.2787914195087759</v>
      </c>
      <c r="H459" s="12">
        <f t="shared" si="68"/>
        <v>8.0314802272038889E-4</v>
      </c>
      <c r="I459" s="12">
        <f t="shared" si="69"/>
        <v>4.9285125811474283E-3</v>
      </c>
      <c r="J459" s="18">
        <f t="shared" si="70"/>
        <v>3.9583251345011172E-6</v>
      </c>
      <c r="K459" s="12">
        <f t="shared" si="71"/>
        <v>1.1200737419033806</v>
      </c>
      <c r="L459" s="12">
        <f t="shared" si="65"/>
        <v>0.11339452412474191</v>
      </c>
      <c r="M459" s="12">
        <f t="shared" si="72"/>
        <v>1.2858318101476668E-2</v>
      </c>
      <c r="N459" s="18">
        <f t="shared" si="66"/>
        <v>1.0327132758710771E-5</v>
      </c>
    </row>
    <row r="460" spans="1:14" x14ac:dyDescent="0.2">
      <c r="A460" s="4">
        <v>458</v>
      </c>
      <c r="B460" s="1" t="str">
        <f>'Исходные данные'!A710</f>
        <v>30.05.2014</v>
      </c>
      <c r="C460" s="1">
        <f>'Исходные данные'!B710</f>
        <v>579.66</v>
      </c>
      <c r="D460" s="5" t="str">
        <f>'Исходные данные'!A462</f>
        <v>02.06.2015</v>
      </c>
      <c r="E460" s="1">
        <f>'Исходные данные'!B462</f>
        <v>593.47</v>
      </c>
      <c r="F460" s="12">
        <f t="shared" si="64"/>
        <v>1.0238243108028846</v>
      </c>
      <c r="G460" s="12">
        <f t="shared" si="67"/>
        <v>0.27801329981104239</v>
      </c>
      <c r="H460" s="12">
        <f t="shared" si="68"/>
        <v>8.0090639958228945E-4</v>
      </c>
      <c r="I460" s="12">
        <f t="shared" si="69"/>
        <v>2.3544940415687679E-2</v>
      </c>
      <c r="J460" s="18">
        <f t="shared" si="70"/>
        <v>1.8857293456707952E-5</v>
      </c>
      <c r="K460" s="12">
        <f t="shared" si="71"/>
        <v>1.14112081670752</v>
      </c>
      <c r="L460" s="12">
        <f t="shared" si="65"/>
        <v>0.13201095195928228</v>
      </c>
      <c r="M460" s="12">
        <f t="shared" si="72"/>
        <v>1.7426891437195925E-2</v>
      </c>
      <c r="N460" s="18">
        <f t="shared" si="66"/>
        <v>1.3957308876876018E-5</v>
      </c>
    </row>
    <row r="461" spans="1:14" x14ac:dyDescent="0.2">
      <c r="A461" s="4">
        <v>459</v>
      </c>
      <c r="B461" s="1" t="str">
        <f>'Исходные данные'!A711</f>
        <v>29.05.2014</v>
      </c>
      <c r="C461" s="1">
        <f>'Исходные данные'!B711</f>
        <v>577.80999999999995</v>
      </c>
      <c r="D461" s="5" t="str">
        <f>'Исходные данные'!A463</f>
        <v>01.06.2015</v>
      </c>
      <c r="E461" s="1">
        <f>'Исходные данные'!B463</f>
        <v>592.5</v>
      </c>
      <c r="F461" s="12">
        <f t="shared" si="64"/>
        <v>1.0254235821463804</v>
      </c>
      <c r="G461" s="12">
        <f t="shared" si="67"/>
        <v>0.27723735188123882</v>
      </c>
      <c r="H461" s="12">
        <f t="shared" si="68"/>
        <v>7.9867103291765616E-4</v>
      </c>
      <c r="I461" s="12">
        <f t="shared" si="69"/>
        <v>2.5105778100263522E-2</v>
      </c>
      <c r="J461" s="18">
        <f t="shared" si="70"/>
        <v>2.0051257727538938E-5</v>
      </c>
      <c r="K461" s="12">
        <f t="shared" si="71"/>
        <v>1.1429033118117782</v>
      </c>
      <c r="L461" s="12">
        <f t="shared" si="65"/>
        <v>0.13357178964385796</v>
      </c>
      <c r="M461" s="12">
        <f t="shared" si="72"/>
        <v>1.7841422988663033E-2</v>
      </c>
      <c r="N461" s="18">
        <f t="shared" si="66"/>
        <v>1.4249427727076321E-5</v>
      </c>
    </row>
    <row r="462" spans="1:14" x14ac:dyDescent="0.2">
      <c r="A462" s="4">
        <v>460</v>
      </c>
      <c r="B462" s="1" t="str">
        <f>'Исходные данные'!A712</f>
        <v>28.05.2014</v>
      </c>
      <c r="C462" s="1">
        <f>'Исходные данные'!B712</f>
        <v>570.48</v>
      </c>
      <c r="D462" s="5" t="str">
        <f>'Исходные данные'!A464</f>
        <v>29.05.2015</v>
      </c>
      <c r="E462" s="1">
        <f>'Исходные данные'!B464</f>
        <v>597.58000000000004</v>
      </c>
      <c r="F462" s="12">
        <f t="shared" si="64"/>
        <v>1.0475038564016268</v>
      </c>
      <c r="G462" s="12">
        <f t="shared" si="67"/>
        <v>0.27646356965786067</v>
      </c>
      <c r="H462" s="12">
        <f t="shared" si="68"/>
        <v>7.9644190526438282E-4</v>
      </c>
      <c r="I462" s="12">
        <f t="shared" si="69"/>
        <v>4.6410054336378265E-2</v>
      </c>
      <c r="J462" s="18">
        <f t="shared" si="70"/>
        <v>3.6962912099088636E-5</v>
      </c>
      <c r="K462" s="12">
        <f t="shared" si="71"/>
        <v>1.1675132574102705</v>
      </c>
      <c r="L462" s="12">
        <f t="shared" si="65"/>
        <v>0.15487606587997274</v>
      </c>
      <c r="M462" s="12">
        <f t="shared" si="72"/>
        <v>2.3986595782457647E-2</v>
      </c>
      <c r="N462" s="18">
        <f t="shared" si="66"/>
        <v>1.9103930045787176E-5</v>
      </c>
    </row>
    <row r="463" spans="1:14" x14ac:dyDescent="0.2">
      <c r="A463" s="4">
        <v>461</v>
      </c>
      <c r="B463" s="1" t="str">
        <f>'Исходные данные'!A713</f>
        <v>27.05.2014</v>
      </c>
      <c r="C463" s="1">
        <f>'Исходные данные'!B713</f>
        <v>563.85</v>
      </c>
      <c r="D463" s="5" t="str">
        <f>'Исходные данные'!A465</f>
        <v>28.05.2015</v>
      </c>
      <c r="E463" s="1">
        <f>'Исходные данные'!B465</f>
        <v>595.76</v>
      </c>
      <c r="F463" s="12">
        <f t="shared" si="64"/>
        <v>1.0565930655316129</v>
      </c>
      <c r="G463" s="12">
        <f t="shared" si="67"/>
        <v>0.27569194709632155</v>
      </c>
      <c r="H463" s="12">
        <f t="shared" si="68"/>
        <v>7.9421899920910127E-4</v>
      </c>
      <c r="I463" s="12">
        <f t="shared" si="69"/>
        <v>5.5049642724093316E-2</v>
      </c>
      <c r="J463" s="18">
        <f t="shared" si="70"/>
        <v>4.3721472151147976E-5</v>
      </c>
      <c r="K463" s="12">
        <f t="shared" si="71"/>
        <v>1.1776437901942611</v>
      </c>
      <c r="L463" s="12">
        <f t="shared" si="65"/>
        <v>0.16351565426768785</v>
      </c>
      <c r="M463" s="12">
        <f t="shared" si="72"/>
        <v>2.6737369190590016E-2</v>
      </c>
      <c r="N463" s="18">
        <f t="shared" si="66"/>
        <v>2.1235326600034661E-5</v>
      </c>
    </row>
    <row r="464" spans="1:14" x14ac:dyDescent="0.2">
      <c r="A464" s="4">
        <v>462</v>
      </c>
      <c r="B464" s="1" t="str">
        <f>'Исходные данные'!A714</f>
        <v>26.05.2014</v>
      </c>
      <c r="C464" s="1">
        <f>'Исходные данные'!B714</f>
        <v>572.29</v>
      </c>
      <c r="D464" s="5" t="str">
        <f>'Исходные данные'!A466</f>
        <v>27.05.2015</v>
      </c>
      <c r="E464" s="1">
        <f>'Исходные данные'!B466</f>
        <v>591.45000000000005</v>
      </c>
      <c r="F464" s="12">
        <f t="shared" si="64"/>
        <v>1.0334795296091144</v>
      </c>
      <c r="G464" s="12">
        <f t="shared" si="67"/>
        <v>0.2749224781689058</v>
      </c>
      <c r="H464" s="12">
        <f t="shared" si="68"/>
        <v>7.9200229738704509E-4</v>
      </c>
      <c r="I464" s="12">
        <f t="shared" si="69"/>
        <v>3.2931293082486685E-2</v>
      </c>
      <c r="J464" s="18">
        <f t="shared" si="70"/>
        <v>2.6081659777255561E-5</v>
      </c>
      <c r="K464" s="12">
        <f t="shared" si="71"/>
        <v>1.1518822052127553</v>
      </c>
      <c r="L464" s="12">
        <f t="shared" si="65"/>
        <v>0.14139730462608122</v>
      </c>
      <c r="M464" s="12">
        <f t="shared" si="72"/>
        <v>1.9993197755520799E-2</v>
      </c>
      <c r="N464" s="18">
        <f t="shared" si="66"/>
        <v>1.5834658554485986E-5</v>
      </c>
    </row>
    <row r="465" spans="1:14" x14ac:dyDescent="0.2">
      <c r="A465" s="4">
        <v>463</v>
      </c>
      <c r="B465" s="1" t="str">
        <f>'Исходные данные'!A715</f>
        <v>23.05.2014</v>
      </c>
      <c r="C465" s="1">
        <f>'Исходные данные'!B715</f>
        <v>566.80999999999995</v>
      </c>
      <c r="D465" s="5" t="str">
        <f>'Исходные данные'!A467</f>
        <v>26.05.2015</v>
      </c>
      <c r="E465" s="1">
        <f>'Исходные данные'!B467</f>
        <v>597.17999999999995</v>
      </c>
      <c r="F465" s="12">
        <f t="shared" si="64"/>
        <v>1.0535805649159331</v>
      </c>
      <c r="G465" s="12">
        <f t="shared" si="67"/>
        <v>0.27415515686472131</v>
      </c>
      <c r="H465" s="12">
        <f t="shared" si="68"/>
        <v>7.8979178248191322E-4</v>
      </c>
      <c r="I465" s="12">
        <f t="shared" si="69"/>
        <v>5.2194424917584983E-2</v>
      </c>
      <c r="J465" s="18">
        <f t="shared" si="70"/>
        <v>4.122272789127783E-5</v>
      </c>
      <c r="K465" s="12">
        <f t="shared" si="71"/>
        <v>1.1742861563437808</v>
      </c>
      <c r="L465" s="12">
        <f t="shared" si="65"/>
        <v>0.16066043646117947</v>
      </c>
      <c r="M465" s="12">
        <f t="shared" si="72"/>
        <v>2.5811775843896677E-2</v>
      </c>
      <c r="N465" s="18">
        <f t="shared" si="66"/>
        <v>2.0385928452774747E-5</v>
      </c>
    </row>
    <row r="466" spans="1:14" x14ac:dyDescent="0.2">
      <c r="A466" s="4">
        <v>464</v>
      </c>
      <c r="B466" s="1" t="str">
        <f>'Исходные данные'!A716</f>
        <v>22.05.2014</v>
      </c>
      <c r="C466" s="1">
        <f>'Исходные данные'!B716</f>
        <v>568.39</v>
      </c>
      <c r="D466" s="5" t="str">
        <f>'Исходные данные'!A468</f>
        <v>25.05.2015</v>
      </c>
      <c r="E466" s="1">
        <f>'Исходные данные'!B468</f>
        <v>597.82000000000005</v>
      </c>
      <c r="F466" s="12">
        <f t="shared" si="64"/>
        <v>1.0517778286035997</v>
      </c>
      <c r="G466" s="12">
        <f t="shared" si="67"/>
        <v>0.27338997718965269</v>
      </c>
      <c r="H466" s="12">
        <f t="shared" si="68"/>
        <v>7.8758743722573562E-4</v>
      </c>
      <c r="I466" s="12">
        <f t="shared" si="69"/>
        <v>5.0481902471562423E-2</v>
      </c>
      <c r="J466" s="18">
        <f t="shared" si="70"/>
        <v>3.9758912193857377E-5</v>
      </c>
      <c r="K466" s="12">
        <f t="shared" si="71"/>
        <v>1.1722768858944153</v>
      </c>
      <c r="L466" s="12">
        <f t="shared" si="65"/>
        <v>0.1589479140151569</v>
      </c>
      <c r="M466" s="12">
        <f t="shared" si="72"/>
        <v>2.5264439369769701E-2</v>
      </c>
      <c r="N466" s="18">
        <f t="shared" si="66"/>
        <v>1.9897955056181898E-5</v>
      </c>
    </row>
    <row r="467" spans="1:14" x14ac:dyDescent="0.2">
      <c r="A467" s="4">
        <v>465</v>
      </c>
      <c r="B467" s="1" t="str">
        <f>'Исходные данные'!A717</f>
        <v>21.05.2014</v>
      </c>
      <c r="C467" s="1">
        <f>'Исходные данные'!B717</f>
        <v>560.33000000000004</v>
      </c>
      <c r="D467" s="5" t="str">
        <f>'Исходные данные'!A469</f>
        <v>22.05.2015</v>
      </c>
      <c r="E467" s="1">
        <f>'Исходные данные'!B469</f>
        <v>595.21</v>
      </c>
      <c r="F467" s="12">
        <f t="shared" si="64"/>
        <v>1.0622490318205342</v>
      </c>
      <c r="G467" s="12">
        <f t="shared" si="67"/>
        <v>0.27262693316631442</v>
      </c>
      <c r="H467" s="12">
        <f t="shared" si="68"/>
        <v>7.8538924439873785E-4</v>
      </c>
      <c r="I467" s="12">
        <f t="shared" si="69"/>
        <v>6.0388388570179037E-2</v>
      </c>
      <c r="J467" s="18">
        <f t="shared" si="70"/>
        <v>4.7428390869590289E-5</v>
      </c>
      <c r="K467" s="12">
        <f t="shared" si="71"/>
        <v>1.1839477437171293</v>
      </c>
      <c r="L467" s="12">
        <f t="shared" si="65"/>
        <v>0.16885440011377345</v>
      </c>
      <c r="M467" s="12">
        <f t="shared" si="72"/>
        <v>2.8511808437782286E-2</v>
      </c>
      <c r="N467" s="18">
        <f t="shared" si="66"/>
        <v>2.2392867685391387E-5</v>
      </c>
    </row>
    <row r="468" spans="1:14" x14ac:dyDescent="0.2">
      <c r="A468" s="4">
        <v>466</v>
      </c>
      <c r="B468" s="1" t="str">
        <f>'Исходные данные'!A718</f>
        <v>20.05.2014</v>
      </c>
      <c r="C468" s="1">
        <f>'Исходные данные'!B718</f>
        <v>548</v>
      </c>
      <c r="D468" s="5" t="str">
        <f>'Исходные данные'!A470</f>
        <v>21.05.2015</v>
      </c>
      <c r="E468" s="1">
        <f>'Исходные данные'!B470</f>
        <v>591.1</v>
      </c>
      <c r="F468" s="12">
        <f t="shared" si="64"/>
        <v>1.0786496350364965</v>
      </c>
      <c r="G468" s="12">
        <f t="shared" si="67"/>
        <v>0.27186601883400408</v>
      </c>
      <c r="H468" s="12">
        <f t="shared" si="68"/>
        <v>7.831971868292062E-4</v>
      </c>
      <c r="I468" s="12">
        <f t="shared" si="69"/>
        <v>7.5709920882308379E-2</v>
      </c>
      <c r="J468" s="18">
        <f t="shared" si="70"/>
        <v>5.9295797050085696E-5</v>
      </c>
      <c r="K468" s="12">
        <f t="shared" si="71"/>
        <v>1.2022273152596517</v>
      </c>
      <c r="L468" s="12">
        <f t="shared" si="65"/>
        <v>0.18417593242590291</v>
      </c>
      <c r="M468" s="12">
        <f t="shared" si="72"/>
        <v>3.3920774084950742E-2</v>
      </c>
      <c r="N468" s="18">
        <f t="shared" si="66"/>
        <v>2.6566654838402463E-5</v>
      </c>
    </row>
    <row r="469" spans="1:14" x14ac:dyDescent="0.2">
      <c r="A469" s="4">
        <v>467</v>
      </c>
      <c r="B469" s="1" t="str">
        <f>'Исходные данные'!A719</f>
        <v>19.05.2014</v>
      </c>
      <c r="C469" s="1">
        <f>'Исходные данные'!B719</f>
        <v>541.39</v>
      </c>
      <c r="D469" s="5" t="str">
        <f>'Исходные данные'!A471</f>
        <v>20.05.2015</v>
      </c>
      <c r="E469" s="1">
        <f>'Исходные данные'!B471</f>
        <v>591.54</v>
      </c>
      <c r="F469" s="12">
        <f t="shared" si="64"/>
        <v>1.0926319289236963</v>
      </c>
      <c r="G469" s="12">
        <f t="shared" si="67"/>
        <v>0.27110722824865596</v>
      </c>
      <c r="H469" s="12">
        <f t="shared" si="68"/>
        <v>7.8101124739335501E-4</v>
      </c>
      <c r="I469" s="12">
        <f t="shared" si="69"/>
        <v>8.8589399437083896E-2</v>
      </c>
      <c r="J469" s="18">
        <f t="shared" si="70"/>
        <v>6.9189317360185079E-5</v>
      </c>
      <c r="K469" s="12">
        <f t="shared" si="71"/>
        <v>1.2178115189669203</v>
      </c>
      <c r="L469" s="12">
        <f t="shared" si="65"/>
        <v>0.19705541098067847</v>
      </c>
      <c r="M469" s="12">
        <f t="shared" si="72"/>
        <v>3.8830834996764083E-2</v>
      </c>
      <c r="N469" s="18">
        <f t="shared" si="66"/>
        <v>3.0327318878148261E-5</v>
      </c>
    </row>
    <row r="470" spans="1:14" x14ac:dyDescent="0.2">
      <c r="A470" s="4">
        <v>468</v>
      </c>
      <c r="B470" s="1" t="str">
        <f>'Исходные данные'!A720</f>
        <v>16.05.2014</v>
      </c>
      <c r="C470" s="1">
        <f>'Исходные данные'!B720</f>
        <v>535.6</v>
      </c>
      <c r="D470" s="5" t="str">
        <f>'Исходные данные'!A472</f>
        <v>19.05.2015</v>
      </c>
      <c r="E470" s="1">
        <f>'Исходные данные'!B472</f>
        <v>592.66999999999996</v>
      </c>
      <c r="F470" s="12">
        <f t="shared" si="64"/>
        <v>1.1065533980582523</v>
      </c>
      <c r="G470" s="12">
        <f t="shared" si="67"/>
        <v>0.2703505554827943</v>
      </c>
      <c r="H470" s="12">
        <f t="shared" si="68"/>
        <v>7.7883140901519054E-4</v>
      </c>
      <c r="I470" s="12">
        <f t="shared" si="69"/>
        <v>0.10125013786986918</v>
      </c>
      <c r="J470" s="18">
        <f t="shared" si="70"/>
        <v>7.8856787540172512E-5</v>
      </c>
      <c r="K470" s="12">
        <f t="shared" si="71"/>
        <v>1.2333279294105588</v>
      </c>
      <c r="L470" s="12">
        <f t="shared" si="65"/>
        <v>0.20971614941346364</v>
      </c>
      <c r="M470" s="12">
        <f t="shared" si="72"/>
        <v>4.3980863324810195E-2</v>
      </c>
      <c r="N470" s="18">
        <f t="shared" si="66"/>
        <v>3.4253677752966439E-5</v>
      </c>
    </row>
    <row r="471" spans="1:14" x14ac:dyDescent="0.2">
      <c r="A471" s="4">
        <v>469</v>
      </c>
      <c r="B471" s="1" t="str">
        <f>'Исходные данные'!A721</f>
        <v>15.05.2014</v>
      </c>
      <c r="C471" s="1">
        <f>'Исходные данные'!B721</f>
        <v>539.04</v>
      </c>
      <c r="D471" s="5" t="str">
        <f>'Исходные данные'!A473</f>
        <v>18.05.2015</v>
      </c>
      <c r="E471" s="1">
        <f>'Исходные данные'!B473</f>
        <v>598.39</v>
      </c>
      <c r="F471" s="12">
        <f t="shared" si="64"/>
        <v>1.1101031463342239</v>
      </c>
      <c r="G471" s="12">
        <f t="shared" si="67"/>
        <v>0.26959599462548745</v>
      </c>
      <c r="H471" s="12">
        <f t="shared" si="68"/>
        <v>7.7665765466638028E-4</v>
      </c>
      <c r="I471" s="12">
        <f t="shared" si="69"/>
        <v>0.10445293563244416</v>
      </c>
      <c r="J471" s="18">
        <f t="shared" si="70"/>
        <v>8.1124172011312466E-5</v>
      </c>
      <c r="K471" s="12">
        <f t="shared" si="71"/>
        <v>1.2372843617877176</v>
      </c>
      <c r="L471" s="12">
        <f t="shared" si="65"/>
        <v>0.21291894717603857</v>
      </c>
      <c r="M471" s="12">
        <f t="shared" si="72"/>
        <v>4.5334478066552691E-2</v>
      </c>
      <c r="N471" s="18">
        <f t="shared" si="66"/>
        <v>3.5209369410693273E-5</v>
      </c>
    </row>
    <row r="472" spans="1:14" x14ac:dyDescent="0.2">
      <c r="A472" s="4">
        <v>470</v>
      </c>
      <c r="B472" s="1" t="str">
        <f>'Исходные данные'!A722</f>
        <v>14.05.2014</v>
      </c>
      <c r="C472" s="1">
        <f>'Исходные данные'!B722</f>
        <v>535.41</v>
      </c>
      <c r="D472" s="5" t="str">
        <f>'Исходные данные'!A474</f>
        <v>15.05.2015</v>
      </c>
      <c r="E472" s="1">
        <f>'Исходные данные'!B474</f>
        <v>598.26</v>
      </c>
      <c r="F472" s="12">
        <f t="shared" si="64"/>
        <v>1.117386675631759</v>
      </c>
      <c r="G472" s="12">
        <f t="shared" si="67"/>
        <v>0.26884353978230124</v>
      </c>
      <c r="H472" s="12">
        <f t="shared" si="68"/>
        <v>7.7448996736611761E-4</v>
      </c>
      <c r="I472" s="12">
        <f t="shared" si="69"/>
        <v>0.110992633532723</v>
      </c>
      <c r="J472" s="18">
        <f t="shared" si="70"/>
        <v>8.5962681122638083E-5</v>
      </c>
      <c r="K472" s="12">
        <f t="shared" si="71"/>
        <v>1.2454023433718808</v>
      </c>
      <c r="L472" s="12">
        <f t="shared" si="65"/>
        <v>0.21945864507631746</v>
      </c>
      <c r="M472" s="12">
        <f t="shared" si="72"/>
        <v>4.8162096898733069E-2</v>
      </c>
      <c r="N472" s="18">
        <f t="shared" si="66"/>
        <v>3.7301060855383565E-5</v>
      </c>
    </row>
    <row r="473" spans="1:14" x14ac:dyDescent="0.2">
      <c r="A473" s="4">
        <v>471</v>
      </c>
      <c r="B473" s="1" t="str">
        <f>'Исходные данные'!A723</f>
        <v>13.05.2014</v>
      </c>
      <c r="C473" s="1">
        <f>'Исходные данные'!B723</f>
        <v>536.05999999999995</v>
      </c>
      <c r="D473" s="5" t="str">
        <f>'Исходные данные'!A475</f>
        <v>14.05.2015</v>
      </c>
      <c r="E473" s="1">
        <f>'Исходные данные'!B475</f>
        <v>597.4</v>
      </c>
      <c r="F473" s="12">
        <f t="shared" si="64"/>
        <v>1.1144274894601351</v>
      </c>
      <c r="G473" s="12">
        <f t="shared" si="67"/>
        <v>0.26809318507525332</v>
      </c>
      <c r="H473" s="12">
        <f t="shared" si="68"/>
        <v>7.723283301809907E-4</v>
      </c>
      <c r="I473" s="12">
        <f t="shared" si="69"/>
        <v>0.10834081067754775</v>
      </c>
      <c r="J473" s="18">
        <f t="shared" si="70"/>
        <v>8.3674677401045304E-5</v>
      </c>
      <c r="K473" s="12">
        <f t="shared" si="71"/>
        <v>1.2421041320427273</v>
      </c>
      <c r="L473" s="12">
        <f t="shared" si="65"/>
        <v>0.21680682222114228</v>
      </c>
      <c r="M473" s="12">
        <f t="shared" si="72"/>
        <v>4.7005198161629985E-2</v>
      </c>
      <c r="N473" s="18">
        <f t="shared" si="66"/>
        <v>3.6303446205998258E-5</v>
      </c>
    </row>
    <row r="474" spans="1:14" x14ac:dyDescent="0.2">
      <c r="A474" s="4">
        <v>472</v>
      </c>
      <c r="B474" s="1" t="str">
        <f>'Исходные данные'!A724</f>
        <v>12.05.2014</v>
      </c>
      <c r="C474" s="1">
        <f>'Исходные данные'!B724</f>
        <v>533.33000000000004</v>
      </c>
      <c r="D474" s="5" t="str">
        <f>'Исходные данные'!A476</f>
        <v>13.05.2015</v>
      </c>
      <c r="E474" s="1">
        <f>'Исходные данные'!B476</f>
        <v>602.48</v>
      </c>
      <c r="F474" s="12">
        <f t="shared" si="64"/>
        <v>1.1296570603566272</v>
      </c>
      <c r="G474" s="12">
        <f t="shared" si="67"/>
        <v>0.26734492464276682</v>
      </c>
      <c r="H474" s="12">
        <f t="shared" si="68"/>
        <v>7.701727262248492E-4</v>
      </c>
      <c r="I474" s="12">
        <f t="shared" si="69"/>
        <v>0.12191410025286464</v>
      </c>
      <c r="J474" s="18">
        <f t="shared" si="70"/>
        <v>9.3894914956998342E-5</v>
      </c>
      <c r="K474" s="12">
        <f t="shared" si="71"/>
        <v>1.2590785095761945</v>
      </c>
      <c r="L474" s="12">
        <f t="shared" si="65"/>
        <v>0.23038011179645915</v>
      </c>
      <c r="M474" s="12">
        <f t="shared" si="72"/>
        <v>5.3074995911349003E-2</v>
      </c>
      <c r="N474" s="18">
        <f t="shared" si="66"/>
        <v>4.0876914295416388E-5</v>
      </c>
    </row>
    <row r="475" spans="1:14" x14ac:dyDescent="0.2">
      <c r="A475" s="4">
        <v>473</v>
      </c>
      <c r="B475" s="1" t="str">
        <f>'Исходные данные'!A725</f>
        <v>08.05.2014</v>
      </c>
      <c r="C475" s="1">
        <f>'Исходные данные'!B725</f>
        <v>533.19000000000005</v>
      </c>
      <c r="D475" s="5" t="str">
        <f>'Исходные данные'!A477</f>
        <v>12.05.2015</v>
      </c>
      <c r="E475" s="1">
        <f>'Исходные данные'!B477</f>
        <v>601.17999999999995</v>
      </c>
      <c r="F475" s="12">
        <f t="shared" si="64"/>
        <v>1.127515519795945</v>
      </c>
      <c r="G475" s="12">
        <f t="shared" si="67"/>
        <v>0.26659875263962501</v>
      </c>
      <c r="H475" s="12">
        <f t="shared" si="68"/>
        <v>7.6802313865867303E-4</v>
      </c>
      <c r="I475" s="12">
        <f t="shared" si="69"/>
        <v>0.12001655708572309</v>
      </c>
      <c r="J475" s="18">
        <f t="shared" si="70"/>
        <v>9.2175492863984858E-5</v>
      </c>
      <c r="K475" s="12">
        <f t="shared" si="71"/>
        <v>1.2566916190835262</v>
      </c>
      <c r="L475" s="12">
        <f t="shared" si="65"/>
        <v>0.22848256862931751</v>
      </c>
      <c r="M475" s="12">
        <f t="shared" si="72"/>
        <v>5.2204284167450772E-2</v>
      </c>
      <c r="N475" s="18">
        <f t="shared" si="66"/>
        <v>4.0094098177714811E-5</v>
      </c>
    </row>
    <row r="476" spans="1:14" x14ac:dyDescent="0.2">
      <c r="A476" s="4">
        <v>474</v>
      </c>
      <c r="B476" s="1" t="str">
        <f>'Исходные данные'!A726</f>
        <v>07.05.2014</v>
      </c>
      <c r="C476" s="1">
        <f>'Исходные данные'!B726</f>
        <v>527.44000000000005</v>
      </c>
      <c r="D476" s="5" t="str">
        <f>'Исходные данные'!A478</f>
        <v>08.05.2015</v>
      </c>
      <c r="E476" s="1">
        <f>'Исходные данные'!B478</f>
        <v>597.58000000000004</v>
      </c>
      <c r="F476" s="12">
        <f t="shared" si="64"/>
        <v>1.1329819505536174</v>
      </c>
      <c r="G476" s="12">
        <f t="shared" si="67"/>
        <v>0.26585466323692541</v>
      </c>
      <c r="H476" s="12">
        <f t="shared" si="68"/>
        <v>7.6587955069044086E-4</v>
      </c>
      <c r="I476" s="12">
        <f t="shared" si="69"/>
        <v>0.12485305125138206</v>
      </c>
      <c r="J476" s="18">
        <f t="shared" si="70"/>
        <v>9.562239879473908E-5</v>
      </c>
      <c r="K476" s="12">
        <f t="shared" si="71"/>
        <v>1.2627843225531075</v>
      </c>
      <c r="L476" s="12">
        <f t="shared" si="65"/>
        <v>0.23331906279497658</v>
      </c>
      <c r="M476" s="12">
        <f t="shared" si="72"/>
        <v>5.4437785063526208E-2</v>
      </c>
      <c r="N476" s="18">
        <f t="shared" si="66"/>
        <v>4.1692786365036245E-5</v>
      </c>
    </row>
    <row r="477" spans="1:14" x14ac:dyDescent="0.2">
      <c r="A477" s="4">
        <v>475</v>
      </c>
      <c r="B477" s="1" t="str">
        <f>'Исходные данные'!A727</f>
        <v>06.05.2014</v>
      </c>
      <c r="C477" s="1">
        <f>'Исходные данные'!B727</f>
        <v>522.04</v>
      </c>
      <c r="D477" s="5" t="str">
        <f>'Исходные данные'!A479</f>
        <v>07.05.2015</v>
      </c>
      <c r="E477" s="1">
        <f>'Исходные данные'!B479</f>
        <v>592.13</v>
      </c>
      <c r="F477" s="12">
        <f t="shared" si="64"/>
        <v>1.1342617423952188</v>
      </c>
      <c r="G477" s="12">
        <f t="shared" si="67"/>
        <v>0.26511265062203426</v>
      </c>
      <c r="H477" s="12">
        <f t="shared" si="68"/>
        <v>7.6374194557499847E-4</v>
      </c>
      <c r="I477" s="12">
        <f t="shared" si="69"/>
        <v>0.1259819920719096</v>
      </c>
      <c r="J477" s="18">
        <f t="shared" si="70"/>
        <v>9.6217731732414275E-5</v>
      </c>
      <c r="K477" s="12">
        <f t="shared" si="71"/>
        <v>1.264210736339237</v>
      </c>
      <c r="L477" s="12">
        <f t="shared" si="65"/>
        <v>0.23444800361550405</v>
      </c>
      <c r="M477" s="12">
        <f t="shared" si="72"/>
        <v>5.4965866399295391E-2</v>
      </c>
      <c r="N477" s="18">
        <f t="shared" si="66"/>
        <v>4.1979737744013299E-5</v>
      </c>
    </row>
    <row r="478" spans="1:14" x14ac:dyDescent="0.2">
      <c r="A478" s="4">
        <v>476</v>
      </c>
      <c r="B478" s="1" t="str">
        <f>'Исходные данные'!A728</f>
        <v>05.05.2014</v>
      </c>
      <c r="C478" s="1">
        <f>'Исходные данные'!B728</f>
        <v>518</v>
      </c>
      <c r="D478" s="5" t="str">
        <f>'Исходные данные'!A480</f>
        <v>06.05.2015</v>
      </c>
      <c r="E478" s="1">
        <f>'Исходные данные'!B480</f>
        <v>599.97</v>
      </c>
      <c r="F478" s="12">
        <f t="shared" si="64"/>
        <v>1.1582432432432432</v>
      </c>
      <c r="G478" s="12">
        <f t="shared" si="67"/>
        <v>0.26437270899854093</v>
      </c>
      <c r="H478" s="12">
        <f t="shared" si="68"/>
        <v>7.6161030661392752E-4</v>
      </c>
      <c r="I478" s="12">
        <f t="shared" si="69"/>
        <v>0.14690441170662163</v>
      </c>
      <c r="J478" s="18">
        <f t="shared" si="70"/>
        <v>1.1188391404281874E-4</v>
      </c>
      <c r="K478" s="12">
        <f t="shared" si="71"/>
        <v>1.2909397264060087</v>
      </c>
      <c r="L478" s="12">
        <f t="shared" si="65"/>
        <v>0.25537042325021614</v>
      </c>
      <c r="M478" s="12">
        <f t="shared" si="72"/>
        <v>6.5214053070994538E-2</v>
      </c>
      <c r="N478" s="18">
        <f t="shared" si="66"/>
        <v>4.9667694954937094E-5</v>
      </c>
    </row>
    <row r="479" spans="1:14" x14ac:dyDescent="0.2">
      <c r="A479" s="4">
        <v>477</v>
      </c>
      <c r="B479" s="1" t="str">
        <f>'Исходные данные'!A729</f>
        <v>30.04.2014</v>
      </c>
      <c r="C479" s="1">
        <f>'Исходные данные'!B729</f>
        <v>520.91</v>
      </c>
      <c r="D479" s="5" t="str">
        <f>'Исходные данные'!A481</f>
        <v>05.05.2015</v>
      </c>
      <c r="E479" s="1">
        <f>'Исходные данные'!B481</f>
        <v>600.59</v>
      </c>
      <c r="F479" s="12">
        <f t="shared" si="64"/>
        <v>1.1529630838340597</v>
      </c>
      <c r="G479" s="12">
        <f t="shared" si="67"/>
        <v>0.26363483258621312</v>
      </c>
      <c r="H479" s="12">
        <f t="shared" si="68"/>
        <v>7.5948461715541666E-4</v>
      </c>
      <c r="I479" s="12">
        <f t="shared" si="69"/>
        <v>0.14233522328437692</v>
      </c>
      <c r="J479" s="18">
        <f t="shared" si="70"/>
        <v>1.0810141256386575E-4</v>
      </c>
      <c r="K479" s="12">
        <f t="shared" si="71"/>
        <v>1.2850546348392453</v>
      </c>
      <c r="L479" s="12">
        <f t="shared" si="65"/>
        <v>0.25080123482797145</v>
      </c>
      <c r="M479" s="12">
        <f t="shared" si="72"/>
        <v>6.2901259391235281E-2</v>
      </c>
      <c r="N479" s="18">
        <f t="shared" si="66"/>
        <v>4.7772538907345882E-5</v>
      </c>
    </row>
    <row r="480" spans="1:14" x14ac:dyDescent="0.2">
      <c r="A480" s="4">
        <v>478</v>
      </c>
      <c r="B480" s="1" t="str">
        <f>'Исходные данные'!A730</f>
        <v>29.04.2014</v>
      </c>
      <c r="C480" s="1">
        <f>'Исходные данные'!B730</f>
        <v>521.12</v>
      </c>
      <c r="D480" s="5" t="str">
        <f>'Исходные данные'!A482</f>
        <v>04.05.2015</v>
      </c>
      <c r="E480" s="1">
        <f>'Исходные данные'!B482</f>
        <v>591.55999999999995</v>
      </c>
      <c r="F480" s="12">
        <f t="shared" si="64"/>
        <v>1.1351704022106233</v>
      </c>
      <c r="G480" s="12">
        <f t="shared" si="67"/>
        <v>0.26289901562095125</v>
      </c>
      <c r="H480" s="12">
        <f t="shared" si="68"/>
        <v>7.5736486059412977E-4</v>
      </c>
      <c r="I480" s="12">
        <f t="shared" si="69"/>
        <v>0.12678277377064495</v>
      </c>
      <c r="J480" s="18">
        <f t="shared" si="70"/>
        <v>9.6020817782541601E-5</v>
      </c>
      <c r="K480" s="12">
        <f t="shared" si="71"/>
        <v>1.2652234986068671</v>
      </c>
      <c r="L480" s="12">
        <f t="shared" si="65"/>
        <v>0.2352487853142394</v>
      </c>
      <c r="M480" s="12">
        <f t="shared" si="72"/>
        <v>5.5341990991825088E-2</v>
      </c>
      <c r="N480" s="18">
        <f t="shared" si="66"/>
        <v>4.1914079292525195E-5</v>
      </c>
    </row>
    <row r="481" spans="1:14" x14ac:dyDescent="0.2">
      <c r="A481" s="4">
        <v>479</v>
      </c>
      <c r="B481" s="1" t="str">
        <f>'Исходные данные'!A731</f>
        <v>28.04.2014</v>
      </c>
      <c r="C481" s="1">
        <f>'Исходные данные'!B731</f>
        <v>507</v>
      </c>
      <c r="D481" s="5" t="str">
        <f>'Исходные данные'!A483</f>
        <v>30.04.2015</v>
      </c>
      <c r="E481" s="1">
        <f>'Исходные данные'!B483</f>
        <v>591.55999999999995</v>
      </c>
      <c r="F481" s="12">
        <f t="shared" si="64"/>
        <v>1.1667850098619328</v>
      </c>
      <c r="G481" s="12">
        <f t="shared" si="67"/>
        <v>0.26216525235474369</v>
      </c>
      <c r="H481" s="12">
        <f t="shared" si="68"/>
        <v>7.5525102037107773E-4</v>
      </c>
      <c r="I481" s="12">
        <f t="shared" si="69"/>
        <v>0.15425211170738504</v>
      </c>
      <c r="J481" s="18">
        <f t="shared" si="70"/>
        <v>1.1649906476139602E-4</v>
      </c>
      <c r="K481" s="12">
        <f t="shared" si="71"/>
        <v>1.3004600978185612</v>
      </c>
      <c r="L481" s="12">
        <f t="shared" si="65"/>
        <v>0.26271812325097949</v>
      </c>
      <c r="M481" s="12">
        <f t="shared" si="72"/>
        <v>6.9020812284516841E-2</v>
      </c>
      <c r="N481" s="18">
        <f t="shared" si="66"/>
        <v>5.2128038904721959E-5</v>
      </c>
    </row>
    <row r="482" spans="1:14" x14ac:dyDescent="0.2">
      <c r="A482" s="4">
        <v>480</v>
      </c>
      <c r="B482" s="1" t="str">
        <f>'Исходные данные'!A732</f>
        <v>25.04.2014</v>
      </c>
      <c r="C482" s="1">
        <f>'Исходные данные'!B732</f>
        <v>508.5</v>
      </c>
      <c r="D482" s="5" t="str">
        <f>'Исходные данные'!A484</f>
        <v>29.04.2015</v>
      </c>
      <c r="E482" s="1">
        <f>'Исходные данные'!B484</f>
        <v>585.62</v>
      </c>
      <c r="F482" s="12">
        <f t="shared" si="64"/>
        <v>1.1516617502458211</v>
      </c>
      <c r="G482" s="12">
        <f t="shared" si="67"/>
        <v>0.26143353705562178</v>
      </c>
      <c r="H482" s="12">
        <f t="shared" si="68"/>
        <v>7.5314307997348764E-4</v>
      </c>
      <c r="I482" s="12">
        <f t="shared" si="69"/>
        <v>0.14120589958075105</v>
      </c>
      <c r="J482" s="18">
        <f t="shared" si="70"/>
        <v>1.0634824612067386E-4</v>
      </c>
      <c r="K482" s="12">
        <f t="shared" si="71"/>
        <v>1.2836042113326427</v>
      </c>
      <c r="L482" s="12">
        <f t="shared" si="65"/>
        <v>0.24967191112434559</v>
      </c>
      <c r="M482" s="12">
        <f t="shared" si="72"/>
        <v>6.2336063204483108E-2</v>
      </c>
      <c r="N482" s="18">
        <f t="shared" si="66"/>
        <v>4.69479746352464E-5</v>
      </c>
    </row>
    <row r="483" spans="1:14" x14ac:dyDescent="0.2">
      <c r="A483" s="4">
        <v>481</v>
      </c>
      <c r="B483" s="1" t="str">
        <f>'Исходные данные'!A733</f>
        <v>24.04.2014</v>
      </c>
      <c r="C483" s="1">
        <f>'Исходные данные'!B733</f>
        <v>519.23</v>
      </c>
      <c r="D483" s="5" t="str">
        <f>'Исходные данные'!A485</f>
        <v>28.04.2015</v>
      </c>
      <c r="E483" s="1">
        <f>'Исходные данные'!B485</f>
        <v>589.08000000000004</v>
      </c>
      <c r="F483" s="12">
        <f t="shared" si="64"/>
        <v>1.1345261252238892</v>
      </c>
      <c r="G483" s="12">
        <f t="shared" si="67"/>
        <v>0.26070386400761503</v>
      </c>
      <c r="H483" s="12">
        <f t="shared" si="68"/>
        <v>7.5104102293467503E-4</v>
      </c>
      <c r="I483" s="12">
        <f t="shared" si="69"/>
        <v>0.1262150529355015</v>
      </c>
      <c r="J483" s="18">
        <f t="shared" si="70"/>
        <v>9.4792682466433202E-5</v>
      </c>
      <c r="K483" s="12">
        <f t="shared" si="71"/>
        <v>1.2645054087221765</v>
      </c>
      <c r="L483" s="12">
        <f t="shared" si="65"/>
        <v>0.23468106447909595</v>
      </c>
      <c r="M483" s="12">
        <f t="shared" si="72"/>
        <v>5.5075202025041577E-2</v>
      </c>
      <c r="N483" s="18">
        <f t="shared" si="66"/>
        <v>4.1363736067221114E-5</v>
      </c>
    </row>
    <row r="484" spans="1:14" x14ac:dyDescent="0.2">
      <c r="A484" s="4">
        <v>482</v>
      </c>
      <c r="B484" s="1" t="str">
        <f>'Исходные данные'!A734</f>
        <v>23.04.2014</v>
      </c>
      <c r="C484" s="1">
        <f>'Исходные данные'!B734</f>
        <v>528.98</v>
      </c>
      <c r="D484" s="5" t="str">
        <f>'Исходные данные'!A486</f>
        <v>27.04.2015</v>
      </c>
      <c r="E484" s="1">
        <f>'Исходные данные'!B486</f>
        <v>591.51</v>
      </c>
      <c r="F484" s="12">
        <f t="shared" si="64"/>
        <v>1.1182086279254413</v>
      </c>
      <c r="G484" s="12">
        <f t="shared" si="67"/>
        <v>0.25997622751070643</v>
      </c>
      <c r="H484" s="12">
        <f t="shared" si="68"/>
        <v>7.4894483283391422E-4</v>
      </c>
      <c r="I484" s="12">
        <f t="shared" si="69"/>
        <v>0.11172796548606101</v>
      </c>
      <c r="J484" s="18">
        <f t="shared" si="70"/>
        <v>8.3678082433831307E-5</v>
      </c>
      <c r="K484" s="12">
        <f t="shared" si="71"/>
        <v>1.2463184642949383</v>
      </c>
      <c r="L484" s="12">
        <f t="shared" si="65"/>
        <v>0.22019397702965551</v>
      </c>
      <c r="M484" s="12">
        <f t="shared" si="72"/>
        <v>4.8485387520136446E-2</v>
      </c>
      <c r="N484" s="18">
        <f t="shared" si="66"/>
        <v>3.6312880451156142E-5</v>
      </c>
    </row>
    <row r="485" spans="1:14" x14ac:dyDescent="0.2">
      <c r="A485" s="4">
        <v>483</v>
      </c>
      <c r="B485" s="1" t="str">
        <f>'Исходные данные'!A735</f>
        <v>22.04.2014</v>
      </c>
      <c r="C485" s="1">
        <f>'Исходные данные'!B735</f>
        <v>530.08000000000004</v>
      </c>
      <c r="D485" s="5" t="str">
        <f>'Исходные данные'!A487</f>
        <v>24.04.2015</v>
      </c>
      <c r="E485" s="1">
        <f>'Исходные данные'!B487</f>
        <v>586.26</v>
      </c>
      <c r="F485" s="12">
        <f t="shared" si="64"/>
        <v>1.1059840024147298</v>
      </c>
      <c r="G485" s="12">
        <f t="shared" si="67"/>
        <v>0.25925062188078796</v>
      </c>
      <c r="H485" s="12">
        <f t="shared" si="68"/>
        <v>7.4685449329631073E-4</v>
      </c>
      <c r="I485" s="12">
        <f t="shared" si="69"/>
        <v>0.10073543863272107</v>
      </c>
      <c r="J485" s="18">
        <f t="shared" si="70"/>
        <v>7.5234714977022497E-5</v>
      </c>
      <c r="K485" s="12">
        <f t="shared" si="71"/>
        <v>1.2326932998018358</v>
      </c>
      <c r="L485" s="12">
        <f t="shared" si="65"/>
        <v>0.20920145017631561</v>
      </c>
      <c r="M485" s="12">
        <f t="shared" si="72"/>
        <v>4.3765246755873455E-2</v>
      </c>
      <c r="N485" s="18">
        <f t="shared" si="66"/>
        <v>3.2686271189845874E-5</v>
      </c>
    </row>
    <row r="486" spans="1:14" x14ac:dyDescent="0.2">
      <c r="A486" s="4">
        <v>484</v>
      </c>
      <c r="B486" s="1" t="str">
        <f>'Исходные данные'!A736</f>
        <v>21.04.2014</v>
      </c>
      <c r="C486" s="1">
        <f>'Исходные данные'!B736</f>
        <v>535.07000000000005</v>
      </c>
      <c r="D486" s="5" t="str">
        <f>'Исходные данные'!A488</f>
        <v>23.04.2015</v>
      </c>
      <c r="E486" s="1">
        <f>'Исходные данные'!B488</f>
        <v>578.88</v>
      </c>
      <c r="F486" s="12">
        <f t="shared" si="64"/>
        <v>1.081877137570785</v>
      </c>
      <c r="G486" s="12">
        <f t="shared" si="67"/>
        <v>0.25852704144961641</v>
      </c>
      <c r="H486" s="12">
        <f t="shared" si="68"/>
        <v>7.4476998799267351E-4</v>
      </c>
      <c r="I486" s="12">
        <f t="shared" si="69"/>
        <v>7.8697622748381255E-2</v>
      </c>
      <c r="J486" s="18">
        <f t="shared" si="70"/>
        <v>5.8611627549363859E-5</v>
      </c>
      <c r="K486" s="12">
        <f t="shared" si="71"/>
        <v>1.2058245831590284</v>
      </c>
      <c r="L486" s="12">
        <f t="shared" si="65"/>
        <v>0.18716363429197569</v>
      </c>
      <c r="M486" s="12">
        <f t="shared" si="72"/>
        <v>3.5030226001380407E-2</v>
      </c>
      <c r="N486" s="18">
        <f t="shared" si="66"/>
        <v>2.6089460998428725E-5</v>
      </c>
    </row>
    <row r="487" spans="1:14" x14ac:dyDescent="0.2">
      <c r="A487" s="4">
        <v>485</v>
      </c>
      <c r="B487" s="1" t="str">
        <f>'Исходные данные'!A737</f>
        <v>18.04.2014</v>
      </c>
      <c r="C487" s="1">
        <f>'Исходные данные'!B737</f>
        <v>536.78</v>
      </c>
      <c r="D487" s="5" t="str">
        <f>'Исходные данные'!A489</f>
        <v>22.04.2015</v>
      </c>
      <c r="E487" s="1">
        <f>'Исходные данные'!B489</f>
        <v>581.59</v>
      </c>
      <c r="F487" s="12">
        <f t="shared" si="64"/>
        <v>1.0834792652483327</v>
      </c>
      <c r="G487" s="12">
        <f t="shared" si="67"/>
        <v>0.25780548056476882</v>
      </c>
      <c r="H487" s="12">
        <f t="shared" si="68"/>
        <v>7.4269130063938694E-4</v>
      </c>
      <c r="I487" s="12">
        <f t="shared" si="69"/>
        <v>8.0177404984522652E-2</v>
      </c>
      <c r="J487" s="18">
        <f t="shared" si="70"/>
        <v>5.9547061189845994E-5</v>
      </c>
      <c r="K487" s="12">
        <f t="shared" si="71"/>
        <v>1.207610261839035</v>
      </c>
      <c r="L487" s="12">
        <f t="shared" si="65"/>
        <v>0.18864341652811717</v>
      </c>
      <c r="M487" s="12">
        <f t="shared" si="72"/>
        <v>3.5586338599400698E-2</v>
      </c>
      <c r="N487" s="18">
        <f t="shared" si="66"/>
        <v>2.6429664099382525E-5</v>
      </c>
    </row>
    <row r="488" spans="1:14" x14ac:dyDescent="0.2">
      <c r="A488" s="4">
        <v>486</v>
      </c>
      <c r="B488" s="1" t="str">
        <f>'Исходные данные'!A738</f>
        <v>17.04.2014</v>
      </c>
      <c r="C488" s="1">
        <f>'Исходные данные'!B738</f>
        <v>530.6</v>
      </c>
      <c r="D488" s="5" t="str">
        <f>'Исходные данные'!A490</f>
        <v>21.04.2015</v>
      </c>
      <c r="E488" s="1">
        <f>'Исходные данные'!B490</f>
        <v>579.14</v>
      </c>
      <c r="F488" s="12">
        <f t="shared" si="64"/>
        <v>1.0914813418771201</v>
      </c>
      <c r="G488" s="12">
        <f t="shared" si="67"/>
        <v>0.25708593358959808</v>
      </c>
      <c r="H488" s="12">
        <f t="shared" si="68"/>
        <v>7.4061841499828266E-4</v>
      </c>
      <c r="I488" s="12">
        <f t="shared" si="69"/>
        <v>8.7535802841711391E-2</v>
      </c>
      <c r="J488" s="18">
        <f t="shared" si="70"/>
        <v>6.4830627556230452E-5</v>
      </c>
      <c r="K488" s="12">
        <f t="shared" si="71"/>
        <v>1.2165291125848599</v>
      </c>
      <c r="L488" s="12">
        <f t="shared" si="65"/>
        <v>0.19600181438530587</v>
      </c>
      <c r="M488" s="12">
        <f t="shared" si="72"/>
        <v>3.8416711242331883E-2</v>
      </c>
      <c r="N488" s="18">
        <f t="shared" si="66"/>
        <v>2.8452123789742547E-5</v>
      </c>
    </row>
    <row r="489" spans="1:14" x14ac:dyDescent="0.2">
      <c r="A489" s="4">
        <v>487</v>
      </c>
      <c r="B489" s="1" t="str">
        <f>'Исходные данные'!A739</f>
        <v>16.04.2014</v>
      </c>
      <c r="C489" s="1">
        <f>'Исходные данные'!B739</f>
        <v>525.79999999999995</v>
      </c>
      <c r="D489" s="5" t="str">
        <f>'Исходные данные'!A491</f>
        <v>20.04.2015</v>
      </c>
      <c r="E489" s="1">
        <f>'Исходные данные'!B491</f>
        <v>576.94000000000005</v>
      </c>
      <c r="F489" s="12">
        <f t="shared" si="64"/>
        <v>1.0972613160897682</v>
      </c>
      <c r="G489" s="12">
        <f t="shared" si="67"/>
        <v>0.25636839490318974</v>
      </c>
      <c r="H489" s="12">
        <f t="shared" si="68"/>
        <v>7.3855131487651543E-4</v>
      </c>
      <c r="I489" s="12">
        <f t="shared" si="69"/>
        <v>9.2817362670203948E-2</v>
      </c>
      <c r="J489" s="18">
        <f t="shared" si="70"/>
        <v>6.8550385243449526E-5</v>
      </c>
      <c r="K489" s="12">
        <f t="shared" si="71"/>
        <v>1.2229712812504125</v>
      </c>
      <c r="L489" s="12">
        <f t="shared" si="65"/>
        <v>0.20128337421379847</v>
      </c>
      <c r="M489" s="12">
        <f t="shared" si="72"/>
        <v>4.051499673489202E-2</v>
      </c>
      <c r="N489" s="18">
        <f t="shared" si="66"/>
        <v>2.9922404110772232E-5</v>
      </c>
    </row>
    <row r="490" spans="1:14" x14ac:dyDescent="0.2">
      <c r="A490" s="4">
        <v>488</v>
      </c>
      <c r="B490" s="1" t="str">
        <f>'Исходные данные'!A740</f>
        <v>15.04.2014</v>
      </c>
      <c r="C490" s="1">
        <f>'Исходные данные'!B740</f>
        <v>530.03</v>
      </c>
      <c r="D490" s="5" t="str">
        <f>'Исходные данные'!A492</f>
        <v>17.04.2015</v>
      </c>
      <c r="E490" s="1">
        <f>'Исходные данные'!B492</f>
        <v>584.4</v>
      </c>
      <c r="F490" s="12">
        <f t="shared" si="64"/>
        <v>1.1025790992962663</v>
      </c>
      <c r="G490" s="12">
        <f t="shared" si="67"/>
        <v>0.25565285890031714</v>
      </c>
      <c r="H490" s="12">
        <f t="shared" si="68"/>
        <v>7.3648998412643367E-4</v>
      </c>
      <c r="I490" s="12">
        <f t="shared" si="69"/>
        <v>9.7652071158725179E-2</v>
      </c>
      <c r="J490" s="18">
        <f t="shared" si="70"/>
        <v>7.1919772337602876E-5</v>
      </c>
      <c r="K490" s="12">
        <f t="shared" si="71"/>
        <v>1.2288983070610362</v>
      </c>
      <c r="L490" s="12">
        <f t="shared" si="65"/>
        <v>0.20611808270231968</v>
      </c>
      <c r="M490" s="12">
        <f t="shared" si="72"/>
        <v>4.2484664016880287E-2</v>
      </c>
      <c r="N490" s="18">
        <f t="shared" si="66"/>
        <v>3.1289529527409027E-5</v>
      </c>
    </row>
    <row r="491" spans="1:14" x14ac:dyDescent="0.2">
      <c r="A491" s="4">
        <v>489</v>
      </c>
      <c r="B491" s="1" t="str">
        <f>'Исходные данные'!A741</f>
        <v>14.04.2014</v>
      </c>
      <c r="C491" s="1">
        <f>'Исходные данные'!B741</f>
        <v>538.92999999999995</v>
      </c>
      <c r="D491" s="5" t="str">
        <f>'Исходные данные'!A493</f>
        <v>16.04.2015</v>
      </c>
      <c r="E491" s="1">
        <f>'Исходные данные'!B493</f>
        <v>584.07000000000005</v>
      </c>
      <c r="F491" s="12">
        <f t="shared" si="64"/>
        <v>1.0837585586254246</v>
      </c>
      <c r="G491" s="12">
        <f t="shared" si="67"/>
        <v>0.25493931999139835</v>
      </c>
      <c r="H491" s="12">
        <f t="shared" si="68"/>
        <v>7.3443440664545544E-4</v>
      </c>
      <c r="I491" s="12">
        <f t="shared" si="69"/>
        <v>8.0435146313657266E-2</v>
      </c>
      <c r="J491" s="18">
        <f t="shared" si="70"/>
        <v>5.9074338956311265E-5</v>
      </c>
      <c r="K491" s="12">
        <f t="shared" si="71"/>
        <v>1.2079215530275771</v>
      </c>
      <c r="L491" s="12">
        <f t="shared" si="65"/>
        <v>0.18890115785725184</v>
      </c>
      <c r="M491" s="12">
        <f t="shared" si="72"/>
        <v>3.5683647439810368E-2</v>
      </c>
      <c r="N491" s="18">
        <f t="shared" si="66"/>
        <v>2.6207298434402751E-5</v>
      </c>
    </row>
    <row r="492" spans="1:14" x14ac:dyDescent="0.2">
      <c r="A492" s="4">
        <v>490</v>
      </c>
      <c r="B492" s="1" t="str">
        <f>'Исходные данные'!A742</f>
        <v>11.04.2014</v>
      </c>
      <c r="C492" s="1">
        <f>'Исходные данные'!B742</f>
        <v>543.65</v>
      </c>
      <c r="D492" s="5" t="str">
        <f>'Исходные данные'!A494</f>
        <v>15.04.2015</v>
      </c>
      <c r="E492" s="1">
        <f>'Исходные данные'!B494</f>
        <v>578.36</v>
      </c>
      <c r="F492" s="12">
        <f t="shared" si="64"/>
        <v>1.0638462245930287</v>
      </c>
      <c r="G492" s="12">
        <f t="shared" si="67"/>
        <v>0.25422777260245216</v>
      </c>
      <c r="H492" s="12">
        <f t="shared" si="68"/>
        <v>7.3238456637594179E-4</v>
      </c>
      <c r="I492" s="12">
        <f t="shared" si="69"/>
        <v>6.1890854716167155E-2</v>
      </c>
      <c r="J492" s="18">
        <f t="shared" si="70"/>
        <v>4.5327906793936497E-5</v>
      </c>
      <c r="K492" s="12">
        <f t="shared" si="71"/>
        <v>1.1857279221146897</v>
      </c>
      <c r="L492" s="12">
        <f t="shared" si="65"/>
        <v>0.17035686625976174</v>
      </c>
      <c r="M492" s="12">
        <f t="shared" si="72"/>
        <v>2.9021461881846337E-2</v>
      </c>
      <c r="N492" s="18">
        <f t="shared" si="66"/>
        <v>2.1254870775931955E-5</v>
      </c>
    </row>
    <row r="493" spans="1:14" x14ac:dyDescent="0.2">
      <c r="A493" s="4">
        <v>491</v>
      </c>
      <c r="B493" s="1" t="str">
        <f>'Исходные данные'!A743</f>
        <v>10.04.2014</v>
      </c>
      <c r="C493" s="1">
        <f>'Исходные данные'!B743</f>
        <v>541.29</v>
      </c>
      <c r="D493" s="5" t="str">
        <f>'Исходные данные'!A495</f>
        <v>14.04.2015</v>
      </c>
      <c r="E493" s="1">
        <f>'Исходные данные'!B495</f>
        <v>568.77</v>
      </c>
      <c r="F493" s="12">
        <f t="shared" si="64"/>
        <v>1.0507676107077537</v>
      </c>
      <c r="G493" s="12">
        <f t="shared" si="67"/>
        <v>0.25351821117505452</v>
      </c>
      <c r="H493" s="12">
        <f t="shared" si="68"/>
        <v>7.3034044730507081E-4</v>
      </c>
      <c r="I493" s="12">
        <f t="shared" si="69"/>
        <v>4.9520954893739963E-2</v>
      </c>
      <c r="J493" s="18">
        <f t="shared" si="70"/>
        <v>3.6167156348068282E-5</v>
      </c>
      <c r="K493" s="12">
        <f t="shared" si="71"/>
        <v>1.1711509303391539</v>
      </c>
      <c r="L493" s="12">
        <f t="shared" si="65"/>
        <v>0.15798696643733454</v>
      </c>
      <c r="M493" s="12">
        <f t="shared" si="72"/>
        <v>2.4959881564071459E-2</v>
      </c>
      <c r="N493" s="18">
        <f t="shared" si="66"/>
        <v>1.822921106618554E-5</v>
      </c>
    </row>
    <row r="494" spans="1:14" x14ac:dyDescent="0.2">
      <c r="A494" s="4">
        <v>492</v>
      </c>
      <c r="B494" s="1" t="str">
        <f>'Исходные данные'!A744</f>
        <v>09.04.2014</v>
      </c>
      <c r="C494" s="1">
        <f>'Исходные данные'!B744</f>
        <v>527.86</v>
      </c>
      <c r="D494" s="5" t="str">
        <f>'Исходные данные'!A496</f>
        <v>13.04.2015</v>
      </c>
      <c r="E494" s="1">
        <f>'Исходные данные'!B496</f>
        <v>569.47</v>
      </c>
      <c r="F494" s="12">
        <f t="shared" si="64"/>
        <v>1.0788277194710718</v>
      </c>
      <c r="G494" s="12">
        <f t="shared" si="67"/>
        <v>0.25281063016629518</v>
      </c>
      <c r="H494" s="12">
        <f t="shared" si="68"/>
        <v>7.2830203346471343E-4</v>
      </c>
      <c r="I494" s="12">
        <f t="shared" si="69"/>
        <v>7.5875006679948592E-2</v>
      </c>
      <c r="J494" s="18">
        <f t="shared" si="70"/>
        <v>5.5259921654155271E-5</v>
      </c>
      <c r="K494" s="12">
        <f t="shared" si="71"/>
        <v>1.2024258022981809</v>
      </c>
      <c r="L494" s="12">
        <f t="shared" si="65"/>
        <v>0.1843410182235431</v>
      </c>
      <c r="M494" s="12">
        <f t="shared" si="72"/>
        <v>3.3981610999692637E-2</v>
      </c>
      <c r="N494" s="18">
        <f t="shared" si="66"/>
        <v>2.474887639148302E-5</v>
      </c>
    </row>
    <row r="495" spans="1:14" x14ac:dyDescent="0.2">
      <c r="A495" s="4">
        <v>493</v>
      </c>
      <c r="B495" s="1" t="str">
        <f>'Исходные данные'!A745</f>
        <v>08.04.2014</v>
      </c>
      <c r="C495" s="1">
        <f>'Исходные данные'!B745</f>
        <v>525.9</v>
      </c>
      <c r="D495" s="5" t="str">
        <f>'Исходные данные'!A497</f>
        <v>10.04.2015</v>
      </c>
      <c r="E495" s="1">
        <f>'Исходные данные'!B497</f>
        <v>564.5</v>
      </c>
      <c r="F495" s="12">
        <f t="shared" si="64"/>
        <v>1.0733979844076822</v>
      </c>
      <c r="G495" s="12">
        <f t="shared" si="67"/>
        <v>0.25210502404873458</v>
      </c>
      <c r="H495" s="12">
        <f t="shared" si="68"/>
        <v>7.2626930893130879E-4</v>
      </c>
      <c r="I495" s="12">
        <f t="shared" si="69"/>
        <v>7.0829302994418322E-2</v>
      </c>
      <c r="J495" s="18">
        <f t="shared" si="70"/>
        <v>5.1441148937842478E-5</v>
      </c>
      <c r="K495" s="12">
        <f t="shared" si="71"/>
        <v>1.1963739986394244</v>
      </c>
      <c r="L495" s="12">
        <f t="shared" si="65"/>
        <v>0.17929531453801276</v>
      </c>
      <c r="M495" s="12">
        <f t="shared" si="72"/>
        <v>3.2146809815284921E-2</v>
      </c>
      <c r="N495" s="18">
        <f t="shared" si="66"/>
        <v>2.3347241348893194E-5</v>
      </c>
    </row>
    <row r="496" spans="1:14" x14ac:dyDescent="0.2">
      <c r="A496" s="4">
        <v>494</v>
      </c>
      <c r="B496" s="1" t="str">
        <f>'Исходные данные'!A746</f>
        <v>07.04.2014</v>
      </c>
      <c r="C496" s="1">
        <f>'Исходные данные'!B746</f>
        <v>527.29999999999995</v>
      </c>
      <c r="D496" s="5" t="str">
        <f>'Исходные данные'!A498</f>
        <v>09.04.2015</v>
      </c>
      <c r="E496" s="1">
        <f>'Исходные данные'!B498</f>
        <v>573.03</v>
      </c>
      <c r="F496" s="12">
        <f t="shared" si="64"/>
        <v>1.0867248245780392</v>
      </c>
      <c r="G496" s="12">
        <f t="shared" si="67"/>
        <v>0.25140138731036032</v>
      </c>
      <c r="H496" s="12">
        <f t="shared" si="68"/>
        <v>7.2424225782573867E-4</v>
      </c>
      <c r="I496" s="12">
        <f t="shared" si="69"/>
        <v>8.3168424828729368E-2</v>
      </c>
      <c r="J496" s="18">
        <f t="shared" si="70"/>
        <v>6.0234087777769184E-5</v>
      </c>
      <c r="K496" s="12">
        <f t="shared" si="71"/>
        <v>1.2112276552471706</v>
      </c>
      <c r="L496" s="12">
        <f t="shared" si="65"/>
        <v>0.19163443637232386</v>
      </c>
      <c r="M496" s="12">
        <f t="shared" si="72"/>
        <v>3.672375720373823E-2</v>
      </c>
      <c r="N496" s="18">
        <f t="shared" si="66"/>
        <v>2.6596896833079613E-5</v>
      </c>
    </row>
    <row r="497" spans="1:14" x14ac:dyDescent="0.2">
      <c r="A497" s="4">
        <v>495</v>
      </c>
      <c r="B497" s="1" t="str">
        <f>'Исходные данные'!A747</f>
        <v>04.04.2014</v>
      </c>
      <c r="C497" s="1">
        <f>'Исходные данные'!B747</f>
        <v>537.54</v>
      </c>
      <c r="D497" s="5" t="str">
        <f>'Исходные данные'!A499</f>
        <v>08.04.2015</v>
      </c>
      <c r="E497" s="1">
        <f>'Исходные данные'!B499</f>
        <v>571.71</v>
      </c>
      <c r="F497" s="12">
        <f t="shared" si="64"/>
        <v>1.0635673624288426</v>
      </c>
      <c r="G497" s="12">
        <f t="shared" si="67"/>
        <v>0.25069971445454442</v>
      </c>
      <c r="H497" s="12">
        <f t="shared" si="68"/>
        <v>7.2222086431320497E-4</v>
      </c>
      <c r="I497" s="12">
        <f t="shared" si="69"/>
        <v>6.1628693970852404E-2</v>
      </c>
      <c r="J497" s="18">
        <f t="shared" si="70"/>
        <v>4.4509528626123029E-5</v>
      </c>
      <c r="K497" s="12">
        <f t="shared" si="71"/>
        <v>1.1854171115418333</v>
      </c>
      <c r="L497" s="12">
        <f t="shared" si="65"/>
        <v>0.17009470551444686</v>
      </c>
      <c r="M497" s="12">
        <f t="shared" si="72"/>
        <v>2.8932208844046389E-2</v>
      </c>
      <c r="N497" s="18">
        <f t="shared" si="66"/>
        <v>2.0895444877837337E-5</v>
      </c>
    </row>
    <row r="498" spans="1:14" x14ac:dyDescent="0.2">
      <c r="A498" s="4">
        <v>496</v>
      </c>
      <c r="B498" s="1" t="str">
        <f>'Исходные данные'!A748</f>
        <v>03.04.2014</v>
      </c>
      <c r="C498" s="1">
        <f>'Исходные данные'!B748</f>
        <v>537.59</v>
      </c>
      <c r="D498" s="5" t="str">
        <f>'Исходные данные'!A500</f>
        <v>07.04.2015</v>
      </c>
      <c r="E498" s="1">
        <f>'Исходные данные'!B500</f>
        <v>571.48</v>
      </c>
      <c r="F498" s="12">
        <f t="shared" si="64"/>
        <v>1.0630406071541509</v>
      </c>
      <c r="G498" s="12">
        <f t="shared" si="67"/>
        <v>0.25</v>
      </c>
      <c r="H498" s="12">
        <f t="shared" si="68"/>
        <v>7.2020511260310427E-4</v>
      </c>
      <c r="I498" s="12">
        <f t="shared" si="69"/>
        <v>6.1133299151498045E-2</v>
      </c>
      <c r="J498" s="18">
        <f t="shared" si="70"/>
        <v>4.4028514599203906E-5</v>
      </c>
      <c r="K498" s="12">
        <f t="shared" si="71"/>
        <v>1.1848300074821634</v>
      </c>
      <c r="L498" s="12">
        <f t="shared" si="65"/>
        <v>0.16959931069509257</v>
      </c>
      <c r="M498" s="12">
        <f t="shared" si="72"/>
        <v>2.8763926188250532E-2</v>
      </c>
      <c r="N498" s="18">
        <f t="shared" si="66"/>
        <v>2.0715926699316355E-5</v>
      </c>
    </row>
    <row r="499" spans="1:14" x14ac:dyDescent="0.2">
      <c r="A499" s="4">
        <v>497</v>
      </c>
      <c r="B499" s="1" t="str">
        <f>'Исходные данные'!A749</f>
        <v>02.04.2014</v>
      </c>
      <c r="C499" s="1">
        <f>'Исходные данные'!B749</f>
        <v>539.69000000000005</v>
      </c>
      <c r="D499" s="5" t="str">
        <f>'Исходные данные'!A501</f>
        <v>06.04.2015</v>
      </c>
      <c r="E499" s="1">
        <f>'Исходные данные'!B501</f>
        <v>569.94000000000005</v>
      </c>
      <c r="F499" s="12">
        <f t="shared" si="64"/>
        <v>1.0560506957697937</v>
      </c>
      <c r="G499" s="12">
        <f t="shared" si="67"/>
        <v>0.2493022384807391</v>
      </c>
      <c r="H499" s="12">
        <f t="shared" si="68"/>
        <v>7.1819498694890662E-4</v>
      </c>
      <c r="I499" s="12">
        <f t="shared" si="69"/>
        <v>5.4536191489512609E-2</v>
      </c>
      <c r="J499" s="18">
        <f t="shared" si="70"/>
        <v>3.9167619335053579E-5</v>
      </c>
      <c r="K499" s="12">
        <f t="shared" si="71"/>
        <v>1.177039282742119</v>
      </c>
      <c r="L499" s="12">
        <f t="shared" si="65"/>
        <v>0.16300220303310711</v>
      </c>
      <c r="M499" s="12">
        <f t="shared" si="72"/>
        <v>2.6569718193646265E-2</v>
      </c>
      <c r="N499" s="18">
        <f t="shared" si="66"/>
        <v>1.9082238411321905E-5</v>
      </c>
    </row>
    <row r="500" spans="1:14" x14ac:dyDescent="0.2">
      <c r="A500" s="4">
        <v>498</v>
      </c>
      <c r="B500" s="1" t="str">
        <f>'Исходные данные'!A750</f>
        <v>01.04.2014</v>
      </c>
      <c r="C500" s="1">
        <f>'Исходные данные'!B750</f>
        <v>539.08000000000004</v>
      </c>
      <c r="D500" s="5" t="str">
        <f>'Исходные данные'!A502</f>
        <v>05.04.2015</v>
      </c>
      <c r="E500" s="1">
        <f>'Исходные данные'!B502</f>
        <v>558.65</v>
      </c>
      <c r="F500" s="12">
        <f t="shared" si="64"/>
        <v>1.0363025895970912</v>
      </c>
      <c r="G500" s="12">
        <f t="shared" si="67"/>
        <v>0.24860642444602912</v>
      </c>
      <c r="H500" s="12">
        <f t="shared" si="68"/>
        <v>7.1619047164803011E-4</v>
      </c>
      <c r="I500" s="12">
        <f t="shared" si="69"/>
        <v>3.5659176092388299E-2</v>
      </c>
      <c r="J500" s="18">
        <f t="shared" si="70"/>
        <v>2.5538762144187735E-5</v>
      </c>
      <c r="K500" s="12">
        <f t="shared" si="71"/>
        <v>1.1550286947863113</v>
      </c>
      <c r="L500" s="12">
        <f t="shared" si="65"/>
        <v>0.14412518763598284</v>
      </c>
      <c r="M500" s="12">
        <f t="shared" si="72"/>
        <v>2.0772069711107254E-2</v>
      </c>
      <c r="N500" s="18">
        <f t="shared" si="66"/>
        <v>1.4876758403503665E-5</v>
      </c>
    </row>
    <row r="501" spans="1:14" x14ac:dyDescent="0.2">
      <c r="A501" s="4">
        <v>499</v>
      </c>
      <c r="B501" s="1" t="str">
        <f>'Исходные данные'!A751</f>
        <v>31.03.2014</v>
      </c>
      <c r="C501" s="1">
        <f>'Исходные данные'!B751</f>
        <v>537.20000000000005</v>
      </c>
      <c r="D501" s="5" t="str">
        <f>'Исходные данные'!A503</f>
        <v>03.04.2015</v>
      </c>
      <c r="E501" s="1">
        <f>'Исходные данные'!B503</f>
        <v>558.65</v>
      </c>
      <c r="F501" s="12">
        <f t="shared" si="64"/>
        <v>1.0399292628443781</v>
      </c>
      <c r="G501" s="12">
        <f t="shared" si="67"/>
        <v>0.24791255246035121</v>
      </c>
      <c r="H501" s="12">
        <f t="shared" si="68"/>
        <v>7.1419155104172091E-4</v>
      </c>
      <c r="I501" s="12">
        <f t="shared" si="69"/>
        <v>3.9152694344264306E-2</v>
      </c>
      <c r="J501" s="18">
        <f t="shared" si="70"/>
        <v>2.7962523501192541E-5</v>
      </c>
      <c r="K501" s="12">
        <f t="shared" si="71"/>
        <v>1.1590708651999342</v>
      </c>
      <c r="L501" s="12">
        <f t="shared" si="65"/>
        <v>0.14761870588785872</v>
      </c>
      <c r="M501" s="12">
        <f t="shared" si="72"/>
        <v>2.1791282328006128E-2</v>
      </c>
      <c r="N501" s="18">
        <f t="shared" si="66"/>
        <v>1.5563149725026739E-5</v>
      </c>
    </row>
    <row r="502" spans="1:14" x14ac:dyDescent="0.2">
      <c r="A502" s="4">
        <v>500</v>
      </c>
      <c r="B502" s="1" t="str">
        <f>'Исходные данные'!A752</f>
        <v>28.03.2014</v>
      </c>
      <c r="C502" s="1">
        <f>'Исходные данные'!B752</f>
        <v>531.75</v>
      </c>
      <c r="D502" s="5" t="str">
        <f>'Исходные данные'!A504</f>
        <v>02.04.2015</v>
      </c>
      <c r="E502" s="1">
        <f>'Исходные данные'!B504</f>
        <v>558.27</v>
      </c>
      <c r="F502" s="12">
        <f t="shared" si="64"/>
        <v>1.0498730606488011</v>
      </c>
      <c r="G502" s="12">
        <f t="shared" si="67"/>
        <v>0.24722061710335677</v>
      </c>
      <c r="H502" s="12">
        <f t="shared" si="68"/>
        <v>7.1219820951492791E-4</v>
      </c>
      <c r="I502" s="12">
        <f t="shared" si="69"/>
        <v>4.8669262240898993E-2</v>
      </c>
      <c r="J502" s="18">
        <f t="shared" si="70"/>
        <v>3.4662161426380748E-5</v>
      </c>
      <c r="K502" s="12">
        <f t="shared" si="71"/>
        <v>1.1701538943408025</v>
      </c>
      <c r="L502" s="12">
        <f t="shared" si="65"/>
        <v>0.15713527378449357</v>
      </c>
      <c r="M502" s="12">
        <f t="shared" si="72"/>
        <v>2.4691494267327745E-2</v>
      </c>
      <c r="N502" s="18">
        <f t="shared" si="66"/>
        <v>1.7585238007438928E-5</v>
      </c>
    </row>
    <row r="503" spans="1:14" x14ac:dyDescent="0.2">
      <c r="A503" s="4">
        <v>501</v>
      </c>
      <c r="B503" s="1" t="str">
        <f>'Исходные данные'!A753</f>
        <v>27.03.2014</v>
      </c>
      <c r="C503" s="1">
        <f>'Исходные данные'!B753</f>
        <v>529.21</v>
      </c>
      <c r="D503" s="5" t="str">
        <f>'Исходные данные'!A505</f>
        <v>01.04.2015</v>
      </c>
      <c r="E503" s="1">
        <f>'Исходные данные'!B505</f>
        <v>544.30999999999995</v>
      </c>
      <c r="F503" s="12">
        <f t="shared" si="64"/>
        <v>1.0285330965023336</v>
      </c>
      <c r="G503" s="12">
        <f t="shared" si="67"/>
        <v>0.24653061296982617</v>
      </c>
      <c r="H503" s="12">
        <f t="shared" si="68"/>
        <v>7.1021043149618391E-4</v>
      </c>
      <c r="I503" s="12">
        <f t="shared" si="69"/>
        <v>2.8133608982855749E-2</v>
      </c>
      <c r="J503" s="18">
        <f t="shared" si="70"/>
        <v>1.9980782575258897E-5</v>
      </c>
      <c r="K503" s="12">
        <f t="shared" si="71"/>
        <v>1.146369073978186</v>
      </c>
      <c r="L503" s="12">
        <f t="shared" si="65"/>
        <v>0.1365996205264503</v>
      </c>
      <c r="M503" s="12">
        <f t="shared" si="72"/>
        <v>1.8659456327970215E-2</v>
      </c>
      <c r="N503" s="18">
        <f t="shared" si="66"/>
        <v>1.3252140530171926E-5</v>
      </c>
    </row>
    <row r="504" spans="1:14" x14ac:dyDescent="0.2">
      <c r="A504" s="4">
        <v>502</v>
      </c>
      <c r="B504" s="1" t="str">
        <f>'Исходные данные'!A754</f>
        <v>26.03.2014</v>
      </c>
      <c r="C504" s="1">
        <f>'Исходные данные'!B754</f>
        <v>530.54</v>
      </c>
      <c r="D504" s="5" t="str">
        <f>'Исходные данные'!A506</f>
        <v>31.03.2015</v>
      </c>
      <c r="E504" s="1">
        <f>'Исходные данные'!B506</f>
        <v>538.80999999999995</v>
      </c>
      <c r="F504" s="12">
        <f t="shared" si="64"/>
        <v>1.0155878915821615</v>
      </c>
      <c r="G504" s="12">
        <f t="shared" si="67"/>
        <v>0.24584253466962544</v>
      </c>
      <c r="H504" s="12">
        <f t="shared" si="68"/>
        <v>7.0822820145748056E-4</v>
      </c>
      <c r="I504" s="12">
        <f t="shared" si="69"/>
        <v>1.5467648349351272E-2</v>
      </c>
      <c r="J504" s="18">
        <f t="shared" si="70"/>
        <v>1.0954624771237819E-5</v>
      </c>
      <c r="K504" s="12">
        <f t="shared" si="71"/>
        <v>1.1319407754360573</v>
      </c>
      <c r="L504" s="12">
        <f t="shared" si="65"/>
        <v>0.12393365989294572</v>
      </c>
      <c r="M504" s="12">
        <f t="shared" si="72"/>
        <v>1.5359552054460336E-2</v>
      </c>
      <c r="N504" s="18">
        <f t="shared" si="66"/>
        <v>1.0878067926722994E-5</v>
      </c>
    </row>
    <row r="505" spans="1:14" x14ac:dyDescent="0.2">
      <c r="A505" s="4">
        <v>503</v>
      </c>
      <c r="B505" s="1" t="str">
        <f>'Исходные данные'!A755</f>
        <v>25.03.2014</v>
      </c>
      <c r="C505" s="1">
        <f>'Исходные данные'!B755</f>
        <v>527.57000000000005</v>
      </c>
      <c r="D505" s="5" t="str">
        <f>'Исходные данные'!A507</f>
        <v>30.03.2015</v>
      </c>
      <c r="E505" s="1">
        <f>'Исходные данные'!B507</f>
        <v>531.25</v>
      </c>
      <c r="F505" s="12">
        <f t="shared" si="64"/>
        <v>1.0069753776750003</v>
      </c>
      <c r="G505" s="12">
        <f t="shared" si="67"/>
        <v>0.24515637682766531</v>
      </c>
      <c r="H505" s="12">
        <f t="shared" si="68"/>
        <v>7.0625150391415094E-4</v>
      </c>
      <c r="I505" s="12">
        <f t="shared" si="69"/>
        <v>6.9511622706587509E-3</v>
      </c>
      <c r="J505" s="18">
        <f t="shared" si="70"/>
        <v>4.9092688076040469E-6</v>
      </c>
      <c r="K505" s="12">
        <f t="shared" si="71"/>
        <v>1.1223415514286321</v>
      </c>
      <c r="L505" s="12">
        <f t="shared" si="65"/>
        <v>0.11541717381425316</v>
      </c>
      <c r="M505" s="12">
        <f t="shared" si="72"/>
        <v>1.332112401126952E-2</v>
      </c>
      <c r="N505" s="18">
        <f t="shared" si="66"/>
        <v>9.4080638667860057E-6</v>
      </c>
    </row>
    <row r="506" spans="1:14" x14ac:dyDescent="0.2">
      <c r="A506" s="4">
        <v>504</v>
      </c>
      <c r="B506" s="1" t="str">
        <f>'Исходные данные'!A756</f>
        <v>24.03.2014</v>
      </c>
      <c r="C506" s="1">
        <f>'Исходные данные'!B756</f>
        <v>515.77</v>
      </c>
      <c r="D506" s="5" t="str">
        <f>'Исходные данные'!A508</f>
        <v>27.03.2015</v>
      </c>
      <c r="E506" s="1">
        <f>'Исходные данные'!B508</f>
        <v>521.15</v>
      </c>
      <c r="F506" s="12">
        <f t="shared" si="64"/>
        <v>1.0104310060685964</v>
      </c>
      <c r="G506" s="12">
        <f t="shared" si="67"/>
        <v>0.24447213408385815</v>
      </c>
      <c r="H506" s="12">
        <f t="shared" si="68"/>
        <v>7.0428032342474505E-4</v>
      </c>
      <c r="I506" s="12">
        <f t="shared" si="69"/>
        <v>1.0376978507890995E-2</v>
      </c>
      <c r="J506" s="18">
        <f t="shared" si="70"/>
        <v>7.3083017797090985E-6</v>
      </c>
      <c r="K506" s="12">
        <f t="shared" si="71"/>
        <v>1.126193080888453</v>
      </c>
      <c r="L506" s="12">
        <f t="shared" si="65"/>
        <v>0.11884299005148555</v>
      </c>
      <c r="M506" s="12">
        <f t="shared" si="72"/>
        <v>1.4123656284377487E-2</v>
      </c>
      <c r="N506" s="18">
        <f t="shared" si="66"/>
        <v>9.9470132159013091E-6</v>
      </c>
    </row>
    <row r="507" spans="1:14" x14ac:dyDescent="0.2">
      <c r="A507" s="4">
        <v>505</v>
      </c>
      <c r="B507" s="1" t="str">
        <f>'Исходные данные'!A757</f>
        <v>21.03.2014</v>
      </c>
      <c r="C507" s="1">
        <f>'Исходные данные'!B757</f>
        <v>505.55</v>
      </c>
      <c r="D507" s="5" t="str">
        <f>'Исходные данные'!A509</f>
        <v>26.03.2015</v>
      </c>
      <c r="E507" s="1">
        <f>'Исходные данные'!B509</f>
        <v>528.09</v>
      </c>
      <c r="F507" s="12">
        <f t="shared" si="64"/>
        <v>1.0445851053308279</v>
      </c>
      <c r="G507" s="12">
        <f t="shared" si="67"/>
        <v>0.24378980109307694</v>
      </c>
      <c r="H507" s="12">
        <f t="shared" si="68"/>
        <v>7.0231464459091146E-4</v>
      </c>
      <c r="I507" s="12">
        <f t="shared" si="69"/>
        <v>4.3619778188582647E-2</v>
      </c>
      <c r="J507" s="18">
        <f t="shared" si="70"/>
        <v>3.0634809015648817E-5</v>
      </c>
      <c r="K507" s="12">
        <f t="shared" si="71"/>
        <v>1.1642601137111683</v>
      </c>
      <c r="L507" s="12">
        <f t="shared" si="65"/>
        <v>0.1520857897321771</v>
      </c>
      <c r="M507" s="12">
        <f t="shared" si="72"/>
        <v>2.3130087438459977E-2</v>
      </c>
      <c r="N507" s="18">
        <f t="shared" si="66"/>
        <v>1.6244599138698725E-5</v>
      </c>
    </row>
    <row r="508" spans="1:14" x14ac:dyDescent="0.2">
      <c r="A508" s="4">
        <v>506</v>
      </c>
      <c r="B508" s="1" t="str">
        <f>'Исходные данные'!A758</f>
        <v>20.03.2014</v>
      </c>
      <c r="C508" s="1">
        <f>'Исходные данные'!B758</f>
        <v>512.33000000000004</v>
      </c>
      <c r="D508" s="5" t="str">
        <f>'Исходные данные'!A510</f>
        <v>25.03.2015</v>
      </c>
      <c r="E508" s="1">
        <f>'Исходные данные'!B510</f>
        <v>528.80999999999995</v>
      </c>
      <c r="F508" s="12">
        <f t="shared" si="64"/>
        <v>1.0321667675131261</v>
      </c>
      <c r="G508" s="12">
        <f t="shared" si="67"/>
        <v>0.24310937252511275</v>
      </c>
      <c r="H508" s="12">
        <f t="shared" si="68"/>
        <v>7.0035445205727533E-4</v>
      </c>
      <c r="I508" s="12">
        <f t="shared" si="69"/>
        <v>3.1660250431522506E-2</v>
      </c>
      <c r="J508" s="18">
        <f t="shared" si="70"/>
        <v>2.2173397342965059E-5</v>
      </c>
      <c r="K508" s="12">
        <f t="shared" si="71"/>
        <v>1.1504190438682644</v>
      </c>
      <c r="L508" s="12">
        <f t="shared" si="65"/>
        <v>0.14012626197511707</v>
      </c>
      <c r="M508" s="12">
        <f t="shared" si="72"/>
        <v>1.9635369295119134E-2</v>
      </c>
      <c r="N508" s="18">
        <f t="shared" si="66"/>
        <v>1.3751718303625409E-5</v>
      </c>
    </row>
    <row r="509" spans="1:14" x14ac:dyDescent="0.2">
      <c r="A509" s="4">
        <v>507</v>
      </c>
      <c r="B509" s="1" t="str">
        <f>'Исходные данные'!A759</f>
        <v>19.03.2014</v>
      </c>
      <c r="C509" s="1">
        <f>'Исходные данные'!B759</f>
        <v>518.41</v>
      </c>
      <c r="D509" s="5" t="str">
        <f>'Исходные данные'!A511</f>
        <v>24.03.2015</v>
      </c>
      <c r="E509" s="1">
        <f>'Исходные данные'!B511</f>
        <v>530.15</v>
      </c>
      <c r="F509" s="12">
        <f t="shared" si="64"/>
        <v>1.0226461680908934</v>
      </c>
      <c r="G509" s="12">
        <f t="shared" si="67"/>
        <v>0.24243084306463397</v>
      </c>
      <c r="H509" s="12">
        <f t="shared" si="68"/>
        <v>6.9839973051132075E-4</v>
      </c>
      <c r="I509" s="12">
        <f t="shared" si="69"/>
        <v>2.2393550396337586E-2</v>
      </c>
      <c r="J509" s="18">
        <f t="shared" si="70"/>
        <v>1.5639649561993851E-5</v>
      </c>
      <c r="K509" s="12">
        <f t="shared" si="71"/>
        <v>1.1398076976894227</v>
      </c>
      <c r="L509" s="12">
        <f t="shared" si="65"/>
        <v>0.13085956193993206</v>
      </c>
      <c r="M509" s="12">
        <f t="shared" si="72"/>
        <v>1.7124224951110909E-2</v>
      </c>
      <c r="N509" s="18">
        <f t="shared" si="66"/>
        <v>1.1959554091071094E-5</v>
      </c>
    </row>
    <row r="510" spans="1:14" x14ac:dyDescent="0.2">
      <c r="A510" s="4">
        <v>508</v>
      </c>
      <c r="B510" s="1" t="str">
        <f>'Исходные данные'!A760</f>
        <v>18.03.2014</v>
      </c>
      <c r="C510" s="1">
        <f>'Исходные данные'!B760</f>
        <v>511.6</v>
      </c>
      <c r="D510" s="5" t="str">
        <f>'Исходные данные'!A512</f>
        <v>23.03.2015</v>
      </c>
      <c r="E510" s="1">
        <f>'Исходные данные'!B512</f>
        <v>529.77</v>
      </c>
      <c r="F510" s="12">
        <f t="shared" si="64"/>
        <v>1.0355160281469897</v>
      </c>
      <c r="G510" s="12">
        <f t="shared" si="67"/>
        <v>0.24175420741114403</v>
      </c>
      <c r="H510" s="12">
        <f t="shared" si="68"/>
        <v>6.9645046468326879E-4</v>
      </c>
      <c r="I510" s="12">
        <f t="shared" si="69"/>
        <v>3.4899880388454901E-2</v>
      </c>
      <c r="J510" s="18">
        <f t="shared" si="70"/>
        <v>2.4306037913929914E-5</v>
      </c>
      <c r="K510" s="12">
        <f t="shared" si="71"/>
        <v>1.154152019330513</v>
      </c>
      <c r="L510" s="12">
        <f t="shared" si="65"/>
        <v>0.14336589193204941</v>
      </c>
      <c r="M510" s="12">
        <f t="shared" si="72"/>
        <v>2.055377896947206E-2</v>
      </c>
      <c r="N510" s="18">
        <f t="shared" si="66"/>
        <v>1.4314688914286014E-5</v>
      </c>
    </row>
    <row r="511" spans="1:14" x14ac:dyDescent="0.2">
      <c r="A511" s="4">
        <v>509</v>
      </c>
      <c r="B511" s="1" t="str">
        <f>'Исходные данные'!A761</f>
        <v>17.03.2014</v>
      </c>
      <c r="C511" s="1">
        <f>'Исходные данные'!B761</f>
        <v>489.66</v>
      </c>
      <c r="D511" s="5" t="str">
        <f>'Исходные данные'!A513</f>
        <v>20.03.2015</v>
      </c>
      <c r="E511" s="1">
        <f>'Исходные данные'!B513</f>
        <v>537.04</v>
      </c>
      <c r="F511" s="12">
        <f t="shared" si="64"/>
        <v>1.0967610178491196</v>
      </c>
      <c r="G511" s="12">
        <f t="shared" si="67"/>
        <v>0.24107946027894034</v>
      </c>
      <c r="H511" s="12">
        <f t="shared" si="68"/>
        <v>6.9450663934595932E-4</v>
      </c>
      <c r="I511" s="12">
        <f t="shared" si="69"/>
        <v>9.236130692128941E-2</v>
      </c>
      <c r="J511" s="18">
        <f t="shared" si="70"/>
        <v>6.4145540875505398E-5</v>
      </c>
      <c r="K511" s="12">
        <f t="shared" si="71"/>
        <v>1.2224136653284792</v>
      </c>
      <c r="L511" s="12">
        <f t="shared" si="65"/>
        <v>0.20082731846488397</v>
      </c>
      <c r="M511" s="12">
        <f t="shared" si="72"/>
        <v>4.0331611841795914E-2</v>
      </c>
      <c r="N511" s="18">
        <f t="shared" si="66"/>
        <v>2.8010572199651377E-5</v>
      </c>
    </row>
    <row r="512" spans="1:14" x14ac:dyDescent="0.2">
      <c r="A512" s="4">
        <v>510</v>
      </c>
      <c r="B512" s="1" t="str">
        <f>'Исходные данные'!A762</f>
        <v>14.03.2014</v>
      </c>
      <c r="C512" s="1">
        <f>'Исходные данные'!B762</f>
        <v>479.12</v>
      </c>
      <c r="D512" s="5" t="str">
        <f>'Исходные данные'!A514</f>
        <v>19.03.2015</v>
      </c>
      <c r="E512" s="1">
        <f>'Исходные данные'!B514</f>
        <v>548.03</v>
      </c>
      <c r="F512" s="12">
        <f t="shared" si="64"/>
        <v>1.1438261813324428</v>
      </c>
      <c r="G512" s="12">
        <f t="shared" si="67"/>
        <v>0.24040659639707296</v>
      </c>
      <c r="H512" s="12">
        <f t="shared" si="68"/>
        <v>6.9256823931473184E-4</v>
      </c>
      <c r="I512" s="12">
        <f t="shared" si="69"/>
        <v>0.13437894201892919</v>
      </c>
      <c r="J512" s="18">
        <f t="shared" si="70"/>
        <v>9.3066587275026223E-5</v>
      </c>
      <c r="K512" s="12">
        <f t="shared" si="71"/>
        <v>1.274870944595901</v>
      </c>
      <c r="L512" s="12">
        <f t="shared" si="65"/>
        <v>0.24284495356252364</v>
      </c>
      <c r="M512" s="12">
        <f t="shared" si="72"/>
        <v>5.897367147078425E-2</v>
      </c>
      <c r="N512" s="18">
        <f t="shared" si="66"/>
        <v>4.0843291816446477E-5</v>
      </c>
    </row>
    <row r="513" spans="1:14" x14ac:dyDescent="0.2">
      <c r="A513" s="4">
        <v>511</v>
      </c>
      <c r="B513" s="1" t="str">
        <f>'Исходные данные'!A763</f>
        <v>13.03.2014</v>
      </c>
      <c r="C513" s="1">
        <f>'Исходные данные'!B763</f>
        <v>507.29</v>
      </c>
      <c r="D513" s="5" t="str">
        <f>'Исходные данные'!A515</f>
        <v>18.03.2015</v>
      </c>
      <c r="E513" s="1">
        <f>'Исходные данные'!B515</f>
        <v>553.49</v>
      </c>
      <c r="F513" s="12">
        <f t="shared" si="64"/>
        <v>1.0910721677935697</v>
      </c>
      <c r="G513" s="12">
        <f t="shared" si="67"/>
        <v>0.23973561050930342</v>
      </c>
      <c r="H513" s="12">
        <f t="shared" si="68"/>
        <v>6.906352494473072E-4</v>
      </c>
      <c r="I513" s="12">
        <f t="shared" si="69"/>
        <v>8.7160852961645621E-2</v>
      </c>
      <c r="J513" s="18">
        <f t="shared" si="70"/>
        <v>6.0196357427206191E-5</v>
      </c>
      <c r="K513" s="12">
        <f t="shared" si="71"/>
        <v>1.2160730606436529</v>
      </c>
      <c r="L513" s="12">
        <f t="shared" si="65"/>
        <v>0.19562686450524014</v>
      </c>
      <c r="M513" s="12">
        <f t="shared" si="72"/>
        <v>3.8269870116151572E-2</v>
      </c>
      <c r="N513" s="18">
        <f t="shared" si="66"/>
        <v>2.6430521293984388E-5</v>
      </c>
    </row>
    <row r="514" spans="1:14" x14ac:dyDescent="0.2">
      <c r="A514" s="4">
        <v>512</v>
      </c>
      <c r="B514" s="1" t="str">
        <f>'Исходные данные'!A764</f>
        <v>12.03.2014</v>
      </c>
      <c r="C514" s="1">
        <f>'Исходные данные'!B764</f>
        <v>514.17999999999995</v>
      </c>
      <c r="D514" s="5" t="str">
        <f>'Исходные данные'!A516</f>
        <v>17.03.2015</v>
      </c>
      <c r="E514" s="1">
        <f>'Исходные данные'!B516</f>
        <v>550.72</v>
      </c>
      <c r="F514" s="12">
        <f t="shared" ref="F514:F577" si="73">E514/C514</f>
        <v>1.0710646077249213</v>
      </c>
      <c r="G514" s="12">
        <f t="shared" si="67"/>
        <v>0.23906649737406374</v>
      </c>
      <c r="H514" s="12">
        <f t="shared" si="68"/>
        <v>6.8870765464366923E-4</v>
      </c>
      <c r="I514" s="12">
        <f t="shared" si="69"/>
        <v>6.8653114319280922E-2</v>
      </c>
      <c r="J514" s="18">
        <f t="shared" si="70"/>
        <v>4.7281925346815669E-5</v>
      </c>
      <c r="K514" s="12">
        <f t="shared" si="71"/>
        <v>1.193773293930791</v>
      </c>
      <c r="L514" s="12">
        <f t="shared" ref="L514:L577" si="74">LN(K514)</f>
        <v>0.17711912586287534</v>
      </c>
      <c r="M514" s="12">
        <f t="shared" si="72"/>
        <v>3.1371184746429068E-2</v>
      </c>
      <c r="N514" s="18">
        <f t="shared" ref="N514:N577" si="75">M514*H514</f>
        <v>2.1605575070106413E-5</v>
      </c>
    </row>
    <row r="515" spans="1:14" x14ac:dyDescent="0.2">
      <c r="A515" s="4">
        <v>513</v>
      </c>
      <c r="B515" s="1" t="str">
        <f>'Исходные данные'!A765</f>
        <v>11.03.2014</v>
      </c>
      <c r="C515" s="1">
        <f>'Исходные данные'!B765</f>
        <v>516.16</v>
      </c>
      <c r="D515" s="5" t="str">
        <f>'Исходные данные'!A517</f>
        <v>16.03.2015</v>
      </c>
      <c r="E515" s="1">
        <f>'Исходные данные'!B517</f>
        <v>553.33000000000004</v>
      </c>
      <c r="F515" s="12">
        <f t="shared" si="73"/>
        <v>1.0720125542467454</v>
      </c>
      <c r="G515" s="12">
        <f t="shared" ref="G515:G578" si="76">1/POWER(2,A515/248)</f>
        <v>0.23839925176441529</v>
      </c>
      <c r="H515" s="12">
        <f t="shared" ref="H515:H578" si="77">G515/SUM(G$2:G$1242)</f>
        <v>6.8678543984594599E-4</v>
      </c>
      <c r="I515" s="12">
        <f t="shared" ref="I515:I578" si="78">LN(F515)</f>
        <v>6.9537773631104846E-2</v>
      </c>
      <c r="J515" s="18">
        <f t="shared" ref="J515:J578" si="79">H515*I515</f>
        <v>4.7757530449146166E-5</v>
      </c>
      <c r="K515" s="12">
        <f t="shared" ref="K515:K578" si="80">F515/GEOMEAN(F$2:F$1242)</f>
        <v>1.1948298438659364</v>
      </c>
      <c r="L515" s="12">
        <f t="shared" si="74"/>
        <v>0.17800378517469939</v>
      </c>
      <c r="M515" s="12">
        <f t="shared" ref="M515:M578" si="81">POWER(L515-AVERAGE(L$2:L$1242),2)</f>
        <v>3.1685347536520518E-2</v>
      </c>
      <c r="N515" s="18">
        <f t="shared" si="75"/>
        <v>2.1761035344540907E-5</v>
      </c>
    </row>
    <row r="516" spans="1:14" x14ac:dyDescent="0.2">
      <c r="A516" s="4">
        <v>514</v>
      </c>
      <c r="B516" s="1" t="str">
        <f>'Исходные данные'!A766</f>
        <v>07.03.2014</v>
      </c>
      <c r="C516" s="1">
        <f>'Исходные данные'!B766</f>
        <v>528.54999999999995</v>
      </c>
      <c r="D516" s="5" t="str">
        <f>'Исходные данные'!A518</f>
        <v>13.03.2015</v>
      </c>
      <c r="E516" s="1">
        <f>'Исходные данные'!B518</f>
        <v>564.82000000000005</v>
      </c>
      <c r="F516" s="12">
        <f t="shared" si="73"/>
        <v>1.0686217008797656</v>
      </c>
      <c r="G516" s="12">
        <f t="shared" si="76"/>
        <v>0.23773386846800798</v>
      </c>
      <c r="H516" s="12">
        <f t="shared" si="77"/>
        <v>6.8486859003829301E-4</v>
      </c>
      <c r="I516" s="12">
        <f t="shared" si="78"/>
        <v>6.6369688102286661E-2</v>
      </c>
      <c r="J516" s="18">
        <f t="shared" si="79"/>
        <v>4.5454514711894338E-5</v>
      </c>
      <c r="K516" s="12">
        <f t="shared" si="80"/>
        <v>1.1910505105148568</v>
      </c>
      <c r="L516" s="12">
        <f t="shared" si="74"/>
        <v>0.17483569964588114</v>
      </c>
      <c r="M516" s="12">
        <f t="shared" si="81"/>
        <v>3.0567521870664752E-2</v>
      </c>
      <c r="N516" s="18">
        <f t="shared" si="75"/>
        <v>2.0934735604526852E-5</v>
      </c>
    </row>
    <row r="517" spans="1:14" x14ac:dyDescent="0.2">
      <c r="A517" s="4">
        <v>515</v>
      </c>
      <c r="B517" s="1" t="str">
        <f>'Исходные данные'!A767</f>
        <v>06.03.2014</v>
      </c>
      <c r="C517" s="1">
        <f>'Исходные данные'!B767</f>
        <v>524.29999999999995</v>
      </c>
      <c r="D517" s="5" t="str">
        <f>'Исходные данные'!A519</f>
        <v>12.03.2015</v>
      </c>
      <c r="E517" s="1">
        <f>'Исходные данные'!B519</f>
        <v>573.12</v>
      </c>
      <c r="F517" s="12">
        <f t="shared" si="73"/>
        <v>1.0931146290291818</v>
      </c>
      <c r="G517" s="12">
        <f t="shared" si="76"/>
        <v>0.23707034228703988</v>
      </c>
      <c r="H517" s="12">
        <f t="shared" si="77"/>
        <v>6.8295709024677608E-4</v>
      </c>
      <c r="I517" s="12">
        <f t="shared" si="78"/>
        <v>8.9031079293859866E-2</v>
      </c>
      <c r="J517" s="18">
        <f t="shared" si="79"/>
        <v>6.0804406856064527E-5</v>
      </c>
      <c r="K517" s="12">
        <f t="shared" si="80"/>
        <v>1.2183495205876909</v>
      </c>
      <c r="L517" s="12">
        <f t="shared" si="74"/>
        <v>0.19749709083745434</v>
      </c>
      <c r="M517" s="12">
        <f t="shared" si="81"/>
        <v>3.9005100889257682E-2</v>
      </c>
      <c r="N517" s="18">
        <f t="shared" si="75"/>
        <v>2.6638810208109365E-5</v>
      </c>
    </row>
    <row r="518" spans="1:14" x14ac:dyDescent="0.2">
      <c r="A518" s="4">
        <v>516</v>
      </c>
      <c r="B518" s="1" t="str">
        <f>'Исходные данные'!A768</f>
        <v>05.03.2014</v>
      </c>
      <c r="C518" s="1">
        <f>'Исходные данные'!B768</f>
        <v>527.53</v>
      </c>
      <c r="D518" s="5" t="str">
        <f>'Исходные данные'!A520</f>
        <v>11.03.2015</v>
      </c>
      <c r="E518" s="1">
        <f>'Исходные данные'!B520</f>
        <v>568.15</v>
      </c>
      <c r="F518" s="12">
        <f t="shared" si="73"/>
        <v>1.0770003601690898</v>
      </c>
      <c r="G518" s="12">
        <f t="shared" si="76"/>
        <v>0.23640866803821628</v>
      </c>
      <c r="H518" s="12">
        <f t="shared" si="77"/>
        <v>6.8105092553925374E-4</v>
      </c>
      <c r="I518" s="12">
        <f t="shared" si="78"/>
        <v>7.4179732593034814E-2</v>
      </c>
      <c r="J518" s="18">
        <f t="shared" si="79"/>
        <v>5.0520175538740706E-5</v>
      </c>
      <c r="K518" s="12">
        <f t="shared" si="80"/>
        <v>1.2003890878764842</v>
      </c>
      <c r="L518" s="12">
        <f t="shared" si="74"/>
        <v>0.18264574413662923</v>
      </c>
      <c r="M518" s="12">
        <f t="shared" si="81"/>
        <v>3.3359467851223019E-2</v>
      </c>
      <c r="N518" s="18">
        <f t="shared" si="75"/>
        <v>2.2719496455572416E-5</v>
      </c>
    </row>
    <row r="519" spans="1:14" x14ac:dyDescent="0.2">
      <c r="A519" s="4">
        <v>517</v>
      </c>
      <c r="B519" s="1" t="str">
        <f>'Исходные данные'!A769</f>
        <v>04.03.2014</v>
      </c>
      <c r="C519" s="1">
        <f>'Исходные данные'!B769</f>
        <v>518.47</v>
      </c>
      <c r="D519" s="5" t="str">
        <f>'Исходные данные'!A521</f>
        <v>10.03.2015</v>
      </c>
      <c r="E519" s="1">
        <f>'Исходные данные'!B521</f>
        <v>569.13</v>
      </c>
      <c r="F519" s="12">
        <f t="shared" si="73"/>
        <v>1.0977105714891893</v>
      </c>
      <c r="G519" s="12">
        <f t="shared" si="76"/>
        <v>0.23574884055270909</v>
      </c>
      <c r="H519" s="12">
        <f t="shared" si="77"/>
        <v>6.791500810252605E-4</v>
      </c>
      <c r="I519" s="12">
        <f t="shared" si="78"/>
        <v>9.3226712246147703E-2</v>
      </c>
      <c r="J519" s="18">
        <f t="shared" si="79"/>
        <v>6.3314929175689851E-5</v>
      </c>
      <c r="K519" s="12">
        <f t="shared" si="80"/>
        <v>1.223472006504627</v>
      </c>
      <c r="L519" s="12">
        <f t="shared" si="74"/>
        <v>0.20169272378974221</v>
      </c>
      <c r="M519" s="12">
        <f t="shared" si="81"/>
        <v>4.067995482972523E-2</v>
      </c>
      <c r="N519" s="18">
        <f t="shared" si="75"/>
        <v>2.7627794618711828E-5</v>
      </c>
    </row>
    <row r="520" spans="1:14" x14ac:dyDescent="0.2">
      <c r="A520" s="4">
        <v>518</v>
      </c>
      <c r="B520" s="1" t="str">
        <f>'Исходные данные'!A770</f>
        <v>03.03.2014</v>
      </c>
      <c r="C520" s="1">
        <f>'Исходные данные'!B770</f>
        <v>513.41</v>
      </c>
      <c r="D520" s="5" t="str">
        <f>'Исходные данные'!A522</f>
        <v>06.03.2015</v>
      </c>
      <c r="E520" s="1">
        <f>'Исходные данные'!B522</f>
        <v>585.22</v>
      </c>
      <c r="F520" s="12">
        <f t="shared" si="73"/>
        <v>1.1398687209053195</v>
      </c>
      <c r="G520" s="12">
        <f t="shared" si="76"/>
        <v>0.23509085467611673</v>
      </c>
      <c r="H520" s="12">
        <f t="shared" si="77"/>
        <v>6.7725454185589063E-4</v>
      </c>
      <c r="I520" s="12">
        <f t="shared" si="78"/>
        <v>0.1309130986747192</v>
      </c>
      <c r="J520" s="18">
        <f t="shared" si="79"/>
        <v>8.8661490665881959E-5</v>
      </c>
      <c r="K520" s="12">
        <f t="shared" si="80"/>
        <v>1.2704600896991802</v>
      </c>
      <c r="L520" s="12">
        <f t="shared" si="74"/>
        <v>0.23937911021831362</v>
      </c>
      <c r="M520" s="12">
        <f t="shared" si="81"/>
        <v>5.7302358408911527E-2</v>
      </c>
      <c r="N520" s="18">
        <f t="shared" si="75"/>
        <v>3.8808282491489421E-5</v>
      </c>
    </row>
    <row r="521" spans="1:14" x14ac:dyDescent="0.2">
      <c r="A521" s="4">
        <v>519</v>
      </c>
      <c r="B521" s="1" t="str">
        <f>'Исходные данные'!A771</f>
        <v>28.02.2014</v>
      </c>
      <c r="C521" s="1">
        <f>'Исходные данные'!B771</f>
        <v>567.29</v>
      </c>
      <c r="D521" s="5" t="str">
        <f>'Исходные данные'!A523</f>
        <v>05.03.2015</v>
      </c>
      <c r="E521" s="1">
        <f>'Исходные данные'!B523</f>
        <v>590.83000000000004</v>
      </c>
      <c r="F521" s="12">
        <f t="shared" si="73"/>
        <v>1.0414955313860637</v>
      </c>
      <c r="G521" s="12">
        <f t="shared" si="76"/>
        <v>0.23443470526842414</v>
      </c>
      <c r="H521" s="12">
        <f t="shared" si="77"/>
        <v>6.7536429322368385E-4</v>
      </c>
      <c r="I521" s="12">
        <f t="shared" si="78"/>
        <v>4.0657691153817344E-2</v>
      </c>
      <c r="J521" s="18">
        <f t="shared" si="79"/>
        <v>2.7458752850204673E-5</v>
      </c>
      <c r="K521" s="12">
        <f t="shared" si="80"/>
        <v>1.1608165764695464</v>
      </c>
      <c r="L521" s="12">
        <f t="shared" si="74"/>
        <v>0.14912370269741182</v>
      </c>
      <c r="M521" s="12">
        <f t="shared" si="81"/>
        <v>2.223787870618606E-2</v>
      </c>
      <c r="N521" s="18">
        <f t="shared" si="75"/>
        <v>1.5018669235197357E-5</v>
      </c>
    </row>
    <row r="522" spans="1:14" x14ac:dyDescent="0.2">
      <c r="A522" s="4">
        <v>520</v>
      </c>
      <c r="B522" s="1" t="str">
        <f>'Исходные данные'!A772</f>
        <v>27.02.2014</v>
      </c>
      <c r="C522" s="1">
        <f>'Исходные данные'!B772</f>
        <v>571.35</v>
      </c>
      <c r="D522" s="5" t="str">
        <f>'Исходные данные'!A524</f>
        <v>04.03.2015</v>
      </c>
      <c r="E522" s="1">
        <f>'Исходные данные'!B524</f>
        <v>589.39</v>
      </c>
      <c r="F522" s="12">
        <f t="shared" si="73"/>
        <v>1.0315743414719523</v>
      </c>
      <c r="G522" s="12">
        <f t="shared" si="76"/>
        <v>0.23378038720396174</v>
      </c>
      <c r="H522" s="12">
        <f t="shared" si="77"/>
        <v>6.7347932036250632E-4</v>
      </c>
      <c r="I522" s="12">
        <f t="shared" si="78"/>
        <v>3.1086122160425278E-2</v>
      </c>
      <c r="J522" s="18">
        <f t="shared" si="79"/>
        <v>2.0935860425309064E-5</v>
      </c>
      <c r="K522" s="12">
        <f t="shared" si="80"/>
        <v>1.1497587453377354</v>
      </c>
      <c r="L522" s="12">
        <f t="shared" si="74"/>
        <v>0.13955213370401984</v>
      </c>
      <c r="M522" s="12">
        <f t="shared" si="81"/>
        <v>1.9474798021344622E-2</v>
      </c>
      <c r="N522" s="18">
        <f t="shared" si="75"/>
        <v>1.3115873735612258E-5</v>
      </c>
    </row>
    <row r="523" spans="1:14" x14ac:dyDescent="0.2">
      <c r="A523" s="4">
        <v>521</v>
      </c>
      <c r="B523" s="1" t="str">
        <f>'Исходные данные'!A773</f>
        <v>26.02.2014</v>
      </c>
      <c r="C523" s="1">
        <f>'Исходные данные'!B773</f>
        <v>584.63</v>
      </c>
      <c r="D523" s="5" t="str">
        <f>'Исходные данные'!A525</f>
        <v>03.03.2015</v>
      </c>
      <c r="E523" s="1">
        <f>'Исходные данные'!B525</f>
        <v>582.71</v>
      </c>
      <c r="F523" s="12">
        <f t="shared" si="73"/>
        <v>0.9967158715768949</v>
      </c>
      <c r="G523" s="12">
        <f t="shared" si="76"/>
        <v>0.23312789537136641</v>
      </c>
      <c r="H523" s="12">
        <f t="shared" si="77"/>
        <v>6.7159960854743862E-4</v>
      </c>
      <c r="I523" s="12">
        <f t="shared" si="78"/>
        <v>-3.2895330090016812E-3</v>
      </c>
      <c r="J523" s="18">
        <f t="shared" si="79"/>
        <v>-2.2092490811494069E-6</v>
      </c>
      <c r="K523" s="12">
        <f t="shared" si="80"/>
        <v>1.1109066442339546</v>
      </c>
      <c r="L523" s="12">
        <f t="shared" si="74"/>
        <v>0.10517647853459289</v>
      </c>
      <c r="M523" s="12">
        <f t="shared" si="81"/>
        <v>1.1062091636937672E-2</v>
      </c>
      <c r="N523" s="18">
        <f t="shared" si="75"/>
        <v>7.4292964130832351E-6</v>
      </c>
    </row>
    <row r="524" spans="1:14" x14ac:dyDescent="0.2">
      <c r="A524" s="4">
        <v>522</v>
      </c>
      <c r="B524" s="1" t="str">
        <f>'Исходные данные'!A774</f>
        <v>25.02.2014</v>
      </c>
      <c r="C524" s="1">
        <f>'Исходные данные'!B774</f>
        <v>585.64</v>
      </c>
      <c r="D524" s="5" t="str">
        <f>'Исходные данные'!A526</f>
        <v>02.03.2015</v>
      </c>
      <c r="E524" s="1">
        <f>'Исходные данные'!B526</f>
        <v>581.57000000000005</v>
      </c>
      <c r="F524" s="12">
        <f t="shared" si="73"/>
        <v>0.99305033809166054</v>
      </c>
      <c r="G524" s="12">
        <f t="shared" si="76"/>
        <v>0.23247722467354062</v>
      </c>
      <c r="H524" s="12">
        <f t="shared" si="77"/>
        <v>6.697251430946579E-4</v>
      </c>
      <c r="I524" s="12">
        <f t="shared" si="78"/>
        <v>-6.9739232795518963E-3</v>
      </c>
      <c r="J524" s="18">
        <f t="shared" si="79"/>
        <v>-4.6706117663290599E-6</v>
      </c>
      <c r="K524" s="12">
        <f t="shared" si="80"/>
        <v>1.106821161480513</v>
      </c>
      <c r="L524" s="12">
        <f t="shared" si="74"/>
        <v>0.10149208826404268</v>
      </c>
      <c r="M524" s="12">
        <f t="shared" si="81"/>
        <v>1.0300643980196224E-2</v>
      </c>
      <c r="N524" s="18">
        <f t="shared" si="75"/>
        <v>6.898600263604043E-6</v>
      </c>
    </row>
    <row r="525" spans="1:14" x14ac:dyDescent="0.2">
      <c r="A525" s="4">
        <v>523</v>
      </c>
      <c r="B525" s="1" t="str">
        <f>'Исходные данные'!A775</f>
        <v>24.02.2014</v>
      </c>
      <c r="C525" s="1">
        <f>'Исходные данные'!B775</f>
        <v>585.87</v>
      </c>
      <c r="D525" s="5" t="str">
        <f>'Исходные данные'!A527</f>
        <v>27.02.2015</v>
      </c>
      <c r="E525" s="1">
        <f>'Исходные данные'!B527</f>
        <v>582.12</v>
      </c>
      <c r="F525" s="12">
        <f t="shared" si="73"/>
        <v>0.9935992626350556</v>
      </c>
      <c r="G525" s="12">
        <f t="shared" si="76"/>
        <v>0.23182837002761353</v>
      </c>
      <c r="H525" s="12">
        <f t="shared" si="77"/>
        <v>6.6785590936132612E-4</v>
      </c>
      <c r="I525" s="12">
        <f t="shared" si="78"/>
        <v>-6.4213099176751512E-3</v>
      </c>
      <c r="J525" s="18">
        <f t="shared" si="79"/>
        <v>-4.2885097743598405E-6</v>
      </c>
      <c r="K525" s="12">
        <f t="shared" si="80"/>
        <v>1.1074329746760587</v>
      </c>
      <c r="L525" s="12">
        <f t="shared" si="74"/>
        <v>0.10204470162591936</v>
      </c>
      <c r="M525" s="12">
        <f t="shared" si="81"/>
        <v>1.0413121129922903E-2</v>
      </c>
      <c r="N525" s="18">
        <f t="shared" si="75"/>
        <v>6.9544644815143001E-6</v>
      </c>
    </row>
    <row r="526" spans="1:14" x14ac:dyDescent="0.2">
      <c r="A526" s="4">
        <v>524</v>
      </c>
      <c r="B526" s="1" t="str">
        <f>'Исходные данные'!A776</f>
        <v>21.02.2014</v>
      </c>
      <c r="C526" s="1">
        <f>'Исходные данные'!B776</f>
        <v>582.51</v>
      </c>
      <c r="D526" s="5" t="str">
        <f>'Исходные данные'!A528</f>
        <v>26.02.2015</v>
      </c>
      <c r="E526" s="1">
        <f>'Исходные данные'!B528</f>
        <v>575.61</v>
      </c>
      <c r="F526" s="12">
        <f t="shared" si="73"/>
        <v>0.98815470979038988</v>
      </c>
      <c r="G526" s="12">
        <f t="shared" si="76"/>
        <v>0.23118132636490046</v>
      </c>
      <c r="H526" s="12">
        <f t="shared" si="77"/>
        <v>6.6599189274547249E-4</v>
      </c>
      <c r="I526" s="12">
        <f t="shared" si="78"/>
        <v>-1.1916004636354624E-2</v>
      </c>
      <c r="J526" s="18">
        <f t="shared" si="79"/>
        <v>-7.9359624817296423E-6</v>
      </c>
      <c r="K526" s="12">
        <f t="shared" si="80"/>
        <v>1.1013646556069012</v>
      </c>
      <c r="L526" s="12">
        <f t="shared" si="74"/>
        <v>9.6550006907239902E-2</v>
      </c>
      <c r="M526" s="12">
        <f t="shared" si="81"/>
        <v>9.3219038337880675E-3</v>
      </c>
      <c r="N526" s="18">
        <f t="shared" si="75"/>
        <v>6.2083123782557914E-6</v>
      </c>
    </row>
    <row r="527" spans="1:14" x14ac:dyDescent="0.2">
      <c r="A527" s="4">
        <v>525</v>
      </c>
      <c r="B527" s="1" t="str">
        <f>'Исходные данные'!A777</f>
        <v>20.02.2014</v>
      </c>
      <c r="C527" s="1">
        <f>'Исходные данные'!B777</f>
        <v>585.05999999999995</v>
      </c>
      <c r="D527" s="5" t="str">
        <f>'Исходные данные'!A529</f>
        <v>25.02.2015</v>
      </c>
      <c r="E527" s="1">
        <f>'Исходные данные'!B529</f>
        <v>552.63</v>
      </c>
      <c r="F527" s="12">
        <f t="shared" si="73"/>
        <v>0.94456978771408073</v>
      </c>
      <c r="G527" s="12">
        <f t="shared" si="76"/>
        <v>0.230536088630864</v>
      </c>
      <c r="H527" s="12">
        <f t="shared" si="77"/>
        <v>6.6413307868588248E-4</v>
      </c>
      <c r="I527" s="12">
        <f t="shared" si="78"/>
        <v>-5.7025706242847009E-2</v>
      </c>
      <c r="J527" s="18">
        <f t="shared" si="79"/>
        <v>-3.787265785129873E-5</v>
      </c>
      <c r="K527" s="12">
        <f t="shared" si="80"/>
        <v>1.0527863386524534</v>
      </c>
      <c r="L527" s="12">
        <f t="shared" si="74"/>
        <v>5.1440305300747419E-2</v>
      </c>
      <c r="M527" s="12">
        <f t="shared" si="81"/>
        <v>2.6461050094341008E-3</v>
      </c>
      <c r="N527" s="18">
        <f t="shared" si="75"/>
        <v>1.7573658664416054E-6</v>
      </c>
    </row>
    <row r="528" spans="1:14" x14ac:dyDescent="0.2">
      <c r="A528" s="4">
        <v>526</v>
      </c>
      <c r="B528" s="1" t="str">
        <f>'Исходные данные'!A778</f>
        <v>19.02.2014</v>
      </c>
      <c r="C528" s="1">
        <f>'Исходные данные'!B778</f>
        <v>591.24</v>
      </c>
      <c r="D528" s="5" t="str">
        <f>'Исходные данные'!A530</f>
        <v>24.02.2015</v>
      </c>
      <c r="E528" s="1">
        <f>'Исходные данные'!B530</f>
        <v>550.42999999999995</v>
      </c>
      <c r="F528" s="12">
        <f t="shared" si="73"/>
        <v>0.93097557675394083</v>
      </c>
      <c r="G528" s="12">
        <f t="shared" si="76"/>
        <v>0.2298926517850737</v>
      </c>
      <c r="H528" s="12">
        <f t="shared" si="77"/>
        <v>6.6227945266198092E-4</v>
      </c>
      <c r="I528" s="12">
        <f t="shared" si="78"/>
        <v>-7.1522235396172584E-2</v>
      </c>
      <c r="J528" s="18">
        <f t="shared" si="79"/>
        <v>-4.7367706911338537E-5</v>
      </c>
      <c r="K528" s="12">
        <f t="shared" si="80"/>
        <v>1.0376346793788382</v>
      </c>
      <c r="L528" s="12">
        <f t="shared" si="74"/>
        <v>3.6943776147421829E-2</v>
      </c>
      <c r="M528" s="12">
        <f t="shared" si="81"/>
        <v>1.3648425960308126E-3</v>
      </c>
      <c r="N528" s="18">
        <f t="shared" si="75"/>
        <v>9.0390720746904368E-7</v>
      </c>
    </row>
    <row r="529" spans="1:14" x14ac:dyDescent="0.2">
      <c r="A529" s="4">
        <v>527</v>
      </c>
      <c r="B529" s="1" t="str">
        <f>'Исходные данные'!A779</f>
        <v>18.02.2014</v>
      </c>
      <c r="C529" s="1">
        <f>'Исходные данные'!B779</f>
        <v>595.91999999999996</v>
      </c>
      <c r="D529" s="5" t="str">
        <f>'Исходные данные'!A531</f>
        <v>20.02.2015</v>
      </c>
      <c r="E529" s="1">
        <f>'Исходные данные'!B531</f>
        <v>555.95000000000005</v>
      </c>
      <c r="F529" s="12">
        <f t="shared" si="73"/>
        <v>0.93292723855551096</v>
      </c>
      <c r="G529" s="12">
        <f t="shared" si="76"/>
        <v>0.2292510108011678</v>
      </c>
      <c r="H529" s="12">
        <f t="shared" si="77"/>
        <v>6.6043100019372205E-4</v>
      </c>
      <c r="I529" s="12">
        <f t="shared" si="78"/>
        <v>-6.9428067718762476E-2</v>
      </c>
      <c r="J529" s="18">
        <f t="shared" si="79"/>
        <v>-4.5852448205019771E-5</v>
      </c>
      <c r="K529" s="12">
        <f t="shared" si="80"/>
        <v>1.0398099372677607</v>
      </c>
      <c r="L529" s="12">
        <f t="shared" si="74"/>
        <v>3.9037943824831944E-2</v>
      </c>
      <c r="M529" s="12">
        <f t="shared" si="81"/>
        <v>1.523961058070733E-3</v>
      </c>
      <c r="N529" s="18">
        <f t="shared" si="75"/>
        <v>1.0064711258379371E-6</v>
      </c>
    </row>
    <row r="530" spans="1:14" x14ac:dyDescent="0.2">
      <c r="A530" s="4">
        <v>528</v>
      </c>
      <c r="B530" s="1" t="str">
        <f>'Исходные данные'!A780</f>
        <v>17.02.2014</v>
      </c>
      <c r="C530" s="1">
        <f>'Исходные данные'!B780</f>
        <v>595.29999999999995</v>
      </c>
      <c r="D530" s="5" t="str">
        <f>'Исходные данные'!A532</f>
        <v>19.02.2015</v>
      </c>
      <c r="E530" s="1">
        <f>'Исходные данные'!B532</f>
        <v>550.13</v>
      </c>
      <c r="F530" s="12">
        <f t="shared" si="73"/>
        <v>0.92412229128170675</v>
      </c>
      <c r="G530" s="12">
        <f t="shared" si="76"/>
        <v>0.22861116066681292</v>
      </c>
      <c r="H530" s="12">
        <f t="shared" si="77"/>
        <v>6.5858770684147346E-4</v>
      </c>
      <c r="I530" s="12">
        <f t="shared" si="78"/>
        <v>-7.8910866225947507E-2</v>
      </c>
      <c r="J530" s="18">
        <f t="shared" si="79"/>
        <v>-5.1969726432621044E-5</v>
      </c>
      <c r="K530" s="12">
        <f t="shared" si="80"/>
        <v>1.0299962333752728</v>
      </c>
      <c r="L530" s="12">
        <f t="shared" si="74"/>
        <v>2.9555145317646987E-2</v>
      </c>
      <c r="M530" s="12">
        <f t="shared" si="81"/>
        <v>8.7350661474722916E-4</v>
      </c>
      <c r="N530" s="18">
        <f t="shared" si="75"/>
        <v>5.7528071831723603E-7</v>
      </c>
    </row>
    <row r="531" spans="1:14" x14ac:dyDescent="0.2">
      <c r="A531" s="4">
        <v>529</v>
      </c>
      <c r="B531" s="1" t="str">
        <f>'Исходные данные'!A781</f>
        <v>14.02.2014</v>
      </c>
      <c r="C531" s="1">
        <f>'Исходные данные'!B781</f>
        <v>592.96</v>
      </c>
      <c r="D531" s="5" t="str">
        <f>'Исходные данные'!A533</f>
        <v>18.02.2015</v>
      </c>
      <c r="E531" s="1">
        <f>'Исходные данные'!B533</f>
        <v>554.46</v>
      </c>
      <c r="F531" s="12">
        <f t="shared" si="73"/>
        <v>0.93507150566648678</v>
      </c>
      <c r="G531" s="12">
        <f t="shared" si="76"/>
        <v>0.22797309638366534</v>
      </c>
      <c r="H531" s="12">
        <f t="shared" si="77"/>
        <v>6.5674955820590412E-4</v>
      </c>
      <c r="I531" s="12">
        <f t="shared" si="78"/>
        <v>-6.7132275968990893E-2</v>
      </c>
      <c r="J531" s="18">
        <f t="shared" si="79"/>
        <v>-4.4089092583991605E-5</v>
      </c>
      <c r="K531" s="12">
        <f t="shared" si="80"/>
        <v>1.0421998666834795</v>
      </c>
      <c r="L531" s="12">
        <f t="shared" si="74"/>
        <v>4.1333735574603563E-2</v>
      </c>
      <c r="M531" s="12">
        <f t="shared" si="81"/>
        <v>1.7084776965512463E-3</v>
      </c>
      <c r="N531" s="18">
        <f t="shared" si="75"/>
        <v>1.1220419724146718E-6</v>
      </c>
    </row>
    <row r="532" spans="1:14" x14ac:dyDescent="0.2">
      <c r="A532" s="4">
        <v>530</v>
      </c>
      <c r="B532" s="1" t="str">
        <f>'Исходные данные'!A782</f>
        <v>13.02.2014</v>
      </c>
      <c r="C532" s="1">
        <f>'Исходные данные'!B782</f>
        <v>593.95000000000005</v>
      </c>
      <c r="D532" s="5" t="str">
        <f>'Исходные данные'!A534</f>
        <v>17.02.2015</v>
      </c>
      <c r="E532" s="1">
        <f>'Исходные данные'!B534</f>
        <v>554.58000000000004</v>
      </c>
      <c r="F532" s="12">
        <f t="shared" si="73"/>
        <v>0.93371495917164749</v>
      </c>
      <c r="G532" s="12">
        <f t="shared" si="76"/>
        <v>0.22733681296733221</v>
      </c>
      <c r="H532" s="12">
        <f t="shared" si="77"/>
        <v>6.5491653992787342E-4</v>
      </c>
      <c r="I532" s="12">
        <f t="shared" si="78"/>
        <v>-6.8584070230807342E-2</v>
      </c>
      <c r="J532" s="18">
        <f t="shared" si="79"/>
        <v>-4.4916841969730612E-5</v>
      </c>
      <c r="K532" s="12">
        <f t="shared" si="80"/>
        <v>1.0406879046917987</v>
      </c>
      <c r="L532" s="12">
        <f t="shared" si="74"/>
        <v>3.9881941312787113E-2</v>
      </c>
      <c r="M532" s="12">
        <f t="shared" si="81"/>
        <v>1.5905692428765938E-3</v>
      </c>
      <c r="N532" s="18">
        <f t="shared" si="75"/>
        <v>1.0416901050604361E-6</v>
      </c>
    </row>
    <row r="533" spans="1:14" x14ac:dyDescent="0.2">
      <c r="A533" s="4">
        <v>531</v>
      </c>
      <c r="B533" s="1" t="str">
        <f>'Исходные данные'!A783</f>
        <v>12.02.2014</v>
      </c>
      <c r="C533" s="1">
        <f>'Исходные данные'!B783</f>
        <v>598.25</v>
      </c>
      <c r="D533" s="5" t="str">
        <f>'Исходные данные'!A535</f>
        <v>16.02.2015</v>
      </c>
      <c r="E533" s="1">
        <f>'Исходные данные'!B535</f>
        <v>557.45000000000005</v>
      </c>
      <c r="F533" s="12">
        <f t="shared" si="73"/>
        <v>0.93180108650229843</v>
      </c>
      <c r="G533" s="12">
        <f t="shared" si="76"/>
        <v>0.22670230544733205</v>
      </c>
      <c r="H533" s="12">
        <f t="shared" si="77"/>
        <v>6.5308863768831645E-4</v>
      </c>
      <c r="I533" s="12">
        <f t="shared" si="78"/>
        <v>-7.0635913574902162E-2</v>
      </c>
      <c r="J533" s="18">
        <f t="shared" si="79"/>
        <v>-4.613151256850251E-5</v>
      </c>
      <c r="K533" s="12">
        <f t="shared" si="80"/>
        <v>1.0385547653235714</v>
      </c>
      <c r="L533" s="12">
        <f t="shared" si="74"/>
        <v>3.7830097968692238E-2</v>
      </c>
      <c r="M533" s="12">
        <f t="shared" si="81"/>
        <v>1.4311163123208509E-3</v>
      </c>
      <c r="N533" s="18">
        <f t="shared" si="75"/>
        <v>9.3464580278715168E-7</v>
      </c>
    </row>
    <row r="534" spans="1:14" x14ac:dyDescent="0.2">
      <c r="A534" s="4">
        <v>532</v>
      </c>
      <c r="B534" s="1" t="str">
        <f>'Исходные данные'!A784</f>
        <v>11.02.2014</v>
      </c>
      <c r="C534" s="1">
        <f>'Исходные данные'!B784</f>
        <v>598.59</v>
      </c>
      <c r="D534" s="5" t="str">
        <f>'Исходные данные'!A536</f>
        <v>13.02.2015</v>
      </c>
      <c r="E534" s="1">
        <f>'Исходные данные'!B536</f>
        <v>554.62</v>
      </c>
      <c r="F534" s="12">
        <f t="shared" si="73"/>
        <v>0.92654404517282274</v>
      </c>
      <c r="G534" s="12">
        <f t="shared" si="76"/>
        <v>0.22606956886705654</v>
      </c>
      <c r="H534" s="12">
        <f t="shared" si="77"/>
        <v>6.5126583720813468E-4</v>
      </c>
      <c r="I534" s="12">
        <f t="shared" si="78"/>
        <v>-7.6293695074404921E-2</v>
      </c>
      <c r="J534" s="18">
        <f t="shared" si="79"/>
        <v>-4.9687477196334463E-5</v>
      </c>
      <c r="K534" s="12">
        <f t="shared" si="80"/>
        <v>1.0326954404061428</v>
      </c>
      <c r="L534" s="12">
        <f t="shared" si="74"/>
        <v>3.2172316469189464E-2</v>
      </c>
      <c r="M534" s="12">
        <f t="shared" si="81"/>
        <v>1.0350579469936784E-3</v>
      </c>
      <c r="N534" s="18">
        <f t="shared" si="75"/>
        <v>6.7409788040777105E-7</v>
      </c>
    </row>
    <row r="535" spans="1:14" x14ac:dyDescent="0.2">
      <c r="A535" s="4">
        <v>533</v>
      </c>
      <c r="B535" s="1" t="str">
        <f>'Исходные данные'!A785</f>
        <v>10.02.2014</v>
      </c>
      <c r="C535" s="1">
        <f>'Исходные данные'!B785</f>
        <v>597.07000000000005</v>
      </c>
      <c r="D535" s="5" t="str">
        <f>'Исходные данные'!A537</f>
        <v>12.02.2015</v>
      </c>
      <c r="E535" s="1">
        <f>'Исходные данные'!B537</f>
        <v>533.01</v>
      </c>
      <c r="F535" s="12">
        <f t="shared" si="73"/>
        <v>0.89270939755807521</v>
      </c>
      <c r="G535" s="12">
        <f t="shared" si="76"/>
        <v>0.22543859828373108</v>
      </c>
      <c r="H535" s="12">
        <f t="shared" si="77"/>
        <v>6.4944812424808215E-4</v>
      </c>
      <c r="I535" s="12">
        <f t="shared" si="78"/>
        <v>-0.11349417373441341</v>
      </c>
      <c r="J535" s="18">
        <f t="shared" si="79"/>
        <v>-7.370857824490074E-5</v>
      </c>
      <c r="K535" s="12">
        <f t="shared" si="80"/>
        <v>0.99498445785594902</v>
      </c>
      <c r="L535" s="12">
        <f t="shared" si="74"/>
        <v>-5.0281621908189475E-3</v>
      </c>
      <c r="M535" s="12">
        <f t="shared" si="81"/>
        <v>2.5282415017181424E-5</v>
      </c>
      <c r="N535" s="18">
        <f t="shared" si="75"/>
        <v>1.6419617009370019E-8</v>
      </c>
    </row>
    <row r="536" spans="1:14" x14ac:dyDescent="0.2">
      <c r="A536" s="4">
        <v>534</v>
      </c>
      <c r="B536" s="1" t="str">
        <f>'Исходные данные'!A786</f>
        <v>07.02.2014</v>
      </c>
      <c r="C536" s="1">
        <f>'Исходные данные'!B786</f>
        <v>595.69000000000005</v>
      </c>
      <c r="D536" s="5" t="str">
        <f>'Исходные данные'!A538</f>
        <v>11.02.2015</v>
      </c>
      <c r="E536" s="1">
        <f>'Исходные данные'!B538</f>
        <v>521.41999999999996</v>
      </c>
      <c r="F536" s="12">
        <f t="shared" si="73"/>
        <v>0.87532105625409173</v>
      </c>
      <c r="G536" s="12">
        <f t="shared" si="76"/>
        <v>0.22480938876837706</v>
      </c>
      <c r="H536" s="12">
        <f t="shared" si="77"/>
        <v>6.4763548460865618E-4</v>
      </c>
      <c r="I536" s="12">
        <f t="shared" si="78"/>
        <v>-0.13316453849048218</v>
      </c>
      <c r="J536" s="18">
        <f t="shared" si="79"/>
        <v>-8.6242080417971482E-5</v>
      </c>
      <c r="K536" s="12">
        <f t="shared" si="80"/>
        <v>0.97560398601070597</v>
      </c>
      <c r="L536" s="12">
        <f t="shared" si="74"/>
        <v>-2.4698526946887654E-2</v>
      </c>
      <c r="M536" s="12">
        <f t="shared" si="81"/>
        <v>6.1001723334613671E-4</v>
      </c>
      <c r="N536" s="18">
        <f t="shared" si="75"/>
        <v>3.9506880653775693E-7</v>
      </c>
    </row>
    <row r="537" spans="1:14" x14ac:dyDescent="0.2">
      <c r="A537" s="4">
        <v>535</v>
      </c>
      <c r="B537" s="1" t="str">
        <f>'Исходные данные'!A787</f>
        <v>06.02.2014</v>
      </c>
      <c r="C537" s="1">
        <f>'Исходные данные'!B787</f>
        <v>592.88</v>
      </c>
      <c r="D537" s="5" t="str">
        <f>'Исходные данные'!A539</f>
        <v>10.02.2015</v>
      </c>
      <c r="E537" s="1">
        <f>'Исходные данные'!B539</f>
        <v>516.78</v>
      </c>
      <c r="F537" s="12">
        <f t="shared" si="73"/>
        <v>0.87164350290109294</v>
      </c>
      <c r="G537" s="12">
        <f t="shared" si="76"/>
        <v>0.22418193540577247</v>
      </c>
      <c r="H537" s="12">
        <f t="shared" si="77"/>
        <v>6.4582790412998482E-4</v>
      </c>
      <c r="I537" s="12">
        <f t="shared" si="78"/>
        <v>-0.13737476561396619</v>
      </c>
      <c r="J537" s="18">
        <f t="shared" si="79"/>
        <v>-8.8720456956815693E-5</v>
      </c>
      <c r="K537" s="12">
        <f t="shared" si="80"/>
        <v>0.97150510630900344</v>
      </c>
      <c r="L537" s="12">
        <f t="shared" si="74"/>
        <v>-2.8908754070371731E-2</v>
      </c>
      <c r="M537" s="12">
        <f t="shared" si="81"/>
        <v>8.3571606190123557E-4</v>
      </c>
      <c r="N537" s="18">
        <f t="shared" si="75"/>
        <v>5.3972875270543964E-7</v>
      </c>
    </row>
    <row r="538" spans="1:14" x14ac:dyDescent="0.2">
      <c r="A538" s="4">
        <v>536</v>
      </c>
      <c r="B538" s="1" t="str">
        <f>'Исходные данные'!A788</f>
        <v>05.02.2014</v>
      </c>
      <c r="C538" s="1">
        <f>'Исходные данные'!B788</f>
        <v>591.27</v>
      </c>
      <c r="D538" s="5" t="str">
        <f>'Исходные данные'!A540</f>
        <v>09.02.2015</v>
      </c>
      <c r="E538" s="1">
        <f>'Исходные данные'!B540</f>
        <v>508.49</v>
      </c>
      <c r="F538" s="12">
        <f t="shared" si="73"/>
        <v>0.85999627919562982</v>
      </c>
      <c r="G538" s="12">
        <f t="shared" si="76"/>
        <v>0.22355623329441413</v>
      </c>
      <c r="H538" s="12">
        <f t="shared" si="77"/>
        <v>6.4402536869171746E-4</v>
      </c>
      <c r="I538" s="12">
        <f t="shared" si="78"/>
        <v>-0.15082721626065254</v>
      </c>
      <c r="J538" s="18">
        <f t="shared" si="79"/>
        <v>-9.713655356101216E-5</v>
      </c>
      <c r="K538" s="12">
        <f t="shared" si="80"/>
        <v>0.95852349482848442</v>
      </c>
      <c r="L538" s="12">
        <f t="shared" si="74"/>
        <v>-4.2361204717058031E-2</v>
      </c>
      <c r="M538" s="12">
        <f t="shared" si="81"/>
        <v>1.7944716650805013E-3</v>
      </c>
      <c r="N538" s="18">
        <f t="shared" si="75"/>
        <v>1.15568527571031E-6</v>
      </c>
    </row>
    <row r="539" spans="1:14" x14ac:dyDescent="0.2">
      <c r="A539" s="4">
        <v>537</v>
      </c>
      <c r="B539" s="1" t="str">
        <f>'Исходные данные'!A789</f>
        <v>04.02.2014</v>
      </c>
      <c r="C539" s="1">
        <f>'Исходные данные'!B789</f>
        <v>580.61</v>
      </c>
      <c r="D539" s="5" t="str">
        <f>'Исходные данные'!A541</f>
        <v>06.02.2015</v>
      </c>
      <c r="E539" s="1">
        <f>'Исходные данные'!B541</f>
        <v>504.68</v>
      </c>
      <c r="F539" s="12">
        <f t="shared" si="73"/>
        <v>0.86922374743803932</v>
      </c>
      <c r="G539" s="12">
        <f t="shared" si="76"/>
        <v>0.22293227754647901</v>
      </c>
      <c r="H539" s="12">
        <f t="shared" si="77"/>
        <v>6.4222786421291357E-4</v>
      </c>
      <c r="I539" s="12">
        <f t="shared" si="78"/>
        <v>-0.14015470994449777</v>
      </c>
      <c r="J539" s="18">
        <f t="shared" si="79"/>
        <v>-9.0011260027035198E-5</v>
      </c>
      <c r="K539" s="12">
        <f t="shared" si="80"/>
        <v>0.96880812666015448</v>
      </c>
      <c r="L539" s="12">
        <f t="shared" si="74"/>
        <v>-3.168869840090327E-2</v>
      </c>
      <c r="M539" s="12">
        <f t="shared" si="81"/>
        <v>1.0041736063434107E-3</v>
      </c>
      <c r="N539" s="18">
        <f t="shared" si="75"/>
        <v>6.4490827050090775E-7</v>
      </c>
    </row>
    <row r="540" spans="1:14" x14ac:dyDescent="0.2">
      <c r="A540" s="4">
        <v>538</v>
      </c>
      <c r="B540" s="1" t="str">
        <f>'Исходные данные'!A790</f>
        <v>03.02.2014</v>
      </c>
      <c r="C540" s="1">
        <f>'Исходные данные'!B790</f>
        <v>590.41999999999996</v>
      </c>
      <c r="D540" s="5" t="str">
        <f>'Исходные данные'!A542</f>
        <v>05.02.2015</v>
      </c>
      <c r="E540" s="1">
        <f>'Исходные данные'!B542</f>
        <v>492.99</v>
      </c>
      <c r="F540" s="12">
        <f t="shared" si="73"/>
        <v>0.83498187730767937</v>
      </c>
      <c r="G540" s="12">
        <f t="shared" si="76"/>
        <v>0.22231006328778649</v>
      </c>
      <c r="H540" s="12">
        <f t="shared" si="77"/>
        <v>6.40435376651934E-4</v>
      </c>
      <c r="I540" s="12">
        <f t="shared" si="78"/>
        <v>-0.18034525818995142</v>
      </c>
      <c r="J540" s="18">
        <f t="shared" si="79"/>
        <v>-1.1549948335627182E-4</v>
      </c>
      <c r="K540" s="12">
        <f t="shared" si="80"/>
        <v>0.93064326732202529</v>
      </c>
      <c r="L540" s="12">
        <f t="shared" si="74"/>
        <v>-7.1879246646356906E-2</v>
      </c>
      <c r="M540" s="12">
        <f t="shared" si="81"/>
        <v>5.1666260984478147E-3</v>
      </c>
      <c r="N540" s="18">
        <f t="shared" si="75"/>
        <v>3.3088901313791384E-6</v>
      </c>
    </row>
    <row r="541" spans="1:14" x14ac:dyDescent="0.2">
      <c r="A541" s="4">
        <v>539</v>
      </c>
      <c r="B541" s="1" t="str">
        <f>'Исходные данные'!A791</f>
        <v>31.01.2014</v>
      </c>
      <c r="C541" s="1">
        <f>'Исходные данные'!B791</f>
        <v>595.85</v>
      </c>
      <c r="D541" s="5" t="str">
        <f>'Исходные данные'!A543</f>
        <v>04.02.2015</v>
      </c>
      <c r="E541" s="1">
        <f>'Исходные данные'!B543</f>
        <v>494.49</v>
      </c>
      <c r="F541" s="12">
        <f t="shared" si="73"/>
        <v>0.82989007300495088</v>
      </c>
      <c r="G541" s="12">
        <f t="shared" si="76"/>
        <v>0.22168958565775976</v>
      </c>
      <c r="H541" s="12">
        <f t="shared" si="77"/>
        <v>6.3864789200632959E-4</v>
      </c>
      <c r="I541" s="12">
        <f t="shared" si="78"/>
        <v>-0.18646202912544094</v>
      </c>
      <c r="J541" s="18">
        <f t="shared" si="79"/>
        <v>-1.1908358184018569E-4</v>
      </c>
      <c r="K541" s="12">
        <f t="shared" si="80"/>
        <v>0.92496811014599778</v>
      </c>
      <c r="L541" s="12">
        <f t="shared" si="74"/>
        <v>-7.7996017581846419E-2</v>
      </c>
      <c r="M541" s="12">
        <f t="shared" si="81"/>
        <v>6.0833787586277001E-3</v>
      </c>
      <c r="N541" s="18">
        <f t="shared" si="75"/>
        <v>3.8851370204736628E-6</v>
      </c>
    </row>
    <row r="542" spans="1:14" x14ac:dyDescent="0.2">
      <c r="A542" s="4">
        <v>540</v>
      </c>
      <c r="B542" s="1" t="str">
        <f>'Исходные данные'!A792</f>
        <v>30.01.2014</v>
      </c>
      <c r="C542" s="1">
        <f>'Исходные данные'!B792</f>
        <v>600.61</v>
      </c>
      <c r="D542" s="5" t="str">
        <f>'Исходные данные'!A544</f>
        <v>03.02.2015</v>
      </c>
      <c r="E542" s="1">
        <f>'Исходные данные'!B544</f>
        <v>494.29</v>
      </c>
      <c r="F542" s="12">
        <f t="shared" si="73"/>
        <v>0.82297997036346382</v>
      </c>
      <c r="G542" s="12">
        <f t="shared" si="76"/>
        <v>0.22107083980938821</v>
      </c>
      <c r="H542" s="12">
        <f t="shared" si="77"/>
        <v>6.3686539631273298E-4</v>
      </c>
      <c r="I542" s="12">
        <f t="shared" si="78"/>
        <v>-0.19482341594817082</v>
      </c>
      <c r="J542" s="18">
        <f t="shared" si="79"/>
        <v>-1.2407629200883224E-4</v>
      </c>
      <c r="K542" s="12">
        <f t="shared" si="80"/>
        <v>0.9172663375991017</v>
      </c>
      <c r="L542" s="12">
        <f t="shared" si="74"/>
        <v>-8.635740440457626E-2</v>
      </c>
      <c r="M542" s="12">
        <f t="shared" si="81"/>
        <v>7.457601295495532E-3</v>
      </c>
      <c r="N542" s="18">
        <f t="shared" si="75"/>
        <v>4.7494882045981128E-6</v>
      </c>
    </row>
    <row r="543" spans="1:14" x14ac:dyDescent="0.2">
      <c r="A543" s="4">
        <v>541</v>
      </c>
      <c r="B543" s="1" t="str">
        <f>'Исходные данные'!A793</f>
        <v>29.01.2014</v>
      </c>
      <c r="C543" s="1">
        <f>'Исходные данные'!B793</f>
        <v>613</v>
      </c>
      <c r="D543" s="5" t="str">
        <f>'Исходные данные'!A545</f>
        <v>02.02.2015</v>
      </c>
      <c r="E543" s="1">
        <f>'Исходные данные'!B545</f>
        <v>497.23</v>
      </c>
      <c r="F543" s="12">
        <f t="shared" si="73"/>
        <v>0.811141924959217</v>
      </c>
      <c r="G543" s="12">
        <f t="shared" si="76"/>
        <v>0.22045382090918944</v>
      </c>
      <c r="H543" s="12">
        <f t="shared" si="77"/>
        <v>6.3508787564674945E-4</v>
      </c>
      <c r="I543" s="12">
        <f t="shared" si="78"/>
        <v>-0.20931224022771641</v>
      </c>
      <c r="J543" s="18">
        <f t="shared" si="79"/>
        <v>-1.3293166599308252E-4</v>
      </c>
      <c r="K543" s="12">
        <f t="shared" si="80"/>
        <v>0.90407204254537188</v>
      </c>
      <c r="L543" s="12">
        <f t="shared" si="74"/>
        <v>-0.10084622868412187</v>
      </c>
      <c r="M543" s="12">
        <f t="shared" si="81"/>
        <v>1.0169961839810209E-2</v>
      </c>
      <c r="N543" s="18">
        <f t="shared" si="75"/>
        <v>6.4588194602535735E-6</v>
      </c>
    </row>
    <row r="544" spans="1:14" x14ac:dyDescent="0.2">
      <c r="A544" s="4">
        <v>542</v>
      </c>
      <c r="B544" s="1" t="str">
        <f>'Исходные данные'!A794</f>
        <v>28.01.2014</v>
      </c>
      <c r="C544" s="1">
        <f>'Исходные данные'!B794</f>
        <v>611.27</v>
      </c>
      <c r="D544" s="5" t="str">
        <f>'Исходные данные'!A546</f>
        <v>30.01.2015</v>
      </c>
      <c r="E544" s="1">
        <f>'Исходные данные'!B546</f>
        <v>496.98</v>
      </c>
      <c r="F544" s="12">
        <f t="shared" si="73"/>
        <v>0.81302861256073422</v>
      </c>
      <c r="G544" s="12">
        <f t="shared" si="76"/>
        <v>0.2198385241371715</v>
      </c>
      <c r="H544" s="12">
        <f t="shared" si="77"/>
        <v>6.3331531612284737E-4</v>
      </c>
      <c r="I544" s="12">
        <f t="shared" si="78"/>
        <v>-0.20698897625197266</v>
      </c>
      <c r="J544" s="18">
        <f t="shared" si="79"/>
        <v>-1.310892889289626E-4</v>
      </c>
      <c r="K544" s="12">
        <f t="shared" si="80"/>
        <v>0.90617488233340826</v>
      </c>
      <c r="L544" s="12">
        <f t="shared" si="74"/>
        <v>-9.8522964708378166E-2</v>
      </c>
      <c r="M544" s="12">
        <f t="shared" si="81"/>
        <v>9.7067745749283355E-3</v>
      </c>
      <c r="N544" s="18">
        <f t="shared" si="75"/>
        <v>6.147449008453956E-6</v>
      </c>
    </row>
    <row r="545" spans="1:14" x14ac:dyDescent="0.2">
      <c r="A545" s="4">
        <v>543</v>
      </c>
      <c r="B545" s="1" t="str">
        <f>'Исходные данные'!A795</f>
        <v>27.01.2014</v>
      </c>
      <c r="C545" s="1">
        <f>'Исходные данные'!B795</f>
        <v>613.74</v>
      </c>
      <c r="D545" s="5" t="str">
        <f>'Исходные данные'!A547</f>
        <v>29.01.2015</v>
      </c>
      <c r="E545" s="1">
        <f>'Исходные данные'!B547</f>
        <v>498.56</v>
      </c>
      <c r="F545" s="12">
        <f t="shared" si="73"/>
        <v>0.8123309544758367</v>
      </c>
      <c r="G545" s="12">
        <f t="shared" si="76"/>
        <v>0.21922494468679538</v>
      </c>
      <c r="H545" s="12">
        <f t="shared" si="77"/>
        <v>6.3154770389425104E-4</v>
      </c>
      <c r="I545" s="12">
        <f t="shared" si="78"/>
        <v>-0.20784744245464223</v>
      </c>
      <c r="J545" s="18">
        <f t="shared" si="79"/>
        <v>-1.3126557504252178E-4</v>
      </c>
      <c r="K545" s="12">
        <f t="shared" si="80"/>
        <v>0.90539729563692073</v>
      </c>
      <c r="L545" s="12">
        <f t="shared" si="74"/>
        <v>-9.9381430911047716E-2</v>
      </c>
      <c r="M545" s="12">
        <f t="shared" si="81"/>
        <v>9.876668809927356E-3</v>
      </c>
      <c r="N545" s="18">
        <f t="shared" si="75"/>
        <v>6.2375875090335862E-6</v>
      </c>
    </row>
    <row r="546" spans="1:14" x14ac:dyDescent="0.2">
      <c r="A546" s="4">
        <v>544</v>
      </c>
      <c r="B546" s="1" t="str">
        <f>'Исходные данные'!A796</f>
        <v>24.01.2014</v>
      </c>
      <c r="C546" s="1">
        <f>'Исходные данные'!B796</f>
        <v>619.77</v>
      </c>
      <c r="D546" s="5" t="str">
        <f>'Исходные данные'!A548</f>
        <v>28.01.2015</v>
      </c>
      <c r="E546" s="1">
        <f>'Исходные данные'!B548</f>
        <v>505.2</v>
      </c>
      <c r="F546" s="12">
        <f t="shared" si="73"/>
        <v>0.81514110073091628</v>
      </c>
      <c r="G546" s="12">
        <f t="shared" si="76"/>
        <v>0.21861307776493721</v>
      </c>
      <c r="H546" s="12">
        <f t="shared" si="77"/>
        <v>6.2978502515283121E-4</v>
      </c>
      <c r="I546" s="12">
        <f t="shared" si="78"/>
        <v>-0.20439405099531108</v>
      </c>
      <c r="J546" s="18">
        <f t="shared" si="79"/>
        <v>-1.2872431254717104E-4</v>
      </c>
      <c r="K546" s="12">
        <f t="shared" si="80"/>
        <v>0.90852939198961358</v>
      </c>
      <c r="L546" s="12">
        <f t="shared" si="74"/>
        <v>-9.592803945171656E-2</v>
      </c>
      <c r="M546" s="12">
        <f t="shared" si="81"/>
        <v>9.2021887530500945E-3</v>
      </c>
      <c r="N546" s="18">
        <f t="shared" si="75"/>
        <v>5.7954006753007539E-6</v>
      </c>
    </row>
    <row r="547" spans="1:14" x14ac:dyDescent="0.2">
      <c r="A547" s="4">
        <v>545</v>
      </c>
      <c r="B547" s="1" t="str">
        <f>'Исходные данные'!A797</f>
        <v>23.01.2014</v>
      </c>
      <c r="C547" s="1">
        <f>'Исходные данные'!B797</f>
        <v>626.67999999999995</v>
      </c>
      <c r="D547" s="5" t="str">
        <f>'Исходные данные'!A549</f>
        <v>27.01.2015</v>
      </c>
      <c r="E547" s="1">
        <f>'Исходные данные'!B549</f>
        <v>503.89</v>
      </c>
      <c r="F547" s="12">
        <f t="shared" si="73"/>
        <v>0.80406267951745714</v>
      </c>
      <c r="G547" s="12">
        <f t="shared" si="76"/>
        <v>0.21800291859185081</v>
      </c>
      <c r="H547" s="12">
        <f t="shared" si="77"/>
        <v>6.2802726612899706E-4</v>
      </c>
      <c r="I547" s="12">
        <f t="shared" si="78"/>
        <v>-0.218078053243035</v>
      </c>
      <c r="J547" s="18">
        <f t="shared" si="79"/>
        <v>-1.3695896358095714E-4</v>
      </c>
      <c r="K547" s="12">
        <f t="shared" si="80"/>
        <v>0.89618174901069403</v>
      </c>
      <c r="L547" s="12">
        <f t="shared" si="74"/>
        <v>-0.10961204169944046</v>
      </c>
      <c r="M547" s="12">
        <f t="shared" si="81"/>
        <v>1.201479968551988E-2</v>
      </c>
      <c r="N547" s="18">
        <f t="shared" si="75"/>
        <v>7.5456217995845842E-6</v>
      </c>
    </row>
    <row r="548" spans="1:14" x14ac:dyDescent="0.2">
      <c r="A548" s="4">
        <v>546</v>
      </c>
      <c r="B548" s="1" t="str">
        <f>'Исходные данные'!A798</f>
        <v>22.01.2014</v>
      </c>
      <c r="C548" s="1">
        <f>'Исходные данные'!B798</f>
        <v>619.46</v>
      </c>
      <c r="D548" s="5" t="str">
        <f>'Исходные данные'!A550</f>
        <v>26.01.2015</v>
      </c>
      <c r="E548" s="1">
        <f>'Исходные данные'!B550</f>
        <v>508.49</v>
      </c>
      <c r="F548" s="12">
        <f t="shared" si="73"/>
        <v>0.82086010396151488</v>
      </c>
      <c r="G548" s="12">
        <f t="shared" si="76"/>
        <v>0.21739446240113092</v>
      </c>
      <c r="H548" s="12">
        <f t="shared" si="77"/>
        <v>6.2627441309159122E-4</v>
      </c>
      <c r="I548" s="12">
        <f t="shared" si="78"/>
        <v>-0.19740258117255968</v>
      </c>
      <c r="J548" s="18">
        <f t="shared" si="79"/>
        <v>-1.2362818566661002E-4</v>
      </c>
      <c r="K548" s="12">
        <f t="shared" si="80"/>
        <v>0.9149036044090626</v>
      </c>
      <c r="L548" s="12">
        <f t="shared" si="74"/>
        <v>-8.8936569628965206E-2</v>
      </c>
      <c r="M548" s="12">
        <f t="shared" si="81"/>
        <v>7.9097134173677815E-3</v>
      </c>
      <c r="N548" s="18">
        <f t="shared" si="75"/>
        <v>4.9536511281846916E-6</v>
      </c>
    </row>
    <row r="549" spans="1:14" x14ac:dyDescent="0.2">
      <c r="A549" s="4">
        <v>547</v>
      </c>
      <c r="B549" s="1" t="str">
        <f>'Исходные данные'!A799</f>
        <v>21.01.2014</v>
      </c>
      <c r="C549" s="1">
        <f>'Исходные данные'!B799</f>
        <v>617.64</v>
      </c>
      <c r="D549" s="5" t="str">
        <f>'Исходные данные'!A551</f>
        <v>23.01.2015</v>
      </c>
      <c r="E549" s="1">
        <f>'Исходные данные'!B551</f>
        <v>523.77</v>
      </c>
      <c r="F549" s="12">
        <f t="shared" si="73"/>
        <v>0.84801826306586359</v>
      </c>
      <c r="G549" s="12">
        <f t="shared" si="76"/>
        <v>0.21678770443967524</v>
      </c>
      <c r="H549" s="12">
        <f t="shared" si="77"/>
        <v>6.2452645234777916E-4</v>
      </c>
      <c r="I549" s="12">
        <f t="shared" si="78"/>
        <v>-0.16485310678787085</v>
      </c>
      <c r="J549" s="18">
        <f t="shared" si="79"/>
        <v>-1.0295512594073857E-4</v>
      </c>
      <c r="K549" s="12">
        <f t="shared" si="80"/>
        <v>0.94517319301955793</v>
      </c>
      <c r="L549" s="12">
        <f t="shared" si="74"/>
        <v>-5.638709524427632E-2</v>
      </c>
      <c r="M549" s="12">
        <f t="shared" si="81"/>
        <v>3.1795045100870916E-3</v>
      </c>
      <c r="N549" s="18">
        <f t="shared" si="75"/>
        <v>1.985684671908455E-6</v>
      </c>
    </row>
    <row r="550" spans="1:14" x14ac:dyDescent="0.2">
      <c r="A550" s="4">
        <v>548</v>
      </c>
      <c r="B550" s="1" t="str">
        <f>'Исходные данные'!A800</f>
        <v>20.01.2014</v>
      </c>
      <c r="C550" s="1">
        <f>'Исходные данные'!B800</f>
        <v>618.71</v>
      </c>
      <c r="D550" s="5" t="str">
        <f>'Исходные данные'!A552</f>
        <v>22.01.2015</v>
      </c>
      <c r="E550" s="1">
        <f>'Исходные данные'!B552</f>
        <v>521.92999999999995</v>
      </c>
      <c r="F550" s="12">
        <f t="shared" si="73"/>
        <v>0.84357776664350004</v>
      </c>
      <c r="G550" s="12">
        <f t="shared" si="76"/>
        <v>0.21618263996764758</v>
      </c>
      <c r="H550" s="12">
        <f t="shared" si="77"/>
        <v>6.2278337024294385E-4</v>
      </c>
      <c r="I550" s="12">
        <f t="shared" si="78"/>
        <v>-0.17010318605495806</v>
      </c>
      <c r="J550" s="18">
        <f t="shared" si="79"/>
        <v>-1.059374355003693E-4</v>
      </c>
      <c r="K550" s="12">
        <f t="shared" si="80"/>
        <v>0.94022396213042159</v>
      </c>
      <c r="L550" s="12">
        <f t="shared" si="74"/>
        <v>-6.1637174511363572E-2</v>
      </c>
      <c r="M550" s="12">
        <f t="shared" si="81"/>
        <v>3.79914128174429E-3</v>
      </c>
      <c r="N550" s="18">
        <f t="shared" si="75"/>
        <v>2.3660420114738064E-6</v>
      </c>
    </row>
    <row r="551" spans="1:14" x14ac:dyDescent="0.2">
      <c r="A551" s="4">
        <v>549</v>
      </c>
      <c r="B551" s="1" t="str">
        <f>'Исходные данные'!A801</f>
        <v>17.01.2014</v>
      </c>
      <c r="C551" s="1">
        <f>'Исходные данные'!B801</f>
        <v>615.83000000000004</v>
      </c>
      <c r="D551" s="5" t="str">
        <f>'Исходные данные'!A553</f>
        <v>21.01.2015</v>
      </c>
      <c r="E551" s="1">
        <f>'Исходные данные'!B553</f>
        <v>527.15</v>
      </c>
      <c r="F551" s="12">
        <f t="shared" si="73"/>
        <v>0.85599922056411659</v>
      </c>
      <c r="G551" s="12">
        <f t="shared" si="76"/>
        <v>0.21557926425844084</v>
      </c>
      <c r="H551" s="12">
        <f t="shared" si="77"/>
        <v>6.2104515316057903E-4</v>
      </c>
      <c r="I551" s="12">
        <f t="shared" si="78"/>
        <v>-0.15548581339674808</v>
      </c>
      <c r="J551" s="18">
        <f t="shared" si="79"/>
        <v>-9.6563710795280616E-5</v>
      </c>
      <c r="K551" s="12">
        <f t="shared" si="80"/>
        <v>0.95406850507888241</v>
      </c>
      <c r="L551" s="12">
        <f t="shared" si="74"/>
        <v>-4.7019801853153527E-2</v>
      </c>
      <c r="M551" s="12">
        <f t="shared" si="81"/>
        <v>2.2108617663098218E-3</v>
      </c>
      <c r="N551" s="18">
        <f t="shared" si="75"/>
        <v>1.3730449842747516E-6</v>
      </c>
    </row>
    <row r="552" spans="1:14" x14ac:dyDescent="0.2">
      <c r="A552" s="4">
        <v>550</v>
      </c>
      <c r="B552" s="1" t="str">
        <f>'Исходные данные'!A802</f>
        <v>16.01.2014</v>
      </c>
      <c r="C552" s="1">
        <f>'Исходные данные'!B802</f>
        <v>613.55999999999995</v>
      </c>
      <c r="D552" s="5" t="str">
        <f>'Исходные данные'!A554</f>
        <v>20.01.2015</v>
      </c>
      <c r="E552" s="1">
        <f>'Исходные данные'!B554</f>
        <v>524.24</v>
      </c>
      <c r="F552" s="12">
        <f t="shared" si="73"/>
        <v>0.85442336527804952</v>
      </c>
      <c r="G552" s="12">
        <f t="shared" si="76"/>
        <v>0.21497757259864034</v>
      </c>
      <c r="H552" s="12">
        <f t="shared" si="77"/>
        <v>6.1931178752218309E-4</v>
      </c>
      <c r="I552" s="12">
        <f t="shared" si="78"/>
        <v>-0.15732846414866664</v>
      </c>
      <c r="J552" s="18">
        <f t="shared" si="79"/>
        <v>-9.7435372360030428E-5</v>
      </c>
      <c r="K552" s="12">
        <f t="shared" si="80"/>
        <v>0.95231210874010086</v>
      </c>
      <c r="L552" s="12">
        <f t="shared" si="74"/>
        <v>-4.8862452605072104E-2</v>
      </c>
      <c r="M552" s="12">
        <f t="shared" si="81"/>
        <v>2.3875392745829195E-3</v>
      </c>
      <c r="N552" s="18">
        <f t="shared" si="75"/>
        <v>1.4786312159213643E-6</v>
      </c>
    </row>
    <row r="553" spans="1:14" x14ac:dyDescent="0.2">
      <c r="A553" s="4">
        <v>551</v>
      </c>
      <c r="B553" s="1" t="str">
        <f>'Исходные данные'!A803</f>
        <v>15.01.2014</v>
      </c>
      <c r="C553" s="1">
        <f>'Исходные данные'!B803</f>
        <v>613.66999999999996</v>
      </c>
      <c r="D553" s="5" t="str">
        <f>'Исходные данные'!A555</f>
        <v>19.01.2015</v>
      </c>
      <c r="E553" s="1">
        <f>'Исходные данные'!B555</f>
        <v>519.85</v>
      </c>
      <c r="F553" s="12">
        <f t="shared" si="73"/>
        <v>0.84711652842733076</v>
      </c>
      <c r="G553" s="12">
        <f t="shared" si="76"/>
        <v>0.21437756028798652</v>
      </c>
      <c r="H553" s="12">
        <f t="shared" si="77"/>
        <v>6.175832597871524E-4</v>
      </c>
      <c r="I553" s="12">
        <f t="shared" si="78"/>
        <v>-0.16591701595676336</v>
      </c>
      <c r="J553" s="18">
        <f t="shared" si="79"/>
        <v>-1.0246757156873489E-4</v>
      </c>
      <c r="K553" s="12">
        <f t="shared" si="80"/>
        <v>0.94416814932571447</v>
      </c>
      <c r="L553" s="12">
        <f t="shared" si="74"/>
        <v>-5.745100441316886E-2</v>
      </c>
      <c r="M553" s="12">
        <f t="shared" si="81"/>
        <v>3.3006179080819504E-3</v>
      </c>
      <c r="N553" s="18">
        <f t="shared" si="75"/>
        <v>2.0384063669851025E-6</v>
      </c>
    </row>
    <row r="554" spans="1:14" x14ac:dyDescent="0.2">
      <c r="A554" s="4">
        <v>552</v>
      </c>
      <c r="B554" s="1" t="str">
        <f>'Исходные данные'!A804</f>
        <v>14.01.2014</v>
      </c>
      <c r="C554" s="1">
        <f>'Исходные данные'!B804</f>
        <v>607.80999999999995</v>
      </c>
      <c r="D554" s="5" t="str">
        <f>'Исходные данные'!A556</f>
        <v>16.01.2015</v>
      </c>
      <c r="E554" s="1">
        <f>'Исходные данные'!B556</f>
        <v>519.05999999999995</v>
      </c>
      <c r="F554" s="12">
        <f t="shared" si="73"/>
        <v>0.85398397525542524</v>
      </c>
      <c r="G554" s="12">
        <f t="shared" si="76"/>
        <v>0.21377922263933855</v>
      </c>
      <c r="H554" s="12">
        <f t="shared" si="77"/>
        <v>6.1585955645267567E-4</v>
      </c>
      <c r="I554" s="12">
        <f t="shared" si="78"/>
        <v>-0.15784284970752913</v>
      </c>
      <c r="J554" s="18">
        <f t="shared" si="79"/>
        <v>-9.7209027410105229E-5</v>
      </c>
      <c r="K554" s="12">
        <f t="shared" si="80"/>
        <v>0.95182237910955814</v>
      </c>
      <c r="L554" s="12">
        <f t="shared" si="74"/>
        <v>-4.9376838163934608E-2</v>
      </c>
      <c r="M554" s="12">
        <f t="shared" si="81"/>
        <v>2.4380721470673911E-3</v>
      </c>
      <c r="N554" s="18">
        <f t="shared" si="75"/>
        <v>1.5015100310925462E-6</v>
      </c>
    </row>
    <row r="555" spans="1:14" x14ac:dyDescent="0.2">
      <c r="A555" s="4">
        <v>553</v>
      </c>
      <c r="B555" s="1" t="str">
        <f>'Исходные данные'!A805</f>
        <v>13.01.2014</v>
      </c>
      <c r="C555" s="1">
        <f>'Исходные данные'!B805</f>
        <v>609.66</v>
      </c>
      <c r="D555" s="5" t="str">
        <f>'Исходные данные'!A557</f>
        <v>15.01.2015</v>
      </c>
      <c r="E555" s="1">
        <f>'Исходные данные'!B557</f>
        <v>518.25</v>
      </c>
      <c r="F555" s="12">
        <f t="shared" si="73"/>
        <v>0.85006397008168488</v>
      </c>
      <c r="G555" s="12">
        <f t="shared" si="76"/>
        <v>0.2131825549786375</v>
      </c>
      <c r="H555" s="12">
        <f t="shared" si="77"/>
        <v>6.1414066405362827E-4</v>
      </c>
      <c r="I555" s="12">
        <f t="shared" si="78"/>
        <v>-0.16244367340995605</v>
      </c>
      <c r="J555" s="18">
        <f t="shared" si="79"/>
        <v>-9.9763265459301134E-5</v>
      </c>
      <c r="K555" s="12">
        <f t="shared" si="80"/>
        <v>0.94745327060318907</v>
      </c>
      <c r="L555" s="12">
        <f t="shared" si="74"/>
        <v>-5.3977661866361562E-2</v>
      </c>
      <c r="M555" s="12">
        <f t="shared" si="81"/>
        <v>2.9135879805592653E-3</v>
      </c>
      <c r="N555" s="18">
        <f t="shared" si="75"/>
        <v>1.789352857159337E-6</v>
      </c>
    </row>
    <row r="556" spans="1:14" x14ac:dyDescent="0.2">
      <c r="A556" s="4">
        <v>554</v>
      </c>
      <c r="B556" s="1" t="str">
        <f>'Исходные данные'!A806</f>
        <v>10.01.2014</v>
      </c>
      <c r="C556" s="1">
        <f>'Исходные данные'!B806</f>
        <v>607.59</v>
      </c>
      <c r="D556" s="5" t="str">
        <f>'Исходные данные'!A558</f>
        <v>14.01.2015</v>
      </c>
      <c r="E556" s="1">
        <f>'Исходные данные'!B558</f>
        <v>512.32000000000005</v>
      </c>
      <c r="F556" s="12">
        <f t="shared" si="73"/>
        <v>0.84320018433483113</v>
      </c>
      <c r="G556" s="12">
        <f t="shared" si="76"/>
        <v>0.21258755264487023</v>
      </c>
      <c r="H556" s="12">
        <f t="shared" si="77"/>
        <v>6.1242656916246847E-4</v>
      </c>
      <c r="I556" s="12">
        <f t="shared" si="78"/>
        <v>-0.17055088258164855</v>
      </c>
      <c r="J556" s="18">
        <f t="shared" si="79"/>
        <v>-1.0444989188711003E-4</v>
      </c>
      <c r="K556" s="12">
        <f t="shared" si="80"/>
        <v>0.93980312133977395</v>
      </c>
      <c r="L556" s="12">
        <f t="shared" si="74"/>
        <v>-6.2084871038054039E-2</v>
      </c>
      <c r="M556" s="12">
        <f t="shared" si="81"/>
        <v>3.8545312118118038E-3</v>
      </c>
      <c r="N556" s="18">
        <f t="shared" si="75"/>
        <v>2.3606173257795549E-6</v>
      </c>
    </row>
    <row r="557" spans="1:14" x14ac:dyDescent="0.2">
      <c r="A557" s="4">
        <v>555</v>
      </c>
      <c r="B557" s="1" t="str">
        <f>'Исходные данные'!A807</f>
        <v>09.01.2014</v>
      </c>
      <c r="C557" s="1">
        <f>'Исходные данные'!B807</f>
        <v>608.83000000000004</v>
      </c>
      <c r="D557" s="5" t="str">
        <f>'Исходные данные'!A559</f>
        <v>13.01.2015</v>
      </c>
      <c r="E557" s="1">
        <f>'Исходные данные'!B559</f>
        <v>508.18</v>
      </c>
      <c r="F557" s="12">
        <f t="shared" si="73"/>
        <v>0.83468291641344872</v>
      </c>
      <c r="G557" s="12">
        <f t="shared" si="76"/>
        <v>0.21199421099003243</v>
      </c>
      <c r="H557" s="12">
        <f t="shared" si="77"/>
        <v>6.1071725838913017E-4</v>
      </c>
      <c r="I557" s="12">
        <f t="shared" si="78"/>
        <v>-0.18070336707330317</v>
      </c>
      <c r="J557" s="18">
        <f t="shared" si="79"/>
        <v>-1.1035866492069233E-4</v>
      </c>
      <c r="K557" s="12">
        <f t="shared" si="80"/>
        <v>0.93031005536740718</v>
      </c>
      <c r="L557" s="12">
        <f t="shared" si="74"/>
        <v>-7.2237355529708724E-2</v>
      </c>
      <c r="M557" s="12">
        <f t="shared" si="81"/>
        <v>5.2182355339255434E-3</v>
      </c>
      <c r="N557" s="18">
        <f t="shared" si="75"/>
        <v>3.1868664989077467E-6</v>
      </c>
    </row>
    <row r="558" spans="1:14" x14ac:dyDescent="0.2">
      <c r="A558" s="4">
        <v>556</v>
      </c>
      <c r="B558" s="1" t="str">
        <f>'Исходные данные'!A808</f>
        <v>31.12.2013</v>
      </c>
      <c r="C558" s="1">
        <f>'Исходные данные'!B808</f>
        <v>607.61</v>
      </c>
      <c r="D558" s="5" t="str">
        <f>'Исходные данные'!A560</f>
        <v>12.01.2015</v>
      </c>
      <c r="E558" s="1">
        <f>'Исходные данные'!B560</f>
        <v>510.71</v>
      </c>
      <c r="F558" s="12">
        <f t="shared" si="73"/>
        <v>0.84052270370797055</v>
      </c>
      <c r="G558" s="12">
        <f t="shared" si="76"/>
        <v>0.21140252537909268</v>
      </c>
      <c r="H558" s="12">
        <f t="shared" si="77"/>
        <v>6.0901271838092021E-4</v>
      </c>
      <c r="I558" s="12">
        <f t="shared" si="78"/>
        <v>-0.17373131435317152</v>
      </c>
      <c r="J558" s="18">
        <f t="shared" si="79"/>
        <v>-1.0580458002211517E-4</v>
      </c>
      <c r="K558" s="12">
        <f t="shared" si="80"/>
        <v>0.93681888972170879</v>
      </c>
      <c r="L558" s="12">
        <f t="shared" si="74"/>
        <v>-6.5265302809577042E-2</v>
      </c>
      <c r="M558" s="12">
        <f t="shared" si="81"/>
        <v>4.2595597508257883E-3</v>
      </c>
      <c r="N558" s="18">
        <f t="shared" si="75"/>
        <v>2.5941260629563686E-6</v>
      </c>
    </row>
    <row r="559" spans="1:14" x14ac:dyDescent="0.2">
      <c r="A559" s="4">
        <v>557</v>
      </c>
      <c r="B559" s="1" t="str">
        <f>'Исходные данные'!A809</f>
        <v>30.12.2013</v>
      </c>
      <c r="C559" s="1">
        <f>'Исходные данные'!B809</f>
        <v>607.66999999999996</v>
      </c>
      <c r="D559" s="5" t="str">
        <f>'Исходные данные'!A561</f>
        <v>31.12.2014</v>
      </c>
      <c r="E559" s="1">
        <f>'Исходные данные'!B561</f>
        <v>517.36</v>
      </c>
      <c r="F559" s="12">
        <f t="shared" si="73"/>
        <v>0.85138315203975845</v>
      </c>
      <c r="G559" s="12">
        <f t="shared" si="76"/>
        <v>0.21081249118995615</v>
      </c>
      <c r="H559" s="12">
        <f t="shared" si="77"/>
        <v>6.073129358224132E-4</v>
      </c>
      <c r="I559" s="12">
        <f t="shared" si="78"/>
        <v>-0.16089301432069253</v>
      </c>
      <c r="J559" s="18">
        <f t="shared" si="79"/>
        <v>-9.7712408880417347E-5</v>
      </c>
      <c r="K559" s="12">
        <f t="shared" si="80"/>
        <v>0.9489235873142684</v>
      </c>
      <c r="L559" s="12">
        <f t="shared" si="74"/>
        <v>-5.2427002777098011E-2</v>
      </c>
      <c r="M559" s="12">
        <f t="shared" si="81"/>
        <v>2.7485906201898448E-3</v>
      </c>
      <c r="N559" s="18">
        <f t="shared" si="75"/>
        <v>1.6692546389214421E-6</v>
      </c>
    </row>
    <row r="560" spans="1:14" x14ac:dyDescent="0.2">
      <c r="A560" s="4">
        <v>558</v>
      </c>
      <c r="B560" s="1" t="str">
        <f>'Исходные данные'!A810</f>
        <v>27.12.2013</v>
      </c>
      <c r="C560" s="1">
        <f>'Исходные данные'!B810</f>
        <v>600.45000000000005</v>
      </c>
      <c r="D560" s="5" t="str">
        <f>'Исходные данные'!A562</f>
        <v>30.12.2014</v>
      </c>
      <c r="E560" s="1">
        <f>'Исходные данные'!B562</f>
        <v>516.79</v>
      </c>
      <c r="F560" s="12">
        <f t="shared" si="73"/>
        <v>0.86067116329419591</v>
      </c>
      <c r="G560" s="12">
        <f t="shared" si="76"/>
        <v>0.21022410381342865</v>
      </c>
      <c r="H560" s="12">
        <f t="shared" si="77"/>
        <v>6.0561789743534828E-4</v>
      </c>
      <c r="I560" s="12">
        <f t="shared" si="78"/>
        <v>-0.15004277167071225</v>
      </c>
      <c r="J560" s="18">
        <f t="shared" si="79"/>
        <v>-9.0868587904588792E-5</v>
      </c>
      <c r="K560" s="12">
        <f t="shared" si="80"/>
        <v>0.95927569839076821</v>
      </c>
      <c r="L560" s="12">
        <f t="shared" si="74"/>
        <v>-4.1576760127117723E-2</v>
      </c>
      <c r="M560" s="12">
        <f t="shared" si="81"/>
        <v>1.7286269826678879E-3</v>
      </c>
      <c r="N560" s="18">
        <f t="shared" si="75"/>
        <v>1.0468874386933365E-6</v>
      </c>
    </row>
    <row r="561" spans="1:14" x14ac:dyDescent="0.2">
      <c r="A561" s="4">
        <v>559</v>
      </c>
      <c r="B561" s="1" t="str">
        <f>'Исходные данные'!A811</f>
        <v>26.12.2013</v>
      </c>
      <c r="C561" s="1">
        <f>'Исходные данные'!B811</f>
        <v>599.47</v>
      </c>
      <c r="D561" s="5" t="str">
        <f>'Исходные данные'!A563</f>
        <v>29.12.2014</v>
      </c>
      <c r="E561" s="1">
        <f>'Исходные данные'!B563</f>
        <v>504.8</v>
      </c>
      <c r="F561" s="12">
        <f t="shared" si="73"/>
        <v>0.84207716816521261</v>
      </c>
      <c r="G561" s="12">
        <f t="shared" si="76"/>
        <v>0.20963735865318014</v>
      </c>
      <c r="H561" s="12">
        <f t="shared" si="77"/>
        <v>6.0392758997852381E-4</v>
      </c>
      <c r="I561" s="12">
        <f t="shared" si="78"/>
        <v>-0.17188362028701998</v>
      </c>
      <c r="J561" s="18">
        <f t="shared" si="79"/>
        <v>-1.0380526055672367E-4</v>
      </c>
      <c r="K561" s="12">
        <f t="shared" si="80"/>
        <v>0.9385514445480343</v>
      </c>
      <c r="L561" s="12">
        <f t="shared" si="74"/>
        <v>-6.3417608743425447E-2</v>
      </c>
      <c r="M561" s="12">
        <f t="shared" si="81"/>
        <v>4.0217930987341954E-3</v>
      </c>
      <c r="N561" s="18">
        <f t="shared" si="75"/>
        <v>2.4288718135108018E-6</v>
      </c>
    </row>
    <row r="562" spans="1:14" x14ac:dyDescent="0.2">
      <c r="A562" s="4">
        <v>560</v>
      </c>
      <c r="B562" s="1" t="str">
        <f>'Исходные данные'!A812</f>
        <v>25.12.2013</v>
      </c>
      <c r="C562" s="1">
        <f>'Исходные данные'!B812</f>
        <v>603.27</v>
      </c>
      <c r="D562" s="5" t="str">
        <f>'Исходные данные'!A564</f>
        <v>26.12.2014</v>
      </c>
      <c r="E562" s="1">
        <f>'Исходные данные'!B564</f>
        <v>490.95</v>
      </c>
      <c r="F562" s="12">
        <f t="shared" si="73"/>
        <v>0.81381470983141879</v>
      </c>
      <c r="G562" s="12">
        <f t="shared" si="76"/>
        <v>0.20905225112570933</v>
      </c>
      <c r="H562" s="12">
        <f t="shared" si="77"/>
        <v>6.0224200024769565E-4</v>
      </c>
      <c r="I562" s="12">
        <f t="shared" si="78"/>
        <v>-0.20602256809078645</v>
      </c>
      <c r="J562" s="18">
        <f t="shared" si="79"/>
        <v>-1.240754435031623E-4</v>
      </c>
      <c r="K562" s="12">
        <f t="shared" si="80"/>
        <v>0.90705104043013451</v>
      </c>
      <c r="L562" s="12">
        <f t="shared" si="74"/>
        <v>-9.7556556547191989E-2</v>
      </c>
      <c r="M562" s="12">
        <f t="shared" si="81"/>
        <v>9.5172817253454736E-3</v>
      </c>
      <c r="N562" s="18">
        <f t="shared" si="75"/>
        <v>5.7317067831928976E-6</v>
      </c>
    </row>
    <row r="563" spans="1:14" x14ac:dyDescent="0.2">
      <c r="A563" s="4">
        <v>561</v>
      </c>
      <c r="B563" s="1" t="str">
        <f>'Исходные данные'!A813</f>
        <v>24.12.2013</v>
      </c>
      <c r="C563" s="1">
        <f>'Исходные данные'!B813</f>
        <v>605.39</v>
      </c>
      <c r="D563" s="5" t="str">
        <f>'Исходные данные'!A565</f>
        <v>25.12.2014</v>
      </c>
      <c r="E563" s="1">
        <f>'Исходные данные'!B565</f>
        <v>492.75</v>
      </c>
      <c r="F563" s="12">
        <f t="shared" si="73"/>
        <v>0.81393812253258235</v>
      </c>
      <c r="G563" s="12">
        <f t="shared" si="76"/>
        <v>0.20846877666030775</v>
      </c>
      <c r="H563" s="12">
        <f t="shared" si="77"/>
        <v>6.0056111507547335E-4</v>
      </c>
      <c r="I563" s="12">
        <f t="shared" si="78"/>
        <v>-0.20587093241373985</v>
      </c>
      <c r="J563" s="18">
        <f t="shared" si="79"/>
        <v>-1.2363807673202302E-4</v>
      </c>
      <c r="K563" s="12">
        <f t="shared" si="80"/>
        <v>0.90718859215737713</v>
      </c>
      <c r="L563" s="12">
        <f t="shared" si="74"/>
        <v>-9.7404920870145281E-2</v>
      </c>
      <c r="M563" s="12">
        <f t="shared" si="81"/>
        <v>9.487718609719269E-3</v>
      </c>
      <c r="N563" s="18">
        <f t="shared" si="75"/>
        <v>5.6979548677753242E-6</v>
      </c>
    </row>
    <row r="564" spans="1:14" x14ac:dyDescent="0.2">
      <c r="A564" s="4">
        <v>562</v>
      </c>
      <c r="B564" s="1" t="str">
        <f>'Исходные данные'!A814</f>
        <v>23.12.2013</v>
      </c>
      <c r="C564" s="1">
        <f>'Исходные данные'!B814</f>
        <v>604.25</v>
      </c>
      <c r="D564" s="5" t="str">
        <f>'Исходные данные'!A566</f>
        <v>24.12.2014</v>
      </c>
      <c r="E564" s="1">
        <f>'Исходные данные'!B566</f>
        <v>494.18</v>
      </c>
      <c r="F564" s="12">
        <f t="shared" si="73"/>
        <v>0.81784029788994628</v>
      </c>
      <c r="G564" s="12">
        <f t="shared" si="76"/>
        <v>0.20788693069902386</v>
      </c>
      <c r="H564" s="12">
        <f t="shared" si="77"/>
        <v>5.9888492133121688E-4</v>
      </c>
      <c r="I564" s="12">
        <f t="shared" si="78"/>
        <v>-0.20108819629356131</v>
      </c>
      <c r="J564" s="18">
        <f t="shared" si="79"/>
        <v>-1.2042868861790576E-4</v>
      </c>
      <c r="K564" s="12">
        <f t="shared" si="80"/>
        <v>0.9115378281383425</v>
      </c>
      <c r="L564" s="12">
        <f t="shared" si="74"/>
        <v>-9.2622184749966877E-2</v>
      </c>
      <c r="M564" s="12">
        <f t="shared" si="81"/>
        <v>8.5788691078570022E-3</v>
      </c>
      <c r="N564" s="18">
        <f t="shared" si="75"/>
        <v>5.1377553507697473E-6</v>
      </c>
    </row>
    <row r="565" spans="1:14" x14ac:dyDescent="0.2">
      <c r="A565" s="4">
        <v>563</v>
      </c>
      <c r="B565" s="1" t="str">
        <f>'Исходные данные'!A815</f>
        <v>20.12.2013</v>
      </c>
      <c r="C565" s="1">
        <f>'Исходные данные'!B815</f>
        <v>592.33000000000004</v>
      </c>
      <c r="D565" s="5" t="str">
        <f>'Исходные данные'!A567</f>
        <v>23.12.2014</v>
      </c>
      <c r="E565" s="1">
        <f>'Исходные данные'!B567</f>
        <v>494.27</v>
      </c>
      <c r="F565" s="12">
        <f t="shared" si="73"/>
        <v>0.83445039082943617</v>
      </c>
      <c r="G565" s="12">
        <f t="shared" si="76"/>
        <v>0.20730670869662771</v>
      </c>
      <c r="H565" s="12">
        <f t="shared" si="77"/>
        <v>5.9721340592093475E-4</v>
      </c>
      <c r="I565" s="12">
        <f t="shared" si="78"/>
        <v>-0.18098198542512414</v>
      </c>
      <c r="J565" s="18">
        <f t="shared" si="79"/>
        <v>-1.0808486792607136E-4</v>
      </c>
      <c r="K565" s="12">
        <f t="shared" si="80"/>
        <v>0.93005089001888597</v>
      </c>
      <c r="L565" s="12">
        <f t="shared" si="74"/>
        <v>-7.2515973881529638E-2</v>
      </c>
      <c r="M565" s="12">
        <f t="shared" si="81"/>
        <v>5.2585664679866929E-3</v>
      </c>
      <c r="N565" s="18">
        <f t="shared" si="75"/>
        <v>3.140486390607953E-6</v>
      </c>
    </row>
    <row r="566" spans="1:14" x14ac:dyDescent="0.2">
      <c r="A566" s="4">
        <v>564</v>
      </c>
      <c r="B566" s="1" t="str">
        <f>'Исходные данные'!A816</f>
        <v>19.12.2013</v>
      </c>
      <c r="C566" s="1">
        <f>'Исходные данные'!B816</f>
        <v>591.64</v>
      </c>
      <c r="D566" s="5" t="str">
        <f>'Исходные данные'!A568</f>
        <v>22.12.2014</v>
      </c>
      <c r="E566" s="1">
        <f>'Исходные данные'!B568</f>
        <v>493.39</v>
      </c>
      <c r="F566" s="12">
        <f t="shared" si="73"/>
        <v>0.83393617740517878</v>
      </c>
      <c r="G566" s="12">
        <f t="shared" si="76"/>
        <v>0.20672810612057507</v>
      </c>
      <c r="H566" s="12">
        <f t="shared" si="77"/>
        <v>5.95546555787181E-4</v>
      </c>
      <c r="I566" s="12">
        <f t="shared" si="78"/>
        <v>-0.18159840544471684</v>
      </c>
      <c r="J566" s="18">
        <f t="shared" si="79"/>
        <v>-1.0815030489904517E-4</v>
      </c>
      <c r="K566" s="12">
        <f t="shared" si="80"/>
        <v>0.9294777646921486</v>
      </c>
      <c r="L566" s="12">
        <f t="shared" si="74"/>
        <v>-7.3132393901122333E-2</v>
      </c>
      <c r="M566" s="12">
        <f t="shared" si="81"/>
        <v>5.3483470377089191E-3</v>
      </c>
      <c r="N566" s="18">
        <f t="shared" si="75"/>
        <v>3.1851896574621192E-6</v>
      </c>
    </row>
    <row r="567" spans="1:14" x14ac:dyDescent="0.2">
      <c r="A567" s="4">
        <v>565</v>
      </c>
      <c r="B567" s="1" t="str">
        <f>'Исходные данные'!A817</f>
        <v>18.12.2013</v>
      </c>
      <c r="C567" s="1">
        <f>'Исходные данные'!B817</f>
        <v>594.94000000000005</v>
      </c>
      <c r="D567" s="5" t="str">
        <f>'Исходные данные'!A569</f>
        <v>19.12.2014</v>
      </c>
      <c r="E567" s="1">
        <f>'Исходные данные'!B569</f>
        <v>481.21</v>
      </c>
      <c r="F567" s="12">
        <f t="shared" si="73"/>
        <v>0.80883786600329433</v>
      </c>
      <c r="G567" s="12">
        <f t="shared" si="76"/>
        <v>0.20615111845097259</v>
      </c>
      <c r="H567" s="12">
        <f t="shared" si="77"/>
        <v>5.9388435790895435E-4</v>
      </c>
      <c r="I567" s="12">
        <f t="shared" si="78"/>
        <v>-0.21215679486028938</v>
      </c>
      <c r="J567" s="18">
        <f t="shared" si="79"/>
        <v>-1.2599660189162469E-4</v>
      </c>
      <c r="K567" s="12">
        <f t="shared" si="80"/>
        <v>0.90150401440833439</v>
      </c>
      <c r="L567" s="12">
        <f t="shared" si="74"/>
        <v>-0.10369078331669491</v>
      </c>
      <c r="M567" s="12">
        <f t="shared" si="81"/>
        <v>1.0751778544829782E-2</v>
      </c>
      <c r="N567" s="18">
        <f t="shared" si="75"/>
        <v>6.3853130974755066E-6</v>
      </c>
    </row>
    <row r="568" spans="1:14" x14ac:dyDescent="0.2">
      <c r="A568" s="4">
        <v>566</v>
      </c>
      <c r="B568" s="1" t="str">
        <f>'Исходные данные'!A818</f>
        <v>17.12.2013</v>
      </c>
      <c r="C568" s="1">
        <f>'Исходные данные'!B818</f>
        <v>600.70000000000005</v>
      </c>
      <c r="D568" s="5" t="str">
        <f>'Исходные данные'!A570</f>
        <v>18.12.2014</v>
      </c>
      <c r="E568" s="1">
        <f>'Исходные данные'!B570</f>
        <v>479.66</v>
      </c>
      <c r="F568" s="12">
        <f t="shared" si="73"/>
        <v>0.79850174796071249</v>
      </c>
      <c r="G568" s="12">
        <f t="shared" si="76"/>
        <v>0.20557574118054184</v>
      </c>
      <c r="H568" s="12">
        <f t="shared" si="77"/>
        <v>5.9222679930159502E-4</v>
      </c>
      <c r="I568" s="12">
        <f t="shared" si="78"/>
        <v>-0.22501812227409648</v>
      </c>
      <c r="J568" s="18">
        <f t="shared" si="79"/>
        <v>-1.3326176233924311E-4</v>
      </c>
      <c r="K568" s="12">
        <f t="shared" si="80"/>
        <v>0.88998371806658527</v>
      </c>
      <c r="L568" s="12">
        <f t="shared" si="74"/>
        <v>-0.11655211073050196</v>
      </c>
      <c r="M568" s="12">
        <f t="shared" si="81"/>
        <v>1.3584394515735197E-2</v>
      </c>
      <c r="N568" s="18">
        <f t="shared" si="75"/>
        <v>8.045042484503996E-6</v>
      </c>
    </row>
    <row r="569" spans="1:14" x14ac:dyDescent="0.2">
      <c r="A569" s="4">
        <v>567</v>
      </c>
      <c r="B569" s="1" t="str">
        <f>'Исходные данные'!A819</f>
        <v>16.12.2013</v>
      </c>
      <c r="C569" s="1">
        <f>'Исходные данные'!B819</f>
        <v>594.05999999999995</v>
      </c>
      <c r="D569" s="5" t="str">
        <f>'Исходные данные'!A571</f>
        <v>17.12.2014</v>
      </c>
      <c r="E569" s="1">
        <f>'Исходные данные'!B571</f>
        <v>449.73</v>
      </c>
      <c r="F569" s="12">
        <f t="shared" si="73"/>
        <v>0.75704474295525714</v>
      </c>
      <c r="G569" s="12">
        <f t="shared" si="76"/>
        <v>0.20500196981458449</v>
      </c>
      <c r="H569" s="12">
        <f t="shared" si="77"/>
        <v>5.9057386701668398E-4</v>
      </c>
      <c r="I569" s="12">
        <f t="shared" si="78"/>
        <v>-0.27833292167014512</v>
      </c>
      <c r="J569" s="18">
        <f t="shared" si="79"/>
        <v>-1.643761498687894E-4</v>
      </c>
      <c r="K569" s="12">
        <f t="shared" si="80"/>
        <v>0.84377710731227096</v>
      </c>
      <c r="L569" s="12">
        <f t="shared" si="74"/>
        <v>-0.1698669101265507</v>
      </c>
      <c r="M569" s="12">
        <f t="shared" si="81"/>
        <v>2.8854767155941662E-2</v>
      </c>
      <c r="N569" s="18">
        <f t="shared" si="75"/>
        <v>1.7040871421150472E-5</v>
      </c>
    </row>
    <row r="570" spans="1:14" x14ac:dyDescent="0.2">
      <c r="A570" s="4">
        <v>568</v>
      </c>
      <c r="B570" s="1" t="str">
        <f>'Исходные данные'!A820</f>
        <v>13.12.2013</v>
      </c>
      <c r="C570" s="1">
        <f>'Исходные данные'!B820</f>
        <v>588.83000000000004</v>
      </c>
      <c r="D570" s="5" t="str">
        <f>'Исходные данные'!A572</f>
        <v>16.12.2014</v>
      </c>
      <c r="E570" s="1">
        <f>'Исходные данные'!B572</f>
        <v>448.51</v>
      </c>
      <c r="F570" s="12">
        <f t="shared" si="73"/>
        <v>0.76169692440942205</v>
      </c>
      <c r="G570" s="12">
        <f t="shared" si="76"/>
        <v>0.20442979987094717</v>
      </c>
      <c r="H570" s="12">
        <f t="shared" si="77"/>
        <v>5.8892554814194233E-4</v>
      </c>
      <c r="I570" s="12">
        <f t="shared" si="78"/>
        <v>-0.27220653940933826</v>
      </c>
      <c r="J570" s="18">
        <f t="shared" si="79"/>
        <v>-1.6030938542946577E-4</v>
      </c>
      <c r="K570" s="12">
        <f t="shared" si="80"/>
        <v>0.84896227535764113</v>
      </c>
      <c r="L570" s="12">
        <f t="shared" si="74"/>
        <v>-0.16374052786574381</v>
      </c>
      <c r="M570" s="12">
        <f t="shared" si="81"/>
        <v>2.6810960465752435E-2</v>
      </c>
      <c r="N570" s="18">
        <f t="shared" si="75"/>
        <v>1.5789659588505197E-5</v>
      </c>
    </row>
    <row r="571" spans="1:14" x14ac:dyDescent="0.2">
      <c r="A571" s="4">
        <v>569</v>
      </c>
      <c r="B571" s="1" t="str">
        <f>'Исходные данные'!A821</f>
        <v>12.12.2013</v>
      </c>
      <c r="C571" s="1">
        <f>'Исходные данные'!B821</f>
        <v>588.64</v>
      </c>
      <c r="D571" s="5" t="str">
        <f>'Исходные данные'!A573</f>
        <v>15.12.2014</v>
      </c>
      <c r="E571" s="1">
        <f>'Исходные данные'!B573</f>
        <v>498.24</v>
      </c>
      <c r="F571" s="12">
        <f t="shared" si="73"/>
        <v>0.84642565914650725</v>
      </c>
      <c r="G571" s="12">
        <f t="shared" si="76"/>
        <v>0.20385922687998656</v>
      </c>
      <c r="H571" s="12">
        <f t="shared" si="77"/>
        <v>5.8728182980112998E-4</v>
      </c>
      <c r="I571" s="12">
        <f t="shared" si="78"/>
        <v>-0.16673290271083066</v>
      </c>
      <c r="J571" s="18">
        <f t="shared" si="79"/>
        <v>-9.791920419207042E-5</v>
      </c>
      <c r="K571" s="12">
        <f t="shared" si="80"/>
        <v>0.94339812920639021</v>
      </c>
      <c r="L571" s="12">
        <f t="shared" si="74"/>
        <v>-5.8266891167236212E-2</v>
      </c>
      <c r="M571" s="12">
        <f t="shared" si="81"/>
        <v>3.3950306062945517E-3</v>
      </c>
      <c r="N571" s="18">
        <f t="shared" si="75"/>
        <v>1.9938397866955042E-6</v>
      </c>
    </row>
    <row r="572" spans="1:14" x14ac:dyDescent="0.2">
      <c r="A572" s="4">
        <v>570</v>
      </c>
      <c r="B572" s="1" t="str">
        <f>'Исходные данные'!A822</f>
        <v>11.12.2013</v>
      </c>
      <c r="C572" s="1">
        <f>'Исходные данные'!B822</f>
        <v>592.79999999999995</v>
      </c>
      <c r="D572" s="5" t="str">
        <f>'Исходные данные'!A574</f>
        <v>12.12.2014</v>
      </c>
      <c r="E572" s="1">
        <f>'Исходные данные'!B574</f>
        <v>505.8</v>
      </c>
      <c r="F572" s="12">
        <f t="shared" si="73"/>
        <v>0.85323886639676116</v>
      </c>
      <c r="G572" s="12">
        <f t="shared" si="76"/>
        <v>0.20329024638453402</v>
      </c>
      <c r="H572" s="12">
        <f t="shared" si="77"/>
        <v>5.8564269915394452E-4</v>
      </c>
      <c r="I572" s="12">
        <f t="shared" si="78"/>
        <v>-0.15871573974601233</v>
      </c>
      <c r="J572" s="18">
        <f t="shared" si="79"/>
        <v>-9.2950714223069653E-5</v>
      </c>
      <c r="K572" s="12">
        <f t="shared" si="80"/>
        <v>0.95099190534529676</v>
      </c>
      <c r="L572" s="12">
        <f t="shared" si="74"/>
        <v>-5.0249728202417819E-2</v>
      </c>
      <c r="M572" s="12">
        <f t="shared" si="81"/>
        <v>2.5250351844168669E-3</v>
      </c>
      <c r="N572" s="18">
        <f t="shared" si="75"/>
        <v>1.4787684208605721E-6</v>
      </c>
    </row>
    <row r="573" spans="1:14" x14ac:dyDescent="0.2">
      <c r="A573" s="4">
        <v>571</v>
      </c>
      <c r="B573" s="1" t="str">
        <f>'Исходные данные'!A823</f>
        <v>10.12.2013</v>
      </c>
      <c r="C573" s="1">
        <f>'Исходные данные'!B823</f>
        <v>593.03</v>
      </c>
      <c r="D573" s="5" t="str">
        <f>'Исходные данные'!A575</f>
        <v>11.12.2014</v>
      </c>
      <c r="E573" s="1">
        <f>'Исходные данные'!B575</f>
        <v>513.57000000000005</v>
      </c>
      <c r="F573" s="12">
        <f t="shared" si="73"/>
        <v>0.86601015125710346</v>
      </c>
      <c r="G573" s="12">
        <f t="shared" si="76"/>
        <v>0.2027228539398612</v>
      </c>
      <c r="H573" s="12">
        <f t="shared" si="77"/>
        <v>5.8400814339592156E-4</v>
      </c>
      <c r="I573" s="12">
        <f t="shared" si="78"/>
        <v>-0.14385864848251093</v>
      </c>
      <c r="J573" s="18">
        <f t="shared" si="79"/>
        <v>-8.4014622211717708E-5</v>
      </c>
      <c r="K573" s="12">
        <f t="shared" si="80"/>
        <v>0.9652263583236691</v>
      </c>
      <c r="L573" s="12">
        <f t="shared" si="74"/>
        <v>-3.5392636938916484E-2</v>
      </c>
      <c r="M573" s="12">
        <f t="shared" si="81"/>
        <v>1.252638749489957E-3</v>
      </c>
      <c r="N573" s="18">
        <f t="shared" si="75"/>
        <v>7.3155123043541869E-7</v>
      </c>
    </row>
    <row r="574" spans="1:14" x14ac:dyDescent="0.2">
      <c r="A574" s="4">
        <v>572</v>
      </c>
      <c r="B574" s="1" t="str">
        <f>'Исходные данные'!A824</f>
        <v>09.12.2013</v>
      </c>
      <c r="C574" s="1">
        <f>'Исходные данные'!B824</f>
        <v>599.24</v>
      </c>
      <c r="D574" s="5" t="str">
        <f>'Исходные данные'!A576</f>
        <v>10.12.2014</v>
      </c>
      <c r="E574" s="1">
        <f>'Исходные данные'!B576</f>
        <v>522.6</v>
      </c>
      <c r="F574" s="12">
        <f t="shared" si="73"/>
        <v>0.8721046659101529</v>
      </c>
      <c r="G574" s="12">
        <f t="shared" si="76"/>
        <v>0.20215704511364521</v>
      </c>
      <c r="H574" s="12">
        <f t="shared" si="77"/>
        <v>5.8237814975833468E-4</v>
      </c>
      <c r="I574" s="12">
        <f t="shared" si="78"/>
        <v>-0.13684583256266902</v>
      </c>
      <c r="J574" s="18">
        <f t="shared" si="79"/>
        <v>-7.9696022769986055E-5</v>
      </c>
      <c r="K574" s="12">
        <f t="shared" si="80"/>
        <v>0.97201910339227371</v>
      </c>
      <c r="L574" s="12">
        <f t="shared" si="74"/>
        <v>-2.8379821019074481E-2</v>
      </c>
      <c r="M574" s="12">
        <f t="shared" si="81"/>
        <v>8.0541424107470313E-4</v>
      </c>
      <c r="N574" s="18">
        <f t="shared" si="75"/>
        <v>4.6905565550609891E-7</v>
      </c>
    </row>
    <row r="575" spans="1:14" x14ac:dyDescent="0.2">
      <c r="A575" s="4">
        <v>573</v>
      </c>
      <c r="B575" s="1" t="str">
        <f>'Исходные данные'!A825</f>
        <v>06.12.2013</v>
      </c>
      <c r="C575" s="1">
        <f>'Исходные данные'!B825</f>
        <v>593.75</v>
      </c>
      <c r="D575" s="5" t="str">
        <f>'Исходные данные'!A577</f>
        <v>09.12.2014</v>
      </c>
      <c r="E575" s="1">
        <f>'Исходные данные'!B577</f>
        <v>518.87</v>
      </c>
      <c r="F575" s="12">
        <f t="shared" si="73"/>
        <v>0.87388631578947373</v>
      </c>
      <c r="G575" s="12">
        <f t="shared" si="76"/>
        <v>0.20159281548593397</v>
      </c>
      <c r="H575" s="12">
        <f t="shared" si="77"/>
        <v>5.8075270550809555E-4</v>
      </c>
      <c r="I575" s="12">
        <f t="shared" si="78"/>
        <v>-0.13480498525431006</v>
      </c>
      <c r="J575" s="18">
        <f t="shared" si="79"/>
        <v>-7.8288359902419492E-5</v>
      </c>
      <c r="K575" s="12">
        <f t="shared" si="80"/>
        <v>0.97400487159871829</v>
      </c>
      <c r="L575" s="12">
        <f t="shared" si="74"/>
        <v>-2.6338973710715568E-2</v>
      </c>
      <c r="M575" s="12">
        <f t="shared" si="81"/>
        <v>6.9374153613376704E-4</v>
      </c>
      <c r="N575" s="18">
        <f t="shared" si="75"/>
        <v>4.0289227403302742E-7</v>
      </c>
    </row>
    <row r="576" spans="1:14" x14ac:dyDescent="0.2">
      <c r="A576" s="4">
        <v>574</v>
      </c>
      <c r="B576" s="1" t="str">
        <f>'Исходные данные'!A826</f>
        <v>05.12.2013</v>
      </c>
      <c r="C576" s="1">
        <f>'Исходные данные'!B826</f>
        <v>579.19000000000005</v>
      </c>
      <c r="D576" s="5" t="str">
        <f>'Исходные данные'!A578</f>
        <v>08.12.2014</v>
      </c>
      <c r="E576" s="1">
        <f>'Исходные данные'!B578</f>
        <v>531.49</v>
      </c>
      <c r="F576" s="12">
        <f t="shared" si="73"/>
        <v>0.91764360572523684</v>
      </c>
      <c r="G576" s="12">
        <f t="shared" si="76"/>
        <v>0.20103016064911178</v>
      </c>
      <c r="H576" s="12">
        <f t="shared" si="77"/>
        <v>5.7913179794765476E-4</v>
      </c>
      <c r="I576" s="12">
        <f t="shared" si="78"/>
        <v>-8.5946192799533874E-2</v>
      </c>
      <c r="J576" s="18">
        <f t="shared" si="79"/>
        <v>-4.9774173162749833E-5</v>
      </c>
      <c r="K576" s="12">
        <f t="shared" si="80"/>
        <v>1.0227753040855663</v>
      </c>
      <c r="L576" s="12">
        <f t="shared" si="74"/>
        <v>2.251981874406063E-2</v>
      </c>
      <c r="M576" s="12">
        <f t="shared" si="81"/>
        <v>5.0714223626534337E-4</v>
      </c>
      <c r="N576" s="18">
        <f t="shared" si="75"/>
        <v>2.9370219510354264E-7</v>
      </c>
    </row>
    <row r="577" spans="1:14" x14ac:dyDescent="0.2">
      <c r="A577" s="4">
        <v>575</v>
      </c>
      <c r="B577" s="1" t="str">
        <f>'Исходные данные'!A827</f>
        <v>04.12.2013</v>
      </c>
      <c r="C577" s="1">
        <f>'Исходные данные'!B827</f>
        <v>564.39</v>
      </c>
      <c r="D577" s="5" t="str">
        <f>'Исходные данные'!A579</f>
        <v>05.12.2014</v>
      </c>
      <c r="E577" s="1">
        <f>'Исходные данные'!B579</f>
        <v>548.87</v>
      </c>
      <c r="F577" s="12">
        <f t="shared" si="73"/>
        <v>0.97250128457272456</v>
      </c>
      <c r="G577" s="12">
        <f t="shared" si="76"/>
        <v>0.20046907620786461</v>
      </c>
      <c r="H577" s="12">
        <f t="shared" si="77"/>
        <v>5.7751541441490172E-4</v>
      </c>
      <c r="I577" s="12">
        <f t="shared" si="78"/>
        <v>-2.7883882593004936E-2</v>
      </c>
      <c r="J577" s="18">
        <f t="shared" si="79"/>
        <v>-1.6103372011195711E-5</v>
      </c>
      <c r="K577" s="12">
        <f t="shared" si="80"/>
        <v>1.0839178640234461</v>
      </c>
      <c r="L577" s="12">
        <f t="shared" si="74"/>
        <v>8.0582128950589485E-2</v>
      </c>
      <c r="M577" s="12">
        <f t="shared" si="81"/>
        <v>6.4934795062094276E-3</v>
      </c>
      <c r="N577" s="18">
        <f t="shared" si="75"/>
        <v>3.7500845080232091E-6</v>
      </c>
    </row>
    <row r="578" spans="1:14" x14ac:dyDescent="0.2">
      <c r="A578" s="4">
        <v>576</v>
      </c>
      <c r="B578" s="1" t="str">
        <f>'Исходные данные'!A828</f>
        <v>03.12.2013</v>
      </c>
      <c r="C578" s="1">
        <f>'Исходные данные'!B828</f>
        <v>561.61</v>
      </c>
      <c r="D578" s="5" t="str">
        <f>'Исходные данные'!A580</f>
        <v>04.12.2014</v>
      </c>
      <c r="E578" s="1">
        <f>'Исходные данные'!B580</f>
        <v>561.54</v>
      </c>
      <c r="F578" s="12">
        <f t="shared" ref="F578:F641" si="82">E578/C578</f>
        <v>0.99987535834475871</v>
      </c>
      <c r="G578" s="12">
        <f t="shared" si="76"/>
        <v>0.19990955777914601</v>
      </c>
      <c r="H578" s="12">
        <f t="shared" si="77"/>
        <v>5.7590354228306655E-4</v>
      </c>
      <c r="I578" s="12">
        <f t="shared" si="78"/>
        <v>-1.2464942365791613E-4</v>
      </c>
      <c r="J578" s="18">
        <f t="shared" si="79"/>
        <v>-7.1786044628136571E-8</v>
      </c>
      <c r="K578" s="12">
        <f t="shared" si="80"/>
        <v>1.1144281040028616</v>
      </c>
      <c r="L578" s="12">
        <f t="shared" ref="L578:L641" si="83">LN(K578)</f>
        <v>0.10834136211993664</v>
      </c>
      <c r="M578" s="12">
        <f t="shared" si="81"/>
        <v>1.1737850746003236E-2</v>
      </c>
      <c r="N578" s="18">
        <f t="shared" ref="N578:N641" si="84">M578*H578</f>
        <v>6.7598698234131985E-6</v>
      </c>
    </row>
    <row r="579" spans="1:14" x14ac:dyDescent="0.2">
      <c r="A579" s="4">
        <v>577</v>
      </c>
      <c r="B579" s="1" t="str">
        <f>'Исходные данные'!A829</f>
        <v>02.12.2013</v>
      </c>
      <c r="C579" s="1">
        <f>'Исходные данные'!B829</f>
        <v>564.84</v>
      </c>
      <c r="D579" s="5" t="str">
        <f>'Исходные данные'!A581</f>
        <v>03.12.2014</v>
      </c>
      <c r="E579" s="1">
        <f>'Исходные данные'!B581</f>
        <v>558.99</v>
      </c>
      <c r="F579" s="12">
        <f t="shared" si="82"/>
        <v>0.98964308476736773</v>
      </c>
      <c r="G579" s="12">
        <f t="shared" ref="G579:G642" si="85">1/POWER(2,A579/248)</f>
        <v>0.199351600992143</v>
      </c>
      <c r="H579" s="12">
        <f t="shared" ref="H579:H642" si="86">G579/SUM(G$2:G$1242)</f>
        <v>5.7429616896062183E-4</v>
      </c>
      <c r="I579" s="12">
        <f t="shared" ref="I579:I642" si="87">LN(F579)</f>
        <v>-1.0410921293620251E-2</v>
      </c>
      <c r="J579" s="18">
        <f t="shared" ref="J579:J642" si="88">H579*I579</f>
        <v>-5.9789522142766718E-6</v>
      </c>
      <c r="K579" s="12">
        <f t="shared" ref="K579:K642" si="89">F579/GEOMEAN(F$2:F$1242)</f>
        <v>1.1030235492777929</v>
      </c>
      <c r="L579" s="12">
        <f t="shared" si="83"/>
        <v>9.8055090249974206E-2</v>
      </c>
      <c r="M579" s="12">
        <f t="shared" ref="M579:M642" si="90">POWER(L579-AVERAGE(L$2:L$1242),2)</f>
        <v>9.6148007239305819E-3</v>
      </c>
      <c r="N579" s="18">
        <f t="shared" si="84"/>
        <v>5.5217432210731464E-6</v>
      </c>
    </row>
    <row r="580" spans="1:14" x14ac:dyDescent="0.2">
      <c r="A580" s="4">
        <v>578</v>
      </c>
      <c r="B580" s="1" t="str">
        <f>'Исходные данные'!A830</f>
        <v>29.11.2013</v>
      </c>
      <c r="C580" s="1">
        <f>'Исходные данные'!B830</f>
        <v>559.20000000000005</v>
      </c>
      <c r="D580" s="5" t="str">
        <f>'Исходные данные'!A582</f>
        <v>02.12.2014</v>
      </c>
      <c r="E580" s="1">
        <f>'Исходные данные'!B582</f>
        <v>564.02</v>
      </c>
      <c r="F580" s="12">
        <f t="shared" si="82"/>
        <v>1.0086194563662374</v>
      </c>
      <c r="G580" s="12">
        <f t="shared" si="85"/>
        <v>0.19879520148824145</v>
      </c>
      <c r="H580" s="12">
        <f t="shared" si="86"/>
        <v>5.7269328189118291E-4</v>
      </c>
      <c r="I580" s="12">
        <f t="shared" si="87"/>
        <v>8.5825209426399693E-3</v>
      </c>
      <c r="J580" s="18">
        <f t="shared" si="88"/>
        <v>4.9151520855402932E-6</v>
      </c>
      <c r="K580" s="12">
        <f t="shared" si="89"/>
        <v>1.1241739873251824</v>
      </c>
      <c r="L580" s="12">
        <f t="shared" si="83"/>
        <v>0.11704853248623452</v>
      </c>
      <c r="M580" s="12">
        <f t="shared" si="90"/>
        <v>1.3700358957181092E-2</v>
      </c>
      <c r="N580" s="18">
        <f t="shared" si="84"/>
        <v>7.846103534275304E-6</v>
      </c>
    </row>
    <row r="581" spans="1:14" x14ac:dyDescent="0.2">
      <c r="A581" s="4">
        <v>579</v>
      </c>
      <c r="B581" s="1" t="str">
        <f>'Исходные данные'!A831</f>
        <v>28.11.2013</v>
      </c>
      <c r="C581" s="1">
        <f>'Исходные данные'!B831</f>
        <v>557.58000000000004</v>
      </c>
      <c r="D581" s="5" t="str">
        <f>'Исходные данные'!A583</f>
        <v>01.12.2014</v>
      </c>
      <c r="E581" s="1">
        <f>'Исходные данные'!B583</f>
        <v>562.54</v>
      </c>
      <c r="F581" s="12">
        <f t="shared" si="82"/>
        <v>1.008895584490118</v>
      </c>
      <c r="G581" s="12">
        <f t="shared" si="85"/>
        <v>0.19824035492099257</v>
      </c>
      <c r="H581" s="12">
        <f t="shared" si="86"/>
        <v>5.7109486855341123E-4</v>
      </c>
      <c r="I581" s="12">
        <f t="shared" si="87"/>
        <v>8.8562518641081053E-3</v>
      </c>
      <c r="J581" s="18">
        <f t="shared" si="88"/>
        <v>5.0577599942087212E-6</v>
      </c>
      <c r="K581" s="12">
        <f t="shared" si="89"/>
        <v>1.1244817506268678</v>
      </c>
      <c r="L581" s="12">
        <f t="shared" si="83"/>
        <v>0.1173222634077027</v>
      </c>
      <c r="M581" s="12">
        <f t="shared" si="90"/>
        <v>1.376451349110637E-2</v>
      </c>
      <c r="N581" s="18">
        <f t="shared" si="84"/>
        <v>7.8608430229050485E-6</v>
      </c>
    </row>
    <row r="582" spans="1:14" x14ac:dyDescent="0.2">
      <c r="A582" s="4">
        <v>580</v>
      </c>
      <c r="B582" s="1" t="str">
        <f>'Исходные данные'!A832</f>
        <v>27.11.2013</v>
      </c>
      <c r="C582" s="1">
        <f>'Исходные данные'!B832</f>
        <v>559.71</v>
      </c>
      <c r="D582" s="5" t="str">
        <f>'Исходные данные'!A584</f>
        <v>28.11.2014</v>
      </c>
      <c r="E582" s="1">
        <f>'Исходные данные'!B584</f>
        <v>562.47</v>
      </c>
      <c r="F582" s="12">
        <f t="shared" si="82"/>
        <v>1.0049311250468993</v>
      </c>
      <c r="G582" s="12">
        <f t="shared" si="85"/>
        <v>0.19768705695607852</v>
      </c>
      <c r="H582" s="12">
        <f t="shared" si="86"/>
        <v>5.6950091646091521E-4</v>
      </c>
      <c r="I582" s="12">
        <f t="shared" si="87"/>
        <v>4.9190068709517891E-3</v>
      </c>
      <c r="J582" s="18">
        <f t="shared" si="88"/>
        <v>2.8013789210845827E-6</v>
      </c>
      <c r="K582" s="12">
        <f t="shared" si="89"/>
        <v>1.1200630948575963</v>
      </c>
      <c r="L582" s="12">
        <f t="shared" si="83"/>
        <v>0.11338501841454625</v>
      </c>
      <c r="M582" s="12">
        <f t="shared" si="90"/>
        <v>1.2856162400866986E-2</v>
      </c>
      <c r="N582" s="18">
        <f t="shared" si="84"/>
        <v>7.3215962694641082E-6</v>
      </c>
    </row>
    <row r="583" spans="1:14" x14ac:dyDescent="0.2">
      <c r="A583" s="4">
        <v>581</v>
      </c>
      <c r="B583" s="1" t="str">
        <f>'Исходные данные'!A833</f>
        <v>26.11.2013</v>
      </c>
      <c r="C583" s="1">
        <f>'Исходные данные'!B833</f>
        <v>559.71</v>
      </c>
      <c r="D583" s="5" t="str">
        <f>'Исходные данные'!A585</f>
        <v>27.11.2014</v>
      </c>
      <c r="E583" s="1">
        <f>'Исходные данные'!B585</f>
        <v>574.04999999999995</v>
      </c>
      <c r="F583" s="12">
        <f t="shared" si="82"/>
        <v>1.0256204105697593</v>
      </c>
      <c r="G583" s="12">
        <f t="shared" si="85"/>
        <v>0.19713530327127896</v>
      </c>
      <c r="H583" s="12">
        <f t="shared" si="86"/>
        <v>5.6791141316215427E-4</v>
      </c>
      <c r="I583" s="12">
        <f t="shared" si="87"/>
        <v>2.5297708087803607E-2</v>
      </c>
      <c r="J583" s="18">
        <f t="shared" si="88"/>
        <v>1.4366857149908206E-5</v>
      </c>
      <c r="K583" s="12">
        <f t="shared" si="89"/>
        <v>1.1431226902821539</v>
      </c>
      <c r="L583" s="12">
        <f t="shared" si="83"/>
        <v>0.13376371963139805</v>
      </c>
      <c r="M583" s="12">
        <f t="shared" si="90"/>
        <v>1.7892732689627256E-2</v>
      </c>
      <c r="N583" s="18">
        <f t="shared" si="84"/>
        <v>1.0161487107098889E-5</v>
      </c>
    </row>
    <row r="584" spans="1:14" x14ac:dyDescent="0.2">
      <c r="A584" s="4">
        <v>582</v>
      </c>
      <c r="B584" s="1" t="str">
        <f>'Исходные данные'!A834</f>
        <v>25.11.2013</v>
      </c>
      <c r="C584" s="1">
        <f>'Исходные данные'!B834</f>
        <v>566.66</v>
      </c>
      <c r="D584" s="5" t="str">
        <f>'Исходные данные'!A586</f>
        <v>26.11.2014</v>
      </c>
      <c r="E584" s="1">
        <f>'Исходные данные'!B586</f>
        <v>570.86</v>
      </c>
      <c r="F584" s="12">
        <f t="shared" si="82"/>
        <v>1.0074118519041402</v>
      </c>
      <c r="G584" s="12">
        <f t="shared" si="85"/>
        <v>0.1965850895564368</v>
      </c>
      <c r="H584" s="12">
        <f t="shared" si="86"/>
        <v>5.6632634624033959E-4</v>
      </c>
      <c r="I584" s="12">
        <f t="shared" si="87"/>
        <v>7.3845191045002591E-3</v>
      </c>
      <c r="J584" s="18">
        <f t="shared" si="88"/>
        <v>4.182047723193616E-6</v>
      </c>
      <c r="K584" s="12">
        <f t="shared" si="89"/>
        <v>1.1228280312119041</v>
      </c>
      <c r="L584" s="12">
        <f t="shared" si="83"/>
        <v>0.11585053064809479</v>
      </c>
      <c r="M584" s="12">
        <f t="shared" si="90"/>
        <v>1.3421345451445145E-2</v>
      </c>
      <c r="N584" s="18">
        <f t="shared" si="84"/>
        <v>7.6008615311463299E-6</v>
      </c>
    </row>
    <row r="585" spans="1:14" x14ac:dyDescent="0.2">
      <c r="A585" s="4">
        <v>583</v>
      </c>
      <c r="B585" s="1" t="str">
        <f>'Исходные данные'!A835</f>
        <v>22.11.2013</v>
      </c>
      <c r="C585" s="1">
        <f>'Исходные данные'!B835</f>
        <v>569</v>
      </c>
      <c r="D585" s="5" t="str">
        <f>'Исходные данные'!A587</f>
        <v>25.11.2014</v>
      </c>
      <c r="E585" s="1">
        <f>'Исходные данные'!B587</f>
        <v>570.09</v>
      </c>
      <c r="F585" s="12">
        <f t="shared" si="82"/>
        <v>1.0019156414762742</v>
      </c>
      <c r="G585" s="12">
        <f t="shared" si="85"/>
        <v>0.19603641151342502</v>
      </c>
      <c r="H585" s="12">
        <f t="shared" si="86"/>
        <v>5.6474570331333895E-4</v>
      </c>
      <c r="I585" s="12">
        <f t="shared" si="87"/>
        <v>1.9138089750450928E-3</v>
      </c>
      <c r="J585" s="18">
        <f t="shared" si="88"/>
        <v>1.0808153956192212E-6</v>
      </c>
      <c r="K585" s="12">
        <f t="shared" si="89"/>
        <v>1.1167021363038954</v>
      </c>
      <c r="L585" s="12">
        <f t="shared" si="83"/>
        <v>0.1103798205186395</v>
      </c>
      <c r="M585" s="12">
        <f t="shared" si="90"/>
        <v>1.2183704777727063E-2</v>
      </c>
      <c r="N585" s="18">
        <f t="shared" si="84"/>
        <v>6.8806949236595587E-6</v>
      </c>
    </row>
    <row r="586" spans="1:14" x14ac:dyDescent="0.2">
      <c r="A586" s="4">
        <v>584</v>
      </c>
      <c r="B586" s="1" t="str">
        <f>'Исходные данные'!A836</f>
        <v>21.11.2013</v>
      </c>
      <c r="C586" s="1">
        <f>'Исходные данные'!B836</f>
        <v>566.15</v>
      </c>
      <c r="D586" s="5" t="str">
        <f>'Исходные данные'!A588</f>
        <v>24.11.2014</v>
      </c>
      <c r="E586" s="1">
        <f>'Исходные данные'!B588</f>
        <v>572.83000000000004</v>
      </c>
      <c r="F586" s="12">
        <f t="shared" si="82"/>
        <v>1.0117989931996823</v>
      </c>
      <c r="G586" s="12">
        <f t="shared" si="85"/>
        <v>0.19548926485611268</v>
      </c>
      <c r="H586" s="12">
        <f t="shared" si="86"/>
        <v>5.6316947203357876E-4</v>
      </c>
      <c r="I586" s="12">
        <f t="shared" si="87"/>
        <v>1.1729927816577633E-2</v>
      </c>
      <c r="J586" s="18">
        <f t="shared" si="88"/>
        <v>6.6059372554540146E-6</v>
      </c>
      <c r="K586" s="12">
        <f t="shared" si="89"/>
        <v>1.1277177942360448</v>
      </c>
      <c r="L586" s="12">
        <f t="shared" si="83"/>
        <v>0.12019593936017217</v>
      </c>
      <c r="M586" s="12">
        <f t="shared" si="90"/>
        <v>1.444706383867418E-2</v>
      </c>
      <c r="N586" s="18">
        <f t="shared" si="84"/>
        <v>8.1361453144615455E-6</v>
      </c>
    </row>
    <row r="587" spans="1:14" x14ac:dyDescent="0.2">
      <c r="A587" s="4">
        <v>585</v>
      </c>
      <c r="B587" s="1" t="str">
        <f>'Исходные данные'!A837</f>
        <v>20.11.2013</v>
      </c>
      <c r="C587" s="1">
        <f>'Исходные данные'!B837</f>
        <v>568.66</v>
      </c>
      <c r="D587" s="5" t="str">
        <f>'Исходные данные'!A589</f>
        <v>21.11.2014</v>
      </c>
      <c r="E587" s="1">
        <f>'Исходные данные'!B589</f>
        <v>573.03</v>
      </c>
      <c r="F587" s="12">
        <f t="shared" si="82"/>
        <v>1.0076847325291036</v>
      </c>
      <c r="G587" s="12">
        <f t="shared" si="85"/>
        <v>0.1949436453103319</v>
      </c>
      <c r="H587" s="12">
        <f t="shared" si="86"/>
        <v>5.6159764008794884E-4</v>
      </c>
      <c r="I587" s="12">
        <f t="shared" si="87"/>
        <v>7.6553553797830435E-3</v>
      </c>
      <c r="J587" s="18">
        <f t="shared" si="88"/>
        <v>4.2992295153207408E-6</v>
      </c>
      <c r="K587" s="12">
        <f t="shared" si="89"/>
        <v>1.1231321749583811</v>
      </c>
      <c r="L587" s="12">
        <f t="shared" si="83"/>
        <v>0.11612136692337749</v>
      </c>
      <c r="M587" s="12">
        <f t="shared" si="90"/>
        <v>1.3484171856153662E-2</v>
      </c>
      <c r="N587" s="18">
        <f t="shared" si="84"/>
        <v>7.5726790929562328E-6</v>
      </c>
    </row>
    <row r="588" spans="1:14" x14ac:dyDescent="0.2">
      <c r="A588" s="4">
        <v>586</v>
      </c>
      <c r="B588" s="1" t="str">
        <f>'Исходные данные'!A838</f>
        <v>19.11.2013</v>
      </c>
      <c r="C588" s="1">
        <f>'Исходные данные'!B838</f>
        <v>576.36</v>
      </c>
      <c r="D588" s="5" t="str">
        <f>'Исходные данные'!A590</f>
        <v>20.11.2014</v>
      </c>
      <c r="E588" s="1">
        <f>'Исходные данные'!B590</f>
        <v>569.49</v>
      </c>
      <c r="F588" s="12">
        <f t="shared" si="82"/>
        <v>0.98808036643764319</v>
      </c>
      <c r="G588" s="12">
        <f t="shared" si="85"/>
        <v>0.1943995486138439</v>
      </c>
      <c r="H588" s="12">
        <f t="shared" si="86"/>
        <v>5.6003019519770434E-4</v>
      </c>
      <c r="I588" s="12">
        <f t="shared" si="87"/>
        <v>-1.199124199417307E-2</v>
      </c>
      <c r="J588" s="18">
        <f t="shared" si="88"/>
        <v>-6.7154575946596536E-6</v>
      </c>
      <c r="K588" s="12">
        <f t="shared" si="89"/>
        <v>1.1012817949573659</v>
      </c>
      <c r="L588" s="12">
        <f t="shared" si="83"/>
        <v>9.6474769549421358E-2</v>
      </c>
      <c r="M588" s="12">
        <f t="shared" si="90"/>
        <v>9.3073811596139523E-3</v>
      </c>
      <c r="N588" s="18">
        <f t="shared" si="84"/>
        <v>5.2124144875980374E-6</v>
      </c>
    </row>
    <row r="589" spans="1:14" x14ac:dyDescent="0.2">
      <c r="A589" s="4">
        <v>587</v>
      </c>
      <c r="B589" s="1" t="str">
        <f>'Исходные данные'!A839</f>
        <v>18.11.2013</v>
      </c>
      <c r="C589" s="1">
        <f>'Исходные данные'!B839</f>
        <v>574.84</v>
      </c>
      <c r="D589" s="5" t="str">
        <f>'Исходные данные'!A591</f>
        <v>19.11.2014</v>
      </c>
      <c r="E589" s="1">
        <f>'Исходные данные'!B591</f>
        <v>571.11</v>
      </c>
      <c r="F589" s="12">
        <f t="shared" si="82"/>
        <v>0.99351123790967921</v>
      </c>
      <c r="G589" s="12">
        <f t="shared" si="85"/>
        <v>0.19385697051630613</v>
      </c>
      <c r="H589" s="12">
        <f t="shared" si="86"/>
        <v>5.584671251183716E-4</v>
      </c>
      <c r="I589" s="12">
        <f t="shared" si="87"/>
        <v>-6.5099056202390865E-3</v>
      </c>
      <c r="J589" s="18">
        <f t="shared" si="88"/>
        <v>-3.6355682765268525E-6</v>
      </c>
      <c r="K589" s="12">
        <f t="shared" si="89"/>
        <v>1.107334865219727</v>
      </c>
      <c r="L589" s="12">
        <f t="shared" si="83"/>
        <v>0.10195610592335534</v>
      </c>
      <c r="M589" s="12">
        <f t="shared" si="90"/>
        <v>1.0395047535054448E-2</v>
      </c>
      <c r="N589" s="18">
        <f t="shared" si="84"/>
        <v>5.8052923123706728E-6</v>
      </c>
    </row>
    <row r="590" spans="1:14" x14ac:dyDescent="0.2">
      <c r="A590" s="4">
        <v>588</v>
      </c>
      <c r="B590" s="1" t="str">
        <f>'Исходные данные'!A840</f>
        <v>15.11.2013</v>
      </c>
      <c r="C590" s="1">
        <f>'Исходные данные'!B840</f>
        <v>575.30999999999995</v>
      </c>
      <c r="D590" s="5" t="str">
        <f>'Исходные данные'!A592</f>
        <v>18.11.2014</v>
      </c>
      <c r="E590" s="1">
        <f>'Исходные данные'!B592</f>
        <v>579.15</v>
      </c>
      <c r="F590" s="12">
        <f t="shared" si="82"/>
        <v>1.0066746623559473</v>
      </c>
      <c r="G590" s="12">
        <f t="shared" si="85"/>
        <v>0.19331590677923899</v>
      </c>
      <c r="H590" s="12">
        <f t="shared" si="86"/>
        <v>5.5690841763965208E-4</v>
      </c>
      <c r="I590" s="12">
        <f t="shared" si="87"/>
        <v>6.6524854248211675E-3</v>
      </c>
      <c r="J590" s="18">
        <f t="shared" si="88"/>
        <v>3.7048251313080052E-6</v>
      </c>
      <c r="K590" s="12">
        <f t="shared" si="89"/>
        <v>1.1220063840499583</v>
      </c>
      <c r="L590" s="12">
        <f t="shared" si="83"/>
        <v>0.11511849696841558</v>
      </c>
      <c r="M590" s="12">
        <f t="shared" si="90"/>
        <v>1.3252268344267102E-2</v>
      </c>
      <c r="N590" s="18">
        <f t="shared" si="84"/>
        <v>7.380299793741844E-6</v>
      </c>
    </row>
    <row r="591" spans="1:14" x14ac:dyDescent="0.2">
      <c r="A591" s="4">
        <v>589</v>
      </c>
      <c r="B591" s="1" t="str">
        <f>'Исходные данные'!A841</f>
        <v>14.11.2013</v>
      </c>
      <c r="C591" s="1">
        <f>'Исходные данные'!B841</f>
        <v>572.04999999999995</v>
      </c>
      <c r="D591" s="5" t="str">
        <f>'Исходные данные'!A593</f>
        <v>17.11.2014</v>
      </c>
      <c r="E591" s="1">
        <f>'Исходные данные'!B593</f>
        <v>578.83000000000004</v>
      </c>
      <c r="F591" s="12">
        <f t="shared" si="82"/>
        <v>1.0118521108294731</v>
      </c>
      <c r="G591" s="12">
        <f t="shared" si="85"/>
        <v>0.19277635317599259</v>
      </c>
      <c r="H591" s="12">
        <f t="shared" si="86"/>
        <v>5.5535406058532613E-4</v>
      </c>
      <c r="I591" s="12">
        <f t="shared" si="87"/>
        <v>1.1782424642435922E-2</v>
      </c>
      <c r="J591" s="18">
        <f t="shared" si="88"/>
        <v>6.5434173687173982E-6</v>
      </c>
      <c r="K591" s="12">
        <f t="shared" si="89"/>
        <v>1.1277769973946814</v>
      </c>
      <c r="L591" s="12">
        <f t="shared" si="83"/>
        <v>0.12024843618603041</v>
      </c>
      <c r="M591" s="12">
        <f t="shared" si="90"/>
        <v>1.4459686405185822E-2</v>
      </c>
      <c r="N591" s="18">
        <f t="shared" si="84"/>
        <v>8.0302455599103838E-6</v>
      </c>
    </row>
    <row r="592" spans="1:14" x14ac:dyDescent="0.2">
      <c r="A592" s="4">
        <v>590</v>
      </c>
      <c r="B592" s="1" t="str">
        <f>'Исходные данные'!A842</f>
        <v>13.11.2013</v>
      </c>
      <c r="C592" s="1">
        <f>'Исходные данные'!B842</f>
        <v>578.16</v>
      </c>
      <c r="D592" s="5" t="str">
        <f>'Исходные данные'!A594</f>
        <v>14.11.2014</v>
      </c>
      <c r="E592" s="1">
        <f>'Исходные данные'!B594</f>
        <v>579.89</v>
      </c>
      <c r="F592" s="12">
        <f t="shared" si="82"/>
        <v>1.0029922512799225</v>
      </c>
      <c r="G592" s="12">
        <f t="shared" si="85"/>
        <v>0.19223830549171395</v>
      </c>
      <c r="H592" s="12">
        <f t="shared" si="86"/>
        <v>5.5380404181315914E-4</v>
      </c>
      <c r="I592" s="12">
        <f t="shared" si="87"/>
        <v>2.9877834065091865E-3</v>
      </c>
      <c r="J592" s="18">
        <f t="shared" si="88"/>
        <v>1.6546465265870766E-6</v>
      </c>
      <c r="K592" s="12">
        <f t="shared" si="89"/>
        <v>1.1179020900903522</v>
      </c>
      <c r="L592" s="12">
        <f t="shared" si="83"/>
        <v>0.11145379495010362</v>
      </c>
      <c r="M592" s="12">
        <f t="shared" si="90"/>
        <v>1.2421948408779736E-2</v>
      </c>
      <c r="N592" s="18">
        <f t="shared" si="84"/>
        <v>6.8793252359767583E-6</v>
      </c>
    </row>
    <row r="593" spans="1:14" x14ac:dyDescent="0.2">
      <c r="A593" s="4">
        <v>591</v>
      </c>
      <c r="B593" s="1" t="str">
        <f>'Исходные данные'!A843</f>
        <v>12.11.2013</v>
      </c>
      <c r="C593" s="1">
        <f>'Исходные данные'!B843</f>
        <v>588.42999999999995</v>
      </c>
      <c r="D593" s="5" t="str">
        <f>'Исходные данные'!A595</f>
        <v>13.11.2014</v>
      </c>
      <c r="E593" s="1">
        <f>'Исходные данные'!B595</f>
        <v>580.82000000000005</v>
      </c>
      <c r="F593" s="12">
        <f t="shared" si="82"/>
        <v>0.98706728073007854</v>
      </c>
      <c r="G593" s="12">
        <f t="shared" si="85"/>
        <v>0.19170175952331373</v>
      </c>
      <c r="H593" s="12">
        <f t="shared" si="86"/>
        <v>5.5225834921480553E-4</v>
      </c>
      <c r="I593" s="12">
        <f t="shared" si="87"/>
        <v>-1.3017074972137374E-2</v>
      </c>
      <c r="J593" s="18">
        <f t="shared" si="88"/>
        <v>-7.1887883357179471E-6</v>
      </c>
      <c r="K593" s="12">
        <f t="shared" si="89"/>
        <v>1.1001526430337276</v>
      </c>
      <c r="L593" s="12">
        <f t="shared" si="83"/>
        <v>9.5448936571457213E-2</v>
      </c>
      <c r="M593" s="12">
        <f t="shared" si="90"/>
        <v>9.1104994926220571E-3</v>
      </c>
      <c r="N593" s="18">
        <f t="shared" si="84"/>
        <v>5.0313494103177804E-6</v>
      </c>
    </row>
    <row r="594" spans="1:14" x14ac:dyDescent="0.2">
      <c r="A594" s="4">
        <v>592</v>
      </c>
      <c r="B594" s="1" t="str">
        <f>'Исходные данные'!A844</f>
        <v>11.11.2013</v>
      </c>
      <c r="C594" s="1">
        <f>'Исходные данные'!B844</f>
        <v>594.34</v>
      </c>
      <c r="D594" s="5" t="str">
        <f>'Исходные данные'!A596</f>
        <v>12.11.2014</v>
      </c>
      <c r="E594" s="1">
        <f>'Исходные данные'!B596</f>
        <v>585.83000000000004</v>
      </c>
      <c r="F594" s="12">
        <f t="shared" si="82"/>
        <v>0.98568159639263719</v>
      </c>
      <c r="G594" s="12">
        <f t="shared" si="85"/>
        <v>0.19116671107943381</v>
      </c>
      <c r="H594" s="12">
        <f t="shared" si="86"/>
        <v>5.5071697071571487E-4</v>
      </c>
      <c r="I594" s="12">
        <f t="shared" si="87"/>
        <v>-1.4421901081939982E-2</v>
      </c>
      <c r="J594" s="18">
        <f t="shared" si="88"/>
        <v>-7.9423856758076775E-6</v>
      </c>
      <c r="K594" s="12">
        <f t="shared" si="89"/>
        <v>1.0986082049634889</v>
      </c>
      <c r="L594" s="12">
        <f t="shared" si="83"/>
        <v>9.4044110461654576E-2</v>
      </c>
      <c r="M594" s="12">
        <f t="shared" si="90"/>
        <v>8.8442947125238827E-3</v>
      </c>
      <c r="N594" s="18">
        <f t="shared" si="84"/>
        <v>4.8707031921981671E-6</v>
      </c>
    </row>
    <row r="595" spans="1:14" x14ac:dyDescent="0.2">
      <c r="A595" s="4">
        <v>593</v>
      </c>
      <c r="B595" s="1" t="str">
        <f>'Исходные данные'!A845</f>
        <v>08.11.2013</v>
      </c>
      <c r="C595" s="1">
        <f>'Исходные данные'!B845</f>
        <v>599.09</v>
      </c>
      <c r="D595" s="5" t="str">
        <f>'Исходные данные'!A597</f>
        <v>11.11.2014</v>
      </c>
      <c r="E595" s="1">
        <f>'Исходные данные'!B597</f>
        <v>587.46</v>
      </c>
      <c r="F595" s="12">
        <f t="shared" si="82"/>
        <v>0.9805872239563338</v>
      </c>
      <c r="G595" s="12">
        <f t="shared" si="85"/>
        <v>0.19063315598041417</v>
      </c>
      <c r="H595" s="12">
        <f t="shared" si="86"/>
        <v>5.4917989427503728E-4</v>
      </c>
      <c r="I595" s="12">
        <f t="shared" si="87"/>
        <v>-1.9603678652313168E-2</v>
      </c>
      <c r="J595" s="18">
        <f t="shared" si="88"/>
        <v>-1.0765946169679152E-5</v>
      </c>
      <c r="K595" s="12">
        <f t="shared" si="89"/>
        <v>1.0929301854304616</v>
      </c>
      <c r="L595" s="12">
        <f t="shared" si="83"/>
        <v>8.8862332891281259E-2</v>
      </c>
      <c r="M595" s="12">
        <f t="shared" si="90"/>
        <v>7.8965142068808825E-3</v>
      </c>
      <c r="N595" s="18">
        <f t="shared" si="84"/>
        <v>4.3366068372761728E-6</v>
      </c>
    </row>
    <row r="596" spans="1:14" x14ac:dyDescent="0.2">
      <c r="A596" s="4">
        <v>594</v>
      </c>
      <c r="B596" s="1" t="str">
        <f>'Исходные данные'!A846</f>
        <v>07.11.2013</v>
      </c>
      <c r="C596" s="1">
        <f>'Исходные данные'!B846</f>
        <v>606.39</v>
      </c>
      <c r="D596" s="5" t="str">
        <f>'Исходные данные'!A598</f>
        <v>10.11.2014</v>
      </c>
      <c r="E596" s="1">
        <f>'Исходные данные'!B598</f>
        <v>584.45000000000005</v>
      </c>
      <c r="F596" s="12">
        <f t="shared" si="82"/>
        <v>0.963818664555814</v>
      </c>
      <c r="G596" s="12">
        <f t="shared" si="85"/>
        <v>0.19010109005826059</v>
      </c>
      <c r="H596" s="12">
        <f t="shared" si="86"/>
        <v>5.4764710788552968E-4</v>
      </c>
      <c r="I596" s="12">
        <f t="shared" si="87"/>
        <v>-3.6852109373236845E-2</v>
      </c>
      <c r="J596" s="18">
        <f t="shared" si="88"/>
        <v>-2.0181951117734378E-5</v>
      </c>
      <c r="K596" s="12">
        <f t="shared" si="89"/>
        <v>1.0742405020578096</v>
      </c>
      <c r="L596" s="12">
        <f t="shared" si="83"/>
        <v>7.1613902170357735E-2</v>
      </c>
      <c r="M596" s="12">
        <f t="shared" si="90"/>
        <v>5.1285509840655642E-3</v>
      </c>
      <c r="N596" s="18">
        <f t="shared" si="84"/>
        <v>2.8086361140669936E-6</v>
      </c>
    </row>
    <row r="597" spans="1:14" x14ac:dyDescent="0.2">
      <c r="A597" s="4">
        <v>595</v>
      </c>
      <c r="B597" s="1" t="str">
        <f>'Исходные данные'!A847</f>
        <v>06.11.2013</v>
      </c>
      <c r="C597" s="1">
        <f>'Исходные данные'!B847</f>
        <v>610.96</v>
      </c>
      <c r="D597" s="5" t="str">
        <f>'Исходные данные'!A599</f>
        <v>07.11.2014</v>
      </c>
      <c r="E597" s="1">
        <f>'Исходные данные'!B599</f>
        <v>580.08000000000004</v>
      </c>
      <c r="F597" s="12">
        <f t="shared" si="82"/>
        <v>0.94945659290297235</v>
      </c>
      <c r="G597" s="12">
        <f t="shared" si="85"/>
        <v>0.18957050915661167</v>
      </c>
      <c r="H597" s="12">
        <f t="shared" si="86"/>
        <v>5.4611859957346125E-4</v>
      </c>
      <c r="I597" s="12">
        <f t="shared" si="87"/>
        <v>-5.1865465516791442E-2</v>
      </c>
      <c r="J597" s="18">
        <f t="shared" si="88"/>
        <v>-2.8324695394255788E-5</v>
      </c>
      <c r="K597" s="12">
        <f t="shared" si="89"/>
        <v>1.0582330105759454</v>
      </c>
      <c r="L597" s="12">
        <f t="shared" si="83"/>
        <v>5.6600546026803068E-2</v>
      </c>
      <c r="M597" s="12">
        <f t="shared" si="90"/>
        <v>3.2036218105322501E-3</v>
      </c>
      <c r="N597" s="18">
        <f t="shared" si="84"/>
        <v>1.7495574567308689E-6</v>
      </c>
    </row>
    <row r="598" spans="1:14" x14ac:dyDescent="0.2">
      <c r="A598" s="4">
        <v>596</v>
      </c>
      <c r="B598" s="1" t="str">
        <f>'Исходные данные'!A848</f>
        <v>05.11.2013</v>
      </c>
      <c r="C598" s="1">
        <f>'Исходные данные'!B848</f>
        <v>617.70000000000005</v>
      </c>
      <c r="D598" s="5" t="str">
        <f>'Исходные данные'!A600</f>
        <v>06.11.2014</v>
      </c>
      <c r="E598" s="1">
        <f>'Исходные данные'!B600</f>
        <v>583.41999999999996</v>
      </c>
      <c r="F598" s="12">
        <f t="shared" si="82"/>
        <v>0.94450380443581017</v>
      </c>
      <c r="G598" s="12">
        <f t="shared" si="85"/>
        <v>0.18904140913070697</v>
      </c>
      <c r="H598" s="12">
        <f t="shared" si="86"/>
        <v>5.4459435739852128E-4</v>
      </c>
      <c r="I598" s="12">
        <f t="shared" si="87"/>
        <v>-5.7095564059473733E-2</v>
      </c>
      <c r="J598" s="18">
        <f t="shared" si="88"/>
        <v>-3.1093922019275208E-5</v>
      </c>
      <c r="K598" s="12">
        <f t="shared" si="89"/>
        <v>1.0527127958662599</v>
      </c>
      <c r="L598" s="12">
        <f t="shared" si="83"/>
        <v>5.1370447484120715E-2</v>
      </c>
      <c r="M598" s="12">
        <f t="shared" si="90"/>
        <v>2.6389228747188023E-3</v>
      </c>
      <c r="N598" s="18">
        <f t="shared" si="84"/>
        <v>1.4371425071817446E-6</v>
      </c>
    </row>
    <row r="599" spans="1:14" x14ac:dyDescent="0.2">
      <c r="A599" s="4">
        <v>597</v>
      </c>
      <c r="B599" s="1" t="str">
        <f>'Исходные данные'!A849</f>
        <v>01.11.2013</v>
      </c>
      <c r="C599" s="1">
        <f>'Исходные данные'!B849</f>
        <v>622.67999999999995</v>
      </c>
      <c r="D599" s="5" t="str">
        <f>'Исходные данные'!A601</f>
        <v>05.11.2014</v>
      </c>
      <c r="E599" s="1">
        <f>'Исходные данные'!B601</f>
        <v>579.80999999999995</v>
      </c>
      <c r="F599" s="12">
        <f t="shared" si="82"/>
        <v>0.93115243784929658</v>
      </c>
      <c r="G599" s="12">
        <f t="shared" si="85"/>
        <v>0.1885137858473539</v>
      </c>
      <c r="H599" s="12">
        <f t="shared" si="86"/>
        <v>5.4307436945372396E-4</v>
      </c>
      <c r="I599" s="12">
        <f t="shared" si="87"/>
        <v>-7.1332279502162532E-2</v>
      </c>
      <c r="J599" s="18">
        <f t="shared" si="88"/>
        <v>-3.8738732712333719E-5</v>
      </c>
      <c r="K599" s="12">
        <f t="shared" si="89"/>
        <v>1.0378318029238125</v>
      </c>
      <c r="L599" s="12">
        <f t="shared" si="83"/>
        <v>3.7133732041432013E-2</v>
      </c>
      <c r="M599" s="12">
        <f t="shared" si="90"/>
        <v>1.3789140553248729E-3</v>
      </c>
      <c r="N599" s="18">
        <f t="shared" si="84"/>
        <v>7.488528811264328E-7</v>
      </c>
    </row>
    <row r="600" spans="1:14" x14ac:dyDescent="0.2">
      <c r="A600" s="4">
        <v>598</v>
      </c>
      <c r="B600" s="1" t="str">
        <f>'Исходные данные'!A850</f>
        <v>31.10.2013</v>
      </c>
      <c r="C600" s="1">
        <f>'Исходные данные'!B850</f>
        <v>624.88</v>
      </c>
      <c r="D600" s="5" t="str">
        <f>'Исходные данные'!A602</f>
        <v>31.10.2014</v>
      </c>
      <c r="E600" s="1">
        <f>'Исходные данные'!B602</f>
        <v>575.89</v>
      </c>
      <c r="F600" s="12">
        <f t="shared" si="82"/>
        <v>0.92160094738189735</v>
      </c>
      <c r="G600" s="12">
        <f t="shared" si="85"/>
        <v>0.18798763518489592</v>
      </c>
      <c r="H600" s="12">
        <f t="shared" si="86"/>
        <v>5.4155862386531697E-4</v>
      </c>
      <c r="I600" s="12">
        <f t="shared" si="87"/>
        <v>-8.1642961065889585E-2</v>
      </c>
      <c r="J600" s="18">
        <f t="shared" si="88"/>
        <v>-4.4214449643132813E-5</v>
      </c>
      <c r="K600" s="12">
        <f t="shared" si="89"/>
        <v>1.0271860266046455</v>
      </c>
      <c r="L600" s="12">
        <f t="shared" si="83"/>
        <v>2.6823050477704866E-2</v>
      </c>
      <c r="M600" s="12">
        <f t="shared" si="90"/>
        <v>7.1947603692950192E-4</v>
      </c>
      <c r="N600" s="18">
        <f t="shared" si="84"/>
        <v>3.8963845246361304E-7</v>
      </c>
    </row>
    <row r="601" spans="1:14" x14ac:dyDescent="0.2">
      <c r="A601" s="4">
        <v>599</v>
      </c>
      <c r="B601" s="1" t="str">
        <f>'Исходные данные'!A851</f>
        <v>30.10.2013</v>
      </c>
      <c r="C601" s="1">
        <f>'Исходные данные'!B851</f>
        <v>632.25</v>
      </c>
      <c r="D601" s="5" t="str">
        <f>'Исходные данные'!A603</f>
        <v>30.10.2014</v>
      </c>
      <c r="E601" s="1">
        <f>'Исходные данные'!B603</f>
        <v>572.04</v>
      </c>
      <c r="F601" s="12">
        <f t="shared" si="82"/>
        <v>0.90476868327402127</v>
      </c>
      <c r="G601" s="12">
        <f t="shared" si="85"/>
        <v>0.18746295303318039</v>
      </c>
      <c r="H601" s="12">
        <f t="shared" si="86"/>
        <v>5.400471087926885E-4</v>
      </c>
      <c r="I601" s="12">
        <f t="shared" si="87"/>
        <v>-0.10007596654534001</v>
      </c>
      <c r="J601" s="18">
        <f t="shared" si="88"/>
        <v>-5.4045736392444691E-5</v>
      </c>
      <c r="K601" s="12">
        <f t="shared" si="89"/>
        <v>1.0084253400658061</v>
      </c>
      <c r="L601" s="12">
        <f t="shared" si="83"/>
        <v>8.3900449982544298E-3</v>
      </c>
      <c r="M601" s="12">
        <f t="shared" si="90"/>
        <v>7.0392855072733796E-5</v>
      </c>
      <c r="N601" s="18">
        <f t="shared" si="84"/>
        <v>3.8015457861692623E-8</v>
      </c>
    </row>
    <row r="602" spans="1:14" x14ac:dyDescent="0.2">
      <c r="A602" s="4">
        <v>600</v>
      </c>
      <c r="B602" s="1" t="str">
        <f>'Исходные данные'!A852</f>
        <v>29.10.2013</v>
      </c>
      <c r="C602" s="1">
        <f>'Исходные данные'!B852</f>
        <v>628.79</v>
      </c>
      <c r="D602" s="5" t="str">
        <f>'Исходные данные'!A604</f>
        <v>29.10.2014</v>
      </c>
      <c r="E602" s="1">
        <f>'Исходные данные'!B604</f>
        <v>565.46</v>
      </c>
      <c r="F602" s="12">
        <f t="shared" si="82"/>
        <v>0.89928274940759245</v>
      </c>
      <c r="G602" s="12">
        <f t="shared" si="85"/>
        <v>0.18693973529352606</v>
      </c>
      <c r="H602" s="12">
        <f t="shared" si="86"/>
        <v>5.3853981242827373E-4</v>
      </c>
      <c r="I602" s="12">
        <f t="shared" si="87"/>
        <v>-0.10615777849006959</v>
      </c>
      <c r="J602" s="18">
        <f t="shared" si="88"/>
        <v>-5.7170190115844308E-5</v>
      </c>
      <c r="K602" s="12">
        <f t="shared" si="89"/>
        <v>1.0023108990743108</v>
      </c>
      <c r="L602" s="12">
        <f t="shared" si="83"/>
        <v>2.3082330535249811E-3</v>
      </c>
      <c r="M602" s="12">
        <f t="shared" si="90"/>
        <v>5.3279398293851542E-6</v>
      </c>
      <c r="N602" s="18">
        <f t="shared" si="84"/>
        <v>2.8693077163462097E-9</v>
      </c>
    </row>
    <row r="603" spans="1:14" x14ac:dyDescent="0.2">
      <c r="A603" s="4">
        <v>601</v>
      </c>
      <c r="B603" s="1" t="str">
        <f>'Исходные данные'!A853</f>
        <v>28.10.2013</v>
      </c>
      <c r="C603" s="1">
        <f>'Исходные данные'!B853</f>
        <v>635.29999999999995</v>
      </c>
      <c r="D603" s="5" t="str">
        <f>'Исходные данные'!A605</f>
        <v>28.10.2014</v>
      </c>
      <c r="E603" s="1">
        <f>'Исходные данные'!B605</f>
        <v>562.41999999999996</v>
      </c>
      <c r="F603" s="12">
        <f t="shared" si="82"/>
        <v>0.88528254368015113</v>
      </c>
      <c r="G603" s="12">
        <f t="shared" si="85"/>
        <v>0.18641797787869149</v>
      </c>
      <c r="H603" s="12">
        <f t="shared" si="86"/>
        <v>5.3703672299746405E-4</v>
      </c>
      <c r="I603" s="12">
        <f t="shared" si="87"/>
        <v>-0.12184842653067382</v>
      </c>
      <c r="J603" s="18">
        <f t="shared" si="88"/>
        <v>-6.5437079686430323E-5</v>
      </c>
      <c r="K603" s="12">
        <f t="shared" si="89"/>
        <v>0.98670673142054333</v>
      </c>
      <c r="L603" s="12">
        <f t="shared" si="83"/>
        <v>-1.3382414987079282E-2</v>
      </c>
      <c r="M603" s="12">
        <f t="shared" si="90"/>
        <v>1.7908903088640477E-4</v>
      </c>
      <c r="N603" s="18">
        <f t="shared" si="84"/>
        <v>9.6177386272026443E-8</v>
      </c>
    </row>
    <row r="604" spans="1:14" x14ac:dyDescent="0.2">
      <c r="A604" s="4">
        <v>602</v>
      </c>
      <c r="B604" s="1" t="str">
        <f>'Исходные данные'!A854</f>
        <v>25.10.2013</v>
      </c>
      <c r="C604" s="1">
        <f>'Исходные данные'!B854</f>
        <v>635.34</v>
      </c>
      <c r="D604" s="5" t="str">
        <f>'Исходные данные'!A606</f>
        <v>27.10.2014</v>
      </c>
      <c r="E604" s="1">
        <f>'Исходные данные'!B606</f>
        <v>555.61</v>
      </c>
      <c r="F604" s="12">
        <f t="shared" si="82"/>
        <v>0.87450813737526356</v>
      </c>
      <c r="G604" s="12">
        <f t="shared" si="85"/>
        <v>0.18589767671284271</v>
      </c>
      <c r="H604" s="12">
        <f t="shared" si="86"/>
        <v>5.3553782875851341E-4</v>
      </c>
      <c r="I604" s="12">
        <f t="shared" si="87"/>
        <v>-0.13409367939208641</v>
      </c>
      <c r="J604" s="18">
        <f t="shared" si="88"/>
        <v>-7.1812237911878169E-5</v>
      </c>
      <c r="K604" s="12">
        <f t="shared" si="89"/>
        <v>0.97469793343397249</v>
      </c>
      <c r="L604" s="12">
        <f t="shared" si="83"/>
        <v>-2.5627667848491867E-2</v>
      </c>
      <c r="M604" s="12">
        <f t="shared" si="90"/>
        <v>6.5677735935262501E-4</v>
      </c>
      <c r="N604" s="18">
        <f t="shared" si="84"/>
        <v>3.5172912100545471E-7</v>
      </c>
    </row>
    <row r="605" spans="1:14" x14ac:dyDescent="0.2">
      <c r="A605" s="4">
        <v>603</v>
      </c>
      <c r="B605" s="1" t="str">
        <f>'Исходные данные'!A855</f>
        <v>24.10.2013</v>
      </c>
      <c r="C605" s="1">
        <f>'Исходные данные'!B855</f>
        <v>641.08000000000004</v>
      </c>
      <c r="D605" s="5" t="str">
        <f>'Исходные данные'!A607</f>
        <v>24.10.2014</v>
      </c>
      <c r="E605" s="1">
        <f>'Исходные данные'!B607</f>
        <v>550.05999999999995</v>
      </c>
      <c r="F605" s="12">
        <f t="shared" si="82"/>
        <v>0.85802083983278199</v>
      </c>
      <c r="G605" s="12">
        <f t="shared" si="85"/>
        <v>0.18537882773152176</v>
      </c>
      <c r="H605" s="12">
        <f t="shared" si="86"/>
        <v>5.340431180024483E-4</v>
      </c>
      <c r="I605" s="12">
        <f t="shared" si="87"/>
        <v>-0.15312689093974785</v>
      </c>
      <c r="J605" s="18">
        <f t="shared" si="88"/>
        <v>-8.1776362287483797E-5</v>
      </c>
      <c r="K605" s="12">
        <f t="shared" si="89"/>
        <v>0.95632173525381547</v>
      </c>
      <c r="L605" s="12">
        <f t="shared" si="83"/>
        <v>-4.4660879396153312E-2</v>
      </c>
      <c r="M605" s="12">
        <f t="shared" si="90"/>
        <v>1.9945941484377531E-3</v>
      </c>
      <c r="N605" s="18">
        <f t="shared" si="84"/>
        <v>1.0651992781811358E-6</v>
      </c>
    </row>
    <row r="606" spans="1:14" x14ac:dyDescent="0.2">
      <c r="A606" s="4">
        <v>604</v>
      </c>
      <c r="B606" s="1" t="str">
        <f>'Исходные данные'!A856</f>
        <v>23.10.2013</v>
      </c>
      <c r="C606" s="1">
        <f>'Исходные данные'!B856</f>
        <v>646.22</v>
      </c>
      <c r="D606" s="5" t="str">
        <f>'Исходные данные'!A608</f>
        <v>23.10.2014</v>
      </c>
      <c r="E606" s="1">
        <f>'Исходные данные'!B608</f>
        <v>547.63</v>
      </c>
      <c r="F606" s="12">
        <f t="shared" si="82"/>
        <v>0.84743585775742003</v>
      </c>
      <c r="G606" s="12">
        <f t="shared" si="85"/>
        <v>0.18486142688161469</v>
      </c>
      <c r="H606" s="12">
        <f t="shared" si="86"/>
        <v>5.3255257905297532E-4</v>
      </c>
      <c r="I606" s="12">
        <f t="shared" si="87"/>
        <v>-0.16554012665375614</v>
      </c>
      <c r="J606" s="18">
        <f t="shared" si="88"/>
        <v>-8.8158821386214014E-5</v>
      </c>
      <c r="K606" s="12">
        <f t="shared" si="89"/>
        <v>0.94452406326730109</v>
      </c>
      <c r="L606" s="12">
        <f t="shared" si="83"/>
        <v>-5.7074115110161687E-2</v>
      </c>
      <c r="M606" s="12">
        <f t="shared" si="90"/>
        <v>3.257454615607989E-3</v>
      </c>
      <c r="N606" s="18">
        <f t="shared" si="84"/>
        <v>1.7347658566900529E-6</v>
      </c>
    </row>
    <row r="607" spans="1:14" x14ac:dyDescent="0.2">
      <c r="A607" s="4">
        <v>605</v>
      </c>
      <c r="B607" s="1" t="str">
        <f>'Исходные данные'!A857</f>
        <v>22.10.2013</v>
      </c>
      <c r="C607" s="1">
        <f>'Исходные данные'!B857</f>
        <v>653.41999999999996</v>
      </c>
      <c r="D607" s="5" t="str">
        <f>'Исходные данные'!A609</f>
        <v>22.10.2014</v>
      </c>
      <c r="E607" s="1">
        <f>'Исходные данные'!B609</f>
        <v>555.21</v>
      </c>
      <c r="F607" s="12">
        <f t="shared" si="82"/>
        <v>0.84969850938140867</v>
      </c>
      <c r="G607" s="12">
        <f t="shared" si="85"/>
        <v>0.18434547012132008</v>
      </c>
      <c r="H607" s="12">
        <f t="shared" si="86"/>
        <v>5.3106620026639002E-4</v>
      </c>
      <c r="I607" s="12">
        <f t="shared" si="87"/>
        <v>-0.16287368726227164</v>
      </c>
      <c r="J607" s="18">
        <f t="shared" si="88"/>
        <v>-8.6496710217750923E-5</v>
      </c>
      <c r="K607" s="12">
        <f t="shared" si="89"/>
        <v>0.94704594015755172</v>
      </c>
      <c r="L607" s="12">
        <f t="shared" si="83"/>
        <v>-5.4407675718677148E-2</v>
      </c>
      <c r="M607" s="12">
        <f t="shared" si="90"/>
        <v>2.9601951771087332E-3</v>
      </c>
      <c r="N607" s="18">
        <f t="shared" si="84"/>
        <v>1.5720596047540283E-6</v>
      </c>
    </row>
    <row r="608" spans="1:14" x14ac:dyDescent="0.2">
      <c r="A608" s="4">
        <v>606</v>
      </c>
      <c r="B608" s="1" t="str">
        <f>'Исходные данные'!A858</f>
        <v>21.10.2013</v>
      </c>
      <c r="C608" s="1">
        <f>'Исходные данные'!B858</f>
        <v>652.47</v>
      </c>
      <c r="D608" s="5" t="str">
        <f>'Исходные данные'!A610</f>
        <v>21.10.2014</v>
      </c>
      <c r="E608" s="1">
        <f>'Исходные данные'!B610</f>
        <v>555.66999999999996</v>
      </c>
      <c r="F608" s="12">
        <f t="shared" si="82"/>
        <v>0.85164068846077201</v>
      </c>
      <c r="G608" s="12">
        <f t="shared" si="85"/>
        <v>0.18383095342011721</v>
      </c>
      <c r="H608" s="12">
        <f t="shared" si="86"/>
        <v>5.2958397003148615E-4</v>
      </c>
      <c r="I608" s="12">
        <f t="shared" si="87"/>
        <v>-0.16059056826344764</v>
      </c>
      <c r="J608" s="18">
        <f t="shared" si="88"/>
        <v>-8.5046190690568992E-5</v>
      </c>
      <c r="K608" s="12">
        <f t="shared" si="89"/>
        <v>0.94921062891699071</v>
      </c>
      <c r="L608" s="12">
        <f t="shared" si="83"/>
        <v>-5.2124556719853138E-2</v>
      </c>
      <c r="M608" s="12">
        <f t="shared" si="90"/>
        <v>2.7169694132411892E-3</v>
      </c>
      <c r="N608" s="18">
        <f t="shared" si="84"/>
        <v>1.4388634483183864E-6</v>
      </c>
    </row>
    <row r="609" spans="1:14" x14ac:dyDescent="0.2">
      <c r="A609" s="4">
        <v>607</v>
      </c>
      <c r="B609" s="1" t="str">
        <f>'Исходные данные'!A859</f>
        <v>18.10.2013</v>
      </c>
      <c r="C609" s="1">
        <f>'Исходные данные'!B859</f>
        <v>647.16999999999996</v>
      </c>
      <c r="D609" s="5" t="str">
        <f>'Исходные данные'!A611</f>
        <v>20.10.2014</v>
      </c>
      <c r="E609" s="1">
        <f>'Исходные данные'!B611</f>
        <v>557.04999999999995</v>
      </c>
      <c r="F609" s="12">
        <f t="shared" si="82"/>
        <v>0.86074756246426753</v>
      </c>
      <c r="G609" s="12">
        <f t="shared" si="85"/>
        <v>0.18331787275873473</v>
      </c>
      <c r="H609" s="12">
        <f t="shared" si="86"/>
        <v>5.2810587676946439E-4</v>
      </c>
      <c r="I609" s="12">
        <f t="shared" si="87"/>
        <v>-0.14995400864173089</v>
      </c>
      <c r="J609" s="18">
        <f t="shared" si="88"/>
        <v>-7.9191593208837135E-5</v>
      </c>
      <c r="K609" s="12">
        <f t="shared" si="89"/>
        <v>0.9593608503865042</v>
      </c>
      <c r="L609" s="12">
        <f t="shared" si="83"/>
        <v>-4.1487997098136366E-2</v>
      </c>
      <c r="M609" s="12">
        <f t="shared" si="90"/>
        <v>1.7212539032149731E-3</v>
      </c>
      <c r="N609" s="18">
        <f t="shared" si="84"/>
        <v>9.0900430170020618E-7</v>
      </c>
    </row>
    <row r="610" spans="1:14" x14ac:dyDescent="0.2">
      <c r="A610" s="4">
        <v>608</v>
      </c>
      <c r="B610" s="1" t="str">
        <f>'Исходные данные'!A860</f>
        <v>17.10.2013</v>
      </c>
      <c r="C610" s="1">
        <f>'Исходные данные'!B860</f>
        <v>648.21</v>
      </c>
      <c r="D610" s="5" t="str">
        <f>'Исходные данные'!A612</f>
        <v>17.10.2014</v>
      </c>
      <c r="E610" s="1">
        <f>'Исходные данные'!B612</f>
        <v>558.75</v>
      </c>
      <c r="F610" s="12">
        <f t="shared" si="82"/>
        <v>0.8619891701763317</v>
      </c>
      <c r="G610" s="12">
        <f t="shared" si="85"/>
        <v>0.18280622412911948</v>
      </c>
      <c r="H610" s="12">
        <f t="shared" si="86"/>
        <v>5.2663190893384318E-4</v>
      </c>
      <c r="I610" s="12">
        <f t="shared" si="87"/>
        <v>-0.14851257199790993</v>
      </c>
      <c r="J610" s="18">
        <f t="shared" si="88"/>
        <v>-7.821145929193413E-5</v>
      </c>
      <c r="K610" s="12">
        <f t="shared" si="89"/>
        <v>0.9607447054009548</v>
      </c>
      <c r="L610" s="12">
        <f t="shared" si="83"/>
        <v>-4.0046560454315414E-2</v>
      </c>
      <c r="M610" s="12">
        <f t="shared" si="90"/>
        <v>1.6037270042211409E-3</v>
      </c>
      <c r="N610" s="18">
        <f t="shared" si="84"/>
        <v>8.4457381364173303E-7</v>
      </c>
    </row>
    <row r="611" spans="1:14" x14ac:dyDescent="0.2">
      <c r="A611" s="4">
        <v>609</v>
      </c>
      <c r="B611" s="1" t="str">
        <f>'Исходные данные'!A861</f>
        <v>16.10.2013</v>
      </c>
      <c r="C611" s="1">
        <f>'Исходные данные'!B861</f>
        <v>644.95000000000005</v>
      </c>
      <c r="D611" s="5" t="str">
        <f>'Исходные данные'!A613</f>
        <v>16.10.2014</v>
      </c>
      <c r="E611" s="1">
        <f>'Исходные данные'!B613</f>
        <v>553.54</v>
      </c>
      <c r="F611" s="12">
        <f t="shared" si="82"/>
        <v>0.85826808279711597</v>
      </c>
      <c r="G611" s="12">
        <f t="shared" si="85"/>
        <v>0.1822960035344047</v>
      </c>
      <c r="H611" s="12">
        <f t="shared" si="86"/>
        <v>5.2516205501036727E-4</v>
      </c>
      <c r="I611" s="12">
        <f t="shared" si="87"/>
        <v>-0.15283877748427507</v>
      </c>
      <c r="J611" s="18">
        <f t="shared" si="88"/>
        <v>-8.0265126468914149E-5</v>
      </c>
      <c r="K611" s="12">
        <f t="shared" si="89"/>
        <v>0.95659730410914445</v>
      </c>
      <c r="L611" s="12">
        <f t="shared" si="83"/>
        <v>-4.437276594068059E-2</v>
      </c>
      <c r="M611" s="12">
        <f t="shared" si="90"/>
        <v>1.9689423572264251E-3</v>
      </c>
      <c r="N611" s="18">
        <f t="shared" si="84"/>
        <v>1.0340138145179862E-6</v>
      </c>
    </row>
    <row r="612" spans="1:14" x14ac:dyDescent="0.2">
      <c r="A612" s="4">
        <v>610</v>
      </c>
      <c r="B612" s="1" t="str">
        <f>'Исходные данные'!A862</f>
        <v>15.10.2013</v>
      </c>
      <c r="C612" s="1">
        <f>'Исходные данные'!B862</f>
        <v>644.47</v>
      </c>
      <c r="D612" s="5" t="str">
        <f>'Исходные данные'!A614</f>
        <v>15.10.2014</v>
      </c>
      <c r="E612" s="1">
        <f>'Исходные данные'!B614</f>
        <v>555.63</v>
      </c>
      <c r="F612" s="12">
        <f t="shared" si="82"/>
        <v>0.86215029404006394</v>
      </c>
      <c r="G612" s="12">
        <f t="shared" si="85"/>
        <v>0.18178720698887926</v>
      </c>
      <c r="H612" s="12">
        <f t="shared" si="86"/>
        <v>5.2369630351691845E-4</v>
      </c>
      <c r="I612" s="12">
        <f t="shared" si="87"/>
        <v>-0.14832566848163956</v>
      </c>
      <c r="J612" s="18">
        <f t="shared" si="88"/>
        <v>-7.7677604300510533E-5</v>
      </c>
      <c r="K612" s="12">
        <f t="shared" si="89"/>
        <v>0.96092428874648894</v>
      </c>
      <c r="L612" s="12">
        <f t="shared" si="83"/>
        <v>-3.9859656938045072E-2</v>
      </c>
      <c r="M612" s="12">
        <f t="shared" si="90"/>
        <v>1.5887922512186463E-3</v>
      </c>
      <c r="N612" s="18">
        <f t="shared" si="84"/>
        <v>8.3204462901952828E-7</v>
      </c>
    </row>
    <row r="613" spans="1:14" x14ac:dyDescent="0.2">
      <c r="A613" s="4">
        <v>611</v>
      </c>
      <c r="B613" s="1" t="str">
        <f>'Исходные данные'!A863</f>
        <v>14.10.2013</v>
      </c>
      <c r="C613" s="1">
        <f>'Исходные данные'!B863</f>
        <v>643.63</v>
      </c>
      <c r="D613" s="5" t="str">
        <f>'Исходные данные'!A615</f>
        <v>14.10.2014</v>
      </c>
      <c r="E613" s="1">
        <f>'Исходные данные'!B615</f>
        <v>561.09</v>
      </c>
      <c r="F613" s="12">
        <f t="shared" si="82"/>
        <v>0.87175861908239216</v>
      </c>
      <c r="G613" s="12">
        <f t="shared" si="85"/>
        <v>0.18127983051795613</v>
      </c>
      <c r="H613" s="12">
        <f t="shared" si="86"/>
        <v>5.2223464300342492E-4</v>
      </c>
      <c r="I613" s="12">
        <f t="shared" si="87"/>
        <v>-0.1372427063718499</v>
      </c>
      <c r="J613" s="18">
        <f t="shared" si="88"/>
        <v>-7.1672895766926903E-5</v>
      </c>
      <c r="K613" s="12">
        <f t="shared" si="89"/>
        <v>0.97163341100877898</v>
      </c>
      <c r="L613" s="12">
        <f t="shared" si="83"/>
        <v>-2.8776694828255414E-2</v>
      </c>
      <c r="M613" s="12">
        <f t="shared" si="90"/>
        <v>8.2809816523854332E-4</v>
      </c>
      <c r="N613" s="18">
        <f t="shared" si="84"/>
        <v>4.3246154969514184E-7</v>
      </c>
    </row>
    <row r="614" spans="1:14" x14ac:dyDescent="0.2">
      <c r="A614" s="4">
        <v>612</v>
      </c>
      <c r="B614" s="1" t="str">
        <f>'Исходные данные'!A864</f>
        <v>11.10.2013</v>
      </c>
      <c r="C614" s="1">
        <f>'Исходные данные'!B864</f>
        <v>641.34</v>
      </c>
      <c r="D614" s="5" t="str">
        <f>'Исходные данные'!A616</f>
        <v>13.10.2014</v>
      </c>
      <c r="E614" s="1">
        <f>'Исходные данные'!B616</f>
        <v>561.01</v>
      </c>
      <c r="F614" s="12">
        <f t="shared" si="82"/>
        <v>0.87474662425546501</v>
      </c>
      <c r="G614" s="12">
        <f t="shared" si="85"/>
        <v>0.18077387015814186</v>
      </c>
      <c r="H614" s="12">
        <f t="shared" si="86"/>
        <v>5.2077706205177403E-4</v>
      </c>
      <c r="I614" s="12">
        <f t="shared" si="87"/>
        <v>-0.13382100683813922</v>
      </c>
      <c r="J614" s="18">
        <f t="shared" si="88"/>
        <v>-6.9690910781976508E-5</v>
      </c>
      <c r="K614" s="12">
        <f t="shared" si="89"/>
        <v>0.97496374304665501</v>
      </c>
      <c r="L614" s="12">
        <f t="shared" si="83"/>
        <v>-2.5354995294544703E-2</v>
      </c>
      <c r="M614" s="12">
        <f t="shared" si="90"/>
        <v>6.4287578638638526E-4</v>
      </c>
      <c r="N614" s="18">
        <f t="shared" si="84"/>
        <v>3.3479496329852559E-7</v>
      </c>
    </row>
    <row r="615" spans="1:14" x14ac:dyDescent="0.2">
      <c r="A615" s="4">
        <v>613</v>
      </c>
      <c r="B615" s="1" t="str">
        <f>'Исходные данные'!A865</f>
        <v>10.10.2013</v>
      </c>
      <c r="C615" s="1">
        <f>'Исходные данные'!B865</f>
        <v>633.22</v>
      </c>
      <c r="D615" s="5" t="str">
        <f>'Исходные данные'!A617</f>
        <v>10.10.2014</v>
      </c>
      <c r="E615" s="1">
        <f>'Исходные данные'!B617</f>
        <v>561.91999999999996</v>
      </c>
      <c r="F615" s="12">
        <f t="shared" si="82"/>
        <v>0.88740090331954125</v>
      </c>
      <c r="G615" s="12">
        <f t="shared" si="85"/>
        <v>0.18026932195700493</v>
      </c>
      <c r="H615" s="12">
        <f t="shared" si="86"/>
        <v>5.1932354927571999E-4</v>
      </c>
      <c r="I615" s="12">
        <f t="shared" si="87"/>
        <v>-0.11945842209831342</v>
      </c>
      <c r="J615" s="18">
        <f t="shared" si="88"/>
        <v>-6.203757175497323E-5</v>
      </c>
      <c r="K615" s="12">
        <f t="shared" si="89"/>
        <v>0.98906778522271899</v>
      </c>
      <c r="L615" s="12">
        <f t="shared" si="83"/>
        <v>-1.0992410554718937E-2</v>
      </c>
      <c r="M615" s="12">
        <f t="shared" si="90"/>
        <v>1.2083308980349678E-4</v>
      </c>
      <c r="N615" s="18">
        <f t="shared" si="84"/>
        <v>6.2751469066703763E-8</v>
      </c>
    </row>
    <row r="616" spans="1:14" x14ac:dyDescent="0.2">
      <c r="A616" s="4">
        <v>614</v>
      </c>
      <c r="B616" s="1" t="str">
        <f>'Исходные данные'!A866</f>
        <v>09.10.2013</v>
      </c>
      <c r="C616" s="1">
        <f>'Исходные данные'!B866</f>
        <v>630.88</v>
      </c>
      <c r="D616" s="5" t="str">
        <f>'Исходные данные'!A618</f>
        <v>09.10.2014</v>
      </c>
      <c r="E616" s="1">
        <f>'Исходные данные'!B618</f>
        <v>574.1</v>
      </c>
      <c r="F616" s="12">
        <f t="shared" si="82"/>
        <v>0.90999873193000258</v>
      </c>
      <c r="G616" s="12">
        <f t="shared" si="85"/>
        <v>0.17976618197314553</v>
      </c>
      <c r="H616" s="12">
        <f t="shared" si="86"/>
        <v>5.1787409332079758E-4</v>
      </c>
      <c r="I616" s="12">
        <f t="shared" si="87"/>
        <v>-9.431207295572587E-2</v>
      </c>
      <c r="J616" s="18">
        <f t="shared" si="88"/>
        <v>-4.8841779271151448E-5</v>
      </c>
      <c r="K616" s="12">
        <f t="shared" si="89"/>
        <v>1.0142545798394282</v>
      </c>
      <c r="L616" s="12">
        <f t="shared" si="83"/>
        <v>1.4153938587868566E-2</v>
      </c>
      <c r="M616" s="12">
        <f t="shared" si="90"/>
        <v>2.0033397754915417E-4</v>
      </c>
      <c r="N616" s="18">
        <f t="shared" si="84"/>
        <v>1.0374777698461723E-7</v>
      </c>
    </row>
    <row r="617" spans="1:14" x14ac:dyDescent="0.2">
      <c r="A617" s="4">
        <v>615</v>
      </c>
      <c r="B617" s="1" t="str">
        <f>'Исходные данные'!A867</f>
        <v>08.10.2013</v>
      </c>
      <c r="C617" s="1">
        <f>'Исходные данные'!B867</f>
        <v>634.9</v>
      </c>
      <c r="D617" s="5" t="str">
        <f>'Исходные данные'!A619</f>
        <v>08.10.2014</v>
      </c>
      <c r="E617" s="1">
        <f>'Исходные данные'!B619</f>
        <v>572.84</v>
      </c>
      <c r="F617" s="12">
        <f t="shared" si="82"/>
        <v>0.90225232320050408</v>
      </c>
      <c r="G617" s="12">
        <f t="shared" si="85"/>
        <v>0.1792644462761642</v>
      </c>
      <c r="H617" s="12">
        <f t="shared" si="86"/>
        <v>5.1642868286423183E-4</v>
      </c>
      <c r="I617" s="12">
        <f t="shared" si="87"/>
        <v>-0.10286106056590234</v>
      </c>
      <c r="J617" s="18">
        <f t="shared" si="88"/>
        <v>-5.3120402026066923E-5</v>
      </c>
      <c r="K617" s="12">
        <f t="shared" si="89"/>
        <v>1.0056206881036249</v>
      </c>
      <c r="L617" s="12">
        <f t="shared" si="83"/>
        <v>5.6049509776921313E-3</v>
      </c>
      <c r="M617" s="12">
        <f t="shared" si="90"/>
        <v>3.1415475462331727E-5</v>
      </c>
      <c r="N617" s="18">
        <f t="shared" si="84"/>
        <v>1.6223852614565568E-8</v>
      </c>
    </row>
    <row r="618" spans="1:14" x14ac:dyDescent="0.2">
      <c r="A618" s="4">
        <v>616</v>
      </c>
      <c r="B618" s="1" t="str">
        <f>'Исходные данные'!A868</f>
        <v>07.10.2013</v>
      </c>
      <c r="C618" s="1">
        <f>'Исходные данные'!B868</f>
        <v>635.79</v>
      </c>
      <c r="D618" s="5" t="str">
        <f>'Исходные данные'!A620</f>
        <v>07.10.2014</v>
      </c>
      <c r="E618" s="1">
        <f>'Исходные данные'!B620</f>
        <v>574.69000000000005</v>
      </c>
      <c r="F618" s="12">
        <f t="shared" si="82"/>
        <v>0.90389908617625325</v>
      </c>
      <c r="G618" s="12">
        <f t="shared" si="85"/>
        <v>0.17876411094663169</v>
      </c>
      <c r="H618" s="12">
        <f t="shared" si="86"/>
        <v>5.1498730661485076E-4</v>
      </c>
      <c r="I618" s="12">
        <f t="shared" si="87"/>
        <v>-0.10103755515709328</v>
      </c>
      <c r="J618" s="18">
        <f t="shared" si="88"/>
        <v>-5.2033058397300892E-5</v>
      </c>
      <c r="K618" s="12">
        <f t="shared" si="89"/>
        <v>1.0074561158151794</v>
      </c>
      <c r="L618" s="12">
        <f t="shared" si="83"/>
        <v>7.4284563865013248E-3</v>
      </c>
      <c r="M618" s="12">
        <f t="shared" si="90"/>
        <v>5.5181964286151985E-5</v>
      </c>
      <c r="N618" s="18">
        <f t="shared" si="84"/>
        <v>2.8418011161442296E-8</v>
      </c>
    </row>
    <row r="619" spans="1:14" x14ac:dyDescent="0.2">
      <c r="A619" s="4">
        <v>617</v>
      </c>
      <c r="B619" s="1" t="str">
        <f>'Исходные данные'!A869</f>
        <v>04.10.2013</v>
      </c>
      <c r="C619" s="1">
        <f>'Исходные данные'!B869</f>
        <v>638.34</v>
      </c>
      <c r="D619" s="5" t="str">
        <f>'Исходные данные'!A621</f>
        <v>06.10.2014</v>
      </c>
      <c r="E619" s="1">
        <f>'Исходные данные'!B621</f>
        <v>572.65</v>
      </c>
      <c r="F619" s="12">
        <f t="shared" si="82"/>
        <v>0.89709245856440134</v>
      </c>
      <c r="G619" s="12">
        <f t="shared" si="85"/>
        <v>0.17826517207605791</v>
      </c>
      <c r="H619" s="12">
        <f t="shared" si="86"/>
        <v>5.1354995331299612E-4</v>
      </c>
      <c r="I619" s="12">
        <f t="shared" si="87"/>
        <v>-0.1085963469126045</v>
      </c>
      <c r="J619" s="18">
        <f t="shared" si="88"/>
        <v>-5.5769648886929975E-5</v>
      </c>
      <c r="K619" s="12">
        <f t="shared" si="89"/>
        <v>0.99986967312427522</v>
      </c>
      <c r="L619" s="12">
        <f t="shared" si="83"/>
        <v>-1.3033536900999607E-4</v>
      </c>
      <c r="M619" s="12">
        <f t="shared" si="90"/>
        <v>1.6987308414977727E-8</v>
      </c>
      <c r="N619" s="18">
        <f t="shared" si="84"/>
        <v>8.7238314434252777E-12</v>
      </c>
    </row>
    <row r="620" spans="1:14" x14ac:dyDescent="0.2">
      <c r="A620" s="4">
        <v>618</v>
      </c>
      <c r="B620" s="1" t="str">
        <f>'Исходные данные'!A870</f>
        <v>03.10.2013</v>
      </c>
      <c r="C620" s="1">
        <f>'Исходные данные'!B870</f>
        <v>651.44000000000005</v>
      </c>
      <c r="D620" s="5" t="str">
        <f>'Исходные данные'!A622</f>
        <v>03.10.2014</v>
      </c>
      <c r="E620" s="1">
        <f>'Исходные данные'!B622</f>
        <v>565.69000000000005</v>
      </c>
      <c r="F620" s="12">
        <f t="shared" si="82"/>
        <v>0.86836853739408082</v>
      </c>
      <c r="G620" s="12">
        <f t="shared" si="85"/>
        <v>0.17776762576686148</v>
      </c>
      <c r="H620" s="12">
        <f t="shared" si="86"/>
        <v>5.1211661173043591E-4</v>
      </c>
      <c r="I620" s="12">
        <f t="shared" si="87"/>
        <v>-0.1411390721800807</v>
      </c>
      <c r="J620" s="18">
        <f t="shared" si="88"/>
        <v>-7.2279663427640356E-5</v>
      </c>
      <c r="K620" s="12">
        <f t="shared" si="89"/>
        <v>0.96785493774529752</v>
      </c>
      <c r="L620" s="12">
        <f t="shared" si="83"/>
        <v>-3.2673060636486187E-2</v>
      </c>
      <c r="M620" s="12">
        <f t="shared" si="90"/>
        <v>1.0675288913555045E-3</v>
      </c>
      <c r="N620" s="18">
        <f t="shared" si="84"/>
        <v>5.4669927876532955E-7</v>
      </c>
    </row>
    <row r="621" spans="1:14" x14ac:dyDescent="0.2">
      <c r="A621" s="4">
        <v>619</v>
      </c>
      <c r="B621" s="1" t="str">
        <f>'Исходные данные'!A871</f>
        <v>02.10.2013</v>
      </c>
      <c r="C621" s="1">
        <f>'Исходные данные'!B871</f>
        <v>650.75</v>
      </c>
      <c r="D621" s="5" t="str">
        <f>'Исходные данные'!A623</f>
        <v>02.10.2014</v>
      </c>
      <c r="E621" s="1">
        <f>'Исходные данные'!B623</f>
        <v>564.27</v>
      </c>
      <c r="F621" s="12">
        <f t="shared" si="82"/>
        <v>0.86710718401844022</v>
      </c>
      <c r="G621" s="12">
        <f t="shared" si="85"/>
        <v>0.17727146813233946</v>
      </c>
      <c r="H621" s="12">
        <f t="shared" si="86"/>
        <v>5.1068727067027657E-4</v>
      </c>
      <c r="I621" s="12">
        <f t="shared" si="87"/>
        <v>-0.14259268352385193</v>
      </c>
      <c r="J621" s="18">
        <f t="shared" si="88"/>
        <v>-7.2820268366346463E-5</v>
      </c>
      <c r="K621" s="12">
        <f t="shared" si="89"/>
        <v>0.96644907486532838</v>
      </c>
      <c r="L621" s="12">
        <f t="shared" si="83"/>
        <v>-3.4126671980257407E-2</v>
      </c>
      <c r="M621" s="12">
        <f t="shared" si="90"/>
        <v>1.1646297404480875E-3</v>
      </c>
      <c r="N621" s="18">
        <f t="shared" si="84"/>
        <v>5.9476158349086638E-7</v>
      </c>
    </row>
    <row r="622" spans="1:14" x14ac:dyDescent="0.2">
      <c r="A622" s="4">
        <v>620</v>
      </c>
      <c r="B622" s="1" t="str">
        <f>'Исходные данные'!A872</f>
        <v>01.10.2013</v>
      </c>
      <c r="C622" s="1">
        <f>'Исходные данные'!B872</f>
        <v>650.45000000000005</v>
      </c>
      <c r="D622" s="5" t="str">
        <f>'Исходные данные'!A624</f>
        <v>01.10.2014</v>
      </c>
      <c r="E622" s="1">
        <f>'Исходные данные'!B624</f>
        <v>574.87</v>
      </c>
      <c r="F622" s="12">
        <f t="shared" si="82"/>
        <v>0.88380352063955714</v>
      </c>
      <c r="G622" s="12">
        <f t="shared" si="85"/>
        <v>0.17677669529663687</v>
      </c>
      <c r="H622" s="12">
        <f t="shared" si="86"/>
        <v>5.0926191896687601E-4</v>
      </c>
      <c r="I622" s="12">
        <f t="shared" si="87"/>
        <v>-0.12352050276824822</v>
      </c>
      <c r="J622" s="18">
        <f t="shared" si="88"/>
        <v>-6.2904288271511404E-5</v>
      </c>
      <c r="K622" s="12">
        <f t="shared" si="89"/>
        <v>0.9850582611095694</v>
      </c>
      <c r="L622" s="12">
        <f t="shared" si="83"/>
        <v>-1.5054491224653715E-2</v>
      </c>
      <c r="M622" s="12">
        <f t="shared" si="90"/>
        <v>2.2663770603317641E-4</v>
      </c>
      <c r="N622" s="18">
        <f t="shared" si="84"/>
        <v>1.1541795308470615E-7</v>
      </c>
    </row>
    <row r="623" spans="1:14" x14ac:dyDescent="0.2">
      <c r="A623" s="4">
        <v>621</v>
      </c>
      <c r="B623" s="1" t="str">
        <f>'Исходные данные'!A873</f>
        <v>30.09.2013</v>
      </c>
      <c r="C623" s="1">
        <f>'Исходные данные'!B873</f>
        <v>655.58</v>
      </c>
      <c r="D623" s="5" t="str">
        <f>'Исходные данные'!A625</f>
        <v>30.09.2014</v>
      </c>
      <c r="E623" s="1">
        <f>'Исходные данные'!B625</f>
        <v>578.42999999999995</v>
      </c>
      <c r="F623" s="12">
        <f t="shared" si="82"/>
        <v>0.88231794746636549</v>
      </c>
      <c r="G623" s="12">
        <f t="shared" si="85"/>
        <v>0.17628330339471648</v>
      </c>
      <c r="H623" s="12">
        <f t="shared" si="86"/>
        <v>5.0784054548575592E-4</v>
      </c>
      <c r="I623" s="12">
        <f t="shared" si="87"/>
        <v>-0.12520280327858541</v>
      </c>
      <c r="J623" s="18">
        <f t="shared" si="88"/>
        <v>-6.3583059913342602E-5</v>
      </c>
      <c r="K623" s="12">
        <f t="shared" si="89"/>
        <v>0.98340249023678961</v>
      </c>
      <c r="L623" s="12">
        <f t="shared" si="83"/>
        <v>-1.673679173499092E-2</v>
      </c>
      <c r="M623" s="12">
        <f t="shared" si="90"/>
        <v>2.8012019758046118E-4</v>
      </c>
      <c r="N623" s="18">
        <f t="shared" si="84"/>
        <v>1.4225639394083914E-7</v>
      </c>
    </row>
    <row r="624" spans="1:14" x14ac:dyDescent="0.2">
      <c r="A624" s="4">
        <v>622</v>
      </c>
      <c r="B624" s="1" t="str">
        <f>'Исходные данные'!A874</f>
        <v>27.09.2013</v>
      </c>
      <c r="C624" s="1">
        <f>'Исходные данные'!B874</f>
        <v>669.32</v>
      </c>
      <c r="D624" s="5" t="str">
        <f>'Исходные данные'!A626</f>
        <v>29.09.2014</v>
      </c>
      <c r="E624" s="1">
        <f>'Исходные данные'!B626</f>
        <v>586.38</v>
      </c>
      <c r="F624" s="12">
        <f t="shared" si="82"/>
        <v>0.87608318890814552</v>
      </c>
      <c r="G624" s="12">
        <f t="shared" si="85"/>
        <v>0.17579128857232829</v>
      </c>
      <c r="H624" s="12">
        <f t="shared" si="86"/>
        <v>5.0642313912351391E-4</v>
      </c>
      <c r="I624" s="12">
        <f t="shared" si="87"/>
        <v>-0.13229422804757354</v>
      </c>
      <c r="J624" s="18">
        <f t="shared" si="88"/>
        <v>-6.699685825577421E-5</v>
      </c>
      <c r="K624" s="12">
        <f t="shared" si="89"/>
        <v>0.97645343393595718</v>
      </c>
      <c r="L624" s="12">
        <f t="shared" si="83"/>
        <v>-2.382821650397907E-2</v>
      </c>
      <c r="M624" s="12">
        <f t="shared" si="90"/>
        <v>5.6778390176050165E-4</v>
      </c>
      <c r="N624" s="18">
        <f t="shared" si="84"/>
        <v>2.8753890587335009E-7</v>
      </c>
    </row>
    <row r="625" spans="1:14" x14ac:dyDescent="0.2">
      <c r="A625" s="4">
        <v>623</v>
      </c>
      <c r="B625" s="1" t="str">
        <f>'Исходные данные'!A875</f>
        <v>26.09.2013</v>
      </c>
      <c r="C625" s="1">
        <f>'Исходные данные'!B875</f>
        <v>673.81</v>
      </c>
      <c r="D625" s="5" t="str">
        <f>'Исходные данные'!A627</f>
        <v>26.09.2014</v>
      </c>
      <c r="E625" s="1">
        <f>'Исходные данные'!B627</f>
        <v>589.74</v>
      </c>
      <c r="F625" s="12">
        <f t="shared" si="82"/>
        <v>0.87523189029548398</v>
      </c>
      <c r="G625" s="12">
        <f t="shared" si="85"/>
        <v>0.17530064698598002</v>
      </c>
      <c r="H625" s="12">
        <f t="shared" si="86"/>
        <v>5.0500968880773909E-4</v>
      </c>
      <c r="I625" s="12">
        <f t="shared" si="87"/>
        <v>-0.1332664102548988</v>
      </c>
      <c r="J625" s="18">
        <f t="shared" si="88"/>
        <v>-6.7300828371350934E-5</v>
      </c>
      <c r="K625" s="12">
        <f t="shared" si="89"/>
        <v>0.97550460457344623</v>
      </c>
      <c r="L625" s="12">
        <f t="shared" si="83"/>
        <v>-2.4800398711304343E-2</v>
      </c>
      <c r="M625" s="12">
        <f t="shared" si="90"/>
        <v>6.1505977623966732E-4</v>
      </c>
      <c r="N625" s="18">
        <f t="shared" si="84"/>
        <v>3.1061114619695202E-7</v>
      </c>
    </row>
    <row r="626" spans="1:14" x14ac:dyDescent="0.2">
      <c r="A626" s="4">
        <v>624</v>
      </c>
      <c r="B626" s="1" t="str">
        <f>'Исходные данные'!A876</f>
        <v>25.09.2013</v>
      </c>
      <c r="C626" s="1">
        <f>'Исходные данные'!B876</f>
        <v>673.55</v>
      </c>
      <c r="D626" s="5" t="str">
        <f>'Исходные данные'!A628</f>
        <v>25.09.2014</v>
      </c>
      <c r="E626" s="1">
        <f>'Исходные данные'!B628</f>
        <v>602.03</v>
      </c>
      <c r="F626" s="12">
        <f t="shared" si="82"/>
        <v>0.89381634622522455</v>
      </c>
      <c r="G626" s="12">
        <f t="shared" si="85"/>
        <v>0.17481137480290654</v>
      </c>
      <c r="H626" s="12">
        <f t="shared" si="86"/>
        <v>5.0360018349692305E-4</v>
      </c>
      <c r="I626" s="12">
        <f t="shared" si="87"/>
        <v>-0.11225495419037965</v>
      </c>
      <c r="J626" s="18">
        <f t="shared" si="88"/>
        <v>-5.653161552871388E-5</v>
      </c>
      <c r="K626" s="12">
        <f t="shared" si="89"/>
        <v>0.99621822633925472</v>
      </c>
      <c r="L626" s="12">
        <f t="shared" si="83"/>
        <v>-3.7889426467851532E-3</v>
      </c>
      <c r="M626" s="12">
        <f t="shared" si="90"/>
        <v>1.4356086380627453E-5</v>
      </c>
      <c r="N626" s="18">
        <f t="shared" si="84"/>
        <v>7.229727735581663E-9</v>
      </c>
    </row>
    <row r="627" spans="1:14" x14ac:dyDescent="0.2">
      <c r="A627" s="4">
        <v>625</v>
      </c>
      <c r="B627" s="1" t="str">
        <f>'Исходные данные'!A877</f>
        <v>24.09.2013</v>
      </c>
      <c r="C627" s="1">
        <f>'Исходные данные'!B877</f>
        <v>679.85</v>
      </c>
      <c r="D627" s="5" t="str">
        <f>'Исходные данные'!A629</f>
        <v>24.09.2014</v>
      </c>
      <c r="E627" s="1">
        <f>'Исходные данные'!B629</f>
        <v>602.67999999999995</v>
      </c>
      <c r="F627" s="12">
        <f t="shared" si="82"/>
        <v>0.88648966683827302</v>
      </c>
      <c r="G627" s="12">
        <f t="shared" si="85"/>
        <v>0.17432346820104028</v>
      </c>
      <c r="H627" s="12">
        <f t="shared" si="86"/>
        <v>5.0219461218037548E-4</v>
      </c>
      <c r="I627" s="12">
        <f t="shared" si="87"/>
        <v>-0.12048580966860747</v>
      </c>
      <c r="J627" s="18">
        <f t="shared" si="88"/>
        <v>-6.0507324459764864E-5</v>
      </c>
      <c r="K627" s="12">
        <f t="shared" si="89"/>
        <v>0.98805215108828137</v>
      </c>
      <c r="L627" s="12">
        <f t="shared" si="83"/>
        <v>-1.2019798125012977E-2</v>
      </c>
      <c r="M627" s="12">
        <f t="shared" si="90"/>
        <v>1.4447554696606603E-4</v>
      </c>
      <c r="N627" s="18">
        <f t="shared" si="84"/>
        <v>7.2554841278171148E-8</v>
      </c>
    </row>
    <row r="628" spans="1:14" x14ac:dyDescent="0.2">
      <c r="A628" s="4">
        <v>626</v>
      </c>
      <c r="B628" s="1" t="str">
        <f>'Исходные данные'!A878</f>
        <v>23.09.2013</v>
      </c>
      <c r="C628" s="1">
        <f>'Исходные данные'!B878</f>
        <v>686.35</v>
      </c>
      <c r="D628" s="5" t="str">
        <f>'Исходные данные'!A630</f>
        <v>23.09.2014</v>
      </c>
      <c r="E628" s="1">
        <f>'Исходные данные'!B630</f>
        <v>605.17999999999995</v>
      </c>
      <c r="F628" s="12">
        <f t="shared" si="82"/>
        <v>0.88173672324615715</v>
      </c>
      <c r="G628" s="12">
        <f t="shared" si="85"/>
        <v>0.17383692336898107</v>
      </c>
      <c r="H628" s="12">
        <f t="shared" si="86"/>
        <v>5.0079296387813682E-4</v>
      </c>
      <c r="I628" s="12">
        <f t="shared" si="87"/>
        <v>-0.12586176725616532</v>
      </c>
      <c r="J628" s="18">
        <f t="shared" si="88"/>
        <v>-6.3030687463155261E-5</v>
      </c>
      <c r="K628" s="12">
        <f t="shared" si="89"/>
        <v>0.98275467688653406</v>
      </c>
      <c r="L628" s="12">
        <f t="shared" si="83"/>
        <v>-1.7395755712570814E-2</v>
      </c>
      <c r="M628" s="12">
        <f t="shared" si="90"/>
        <v>3.0261231681144097E-4</v>
      </c>
      <c r="N628" s="18">
        <f t="shared" si="84"/>
        <v>1.5154611904203126E-7</v>
      </c>
    </row>
    <row r="629" spans="1:14" x14ac:dyDescent="0.2">
      <c r="A629" s="4">
        <v>627</v>
      </c>
      <c r="B629" s="1" t="str">
        <f>'Исходные данные'!A879</f>
        <v>20.09.2013</v>
      </c>
      <c r="C629" s="1">
        <f>'Исходные данные'!B879</f>
        <v>694.82</v>
      </c>
      <c r="D629" s="5" t="str">
        <f>'Исходные данные'!A631</f>
        <v>22.09.2014</v>
      </c>
      <c r="E629" s="1">
        <f>'Исходные данные'!B631</f>
        <v>612.42999999999995</v>
      </c>
      <c r="F629" s="12">
        <f t="shared" si="82"/>
        <v>0.88142252669756183</v>
      </c>
      <c r="G629" s="12">
        <f t="shared" si="85"/>
        <v>0.17335173650596672</v>
      </c>
      <c r="H629" s="12">
        <f t="shared" si="86"/>
        <v>4.9939522764089368E-4</v>
      </c>
      <c r="I629" s="12">
        <f t="shared" si="87"/>
        <v>-0.12621816904112174</v>
      </c>
      <c r="J629" s="18">
        <f t="shared" si="88"/>
        <v>-6.3032751260707793E-5</v>
      </c>
      <c r="K629" s="12">
        <f t="shared" si="89"/>
        <v>0.98240448377394951</v>
      </c>
      <c r="L629" s="12">
        <f t="shared" si="83"/>
        <v>-1.7752157497527215E-2</v>
      </c>
      <c r="M629" s="12">
        <f t="shared" si="90"/>
        <v>3.1513909581701256E-4</v>
      </c>
      <c r="N629" s="18">
        <f t="shared" si="84"/>
        <v>1.573789604940824E-7</v>
      </c>
    </row>
    <row r="630" spans="1:14" x14ac:dyDescent="0.2">
      <c r="A630" s="4">
        <v>628</v>
      </c>
      <c r="B630" s="1" t="str">
        <f>'Исходные данные'!A880</f>
        <v>19.09.2013</v>
      </c>
      <c r="C630" s="1">
        <f>'Исходные данные'!B880</f>
        <v>704.79</v>
      </c>
      <c r="D630" s="5" t="str">
        <f>'Исходные данные'!A632</f>
        <v>19.09.2014</v>
      </c>
      <c r="E630" s="1">
        <f>'Исходные данные'!B632</f>
        <v>609.71</v>
      </c>
      <c r="F630" s="12">
        <f t="shared" si="82"/>
        <v>0.86509456717603839</v>
      </c>
      <c r="G630" s="12">
        <f t="shared" si="85"/>
        <v>0.17286790382184303</v>
      </c>
      <c r="H630" s="12">
        <f t="shared" si="86"/>
        <v>4.980013925498922E-4</v>
      </c>
      <c r="I630" s="12">
        <f t="shared" si="87"/>
        <v>-0.14491645181085958</v>
      </c>
      <c r="J630" s="18">
        <f t="shared" si="88"/>
        <v>-7.216859480519741E-5</v>
      </c>
      <c r="K630" s="12">
        <f t="shared" si="89"/>
        <v>0.96420587849785799</v>
      </c>
      <c r="L630" s="12">
        <f t="shared" si="83"/>
        <v>-3.6450440267265051E-2</v>
      </c>
      <c r="M630" s="12">
        <f t="shared" si="90"/>
        <v>1.3286345956774589E-3</v>
      </c>
      <c r="N630" s="18">
        <f t="shared" si="84"/>
        <v>6.6166187883733754E-7</v>
      </c>
    </row>
    <row r="631" spans="1:14" x14ac:dyDescent="0.2">
      <c r="A631" s="4">
        <v>629</v>
      </c>
      <c r="B631" s="1" t="str">
        <f>'Исходные данные'!A881</f>
        <v>18.09.2013</v>
      </c>
      <c r="C631" s="1">
        <f>'Исходные данные'!B881</f>
        <v>708.06</v>
      </c>
      <c r="D631" s="5" t="str">
        <f>'Исходные данные'!A633</f>
        <v>18.09.2014</v>
      </c>
      <c r="E631" s="1">
        <f>'Исходные данные'!B633</f>
        <v>611.04999999999995</v>
      </c>
      <c r="F631" s="12">
        <f t="shared" si="82"/>
        <v>0.86299183684998448</v>
      </c>
      <c r="G631" s="12">
        <f t="shared" si="85"/>
        <v>0.17238542153703429</v>
      </c>
      <c r="H631" s="12">
        <f t="shared" si="86"/>
        <v>4.9661144771685349E-4</v>
      </c>
      <c r="I631" s="12">
        <f t="shared" si="87"/>
        <v>-0.14735004698170276</v>
      </c>
      <c r="J631" s="18">
        <f t="shared" si="88"/>
        <v>-7.3175720152729784E-5</v>
      </c>
      <c r="K631" s="12">
        <f t="shared" si="89"/>
        <v>0.96186224461295766</v>
      </c>
      <c r="L631" s="12">
        <f t="shared" si="83"/>
        <v>-3.8884035438108318E-2</v>
      </c>
      <c r="M631" s="12">
        <f t="shared" si="90"/>
        <v>1.5119682119520651E-3</v>
      </c>
      <c r="N631" s="18">
        <f t="shared" si="84"/>
        <v>7.5086072263937743E-7</v>
      </c>
    </row>
    <row r="632" spans="1:14" x14ac:dyDescent="0.2">
      <c r="A632" s="4">
        <v>630</v>
      </c>
      <c r="B632" s="1" t="str">
        <f>'Исходные данные'!A882</f>
        <v>17.09.2013</v>
      </c>
      <c r="C632" s="1">
        <f>'Исходные данные'!B882</f>
        <v>715.57</v>
      </c>
      <c r="D632" s="5" t="str">
        <f>'Исходные данные'!A634</f>
        <v>17.09.2014</v>
      </c>
      <c r="E632" s="1">
        <f>'Исходные данные'!B634</f>
        <v>615.09</v>
      </c>
      <c r="F632" s="12">
        <f t="shared" si="82"/>
        <v>0.85958047430719564</v>
      </c>
      <c r="G632" s="12">
        <f t="shared" si="85"/>
        <v>0.1719042858825138</v>
      </c>
      <c r="H632" s="12">
        <f t="shared" si="86"/>
        <v>4.9522538228388832E-4</v>
      </c>
      <c r="I632" s="12">
        <f t="shared" si="87"/>
        <v>-0.15131082933077725</v>
      </c>
      <c r="J632" s="18">
        <f t="shared" si="88"/>
        <v>-7.4932963299026342E-5</v>
      </c>
      <c r="K632" s="12">
        <f t="shared" si="89"/>
        <v>0.9580600524108015</v>
      </c>
      <c r="L632" s="12">
        <f t="shared" si="83"/>
        <v>-4.2844817787182771E-2</v>
      </c>
      <c r="M632" s="12">
        <f t="shared" si="90"/>
        <v>1.8356784112168948E-3</v>
      </c>
      <c r="N632" s="18">
        <f t="shared" si="84"/>
        <v>9.0907454294516752E-7</v>
      </c>
    </row>
    <row r="633" spans="1:14" x14ac:dyDescent="0.2">
      <c r="A633" s="4">
        <v>631</v>
      </c>
      <c r="B633" s="1" t="str">
        <f>'Исходные данные'!A883</f>
        <v>16.09.2013</v>
      </c>
      <c r="C633" s="1">
        <f>'Исходные данные'!B883</f>
        <v>722.67</v>
      </c>
      <c r="D633" s="5" t="str">
        <f>'Исходные данные'!A635</f>
        <v>16.09.2014</v>
      </c>
      <c r="E633" s="1">
        <f>'Исходные данные'!B635</f>
        <v>618.58000000000004</v>
      </c>
      <c r="F633" s="12">
        <f t="shared" si="82"/>
        <v>0.85596468650974866</v>
      </c>
      <c r="G633" s="12">
        <f t="shared" si="85"/>
        <v>0.17142449309977439</v>
      </c>
      <c r="H633" s="12">
        <f t="shared" si="86"/>
        <v>4.938431854234123E-4</v>
      </c>
      <c r="I633" s="12">
        <f t="shared" si="87"/>
        <v>-0.15552615776876422</v>
      </c>
      <c r="J633" s="18">
        <f t="shared" si="88"/>
        <v>-7.6805533169190703E-5</v>
      </c>
      <c r="K633" s="12">
        <f t="shared" si="89"/>
        <v>0.95403001456062764</v>
      </c>
      <c r="L633" s="12">
        <f t="shared" si="83"/>
        <v>-4.7060146225169776E-2</v>
      </c>
      <c r="M633" s="12">
        <f t="shared" si="90"/>
        <v>2.214657362734363E-3</v>
      </c>
      <c r="N633" s="18">
        <f t="shared" si="84"/>
        <v>1.0936934466341513E-6</v>
      </c>
    </row>
    <row r="634" spans="1:14" x14ac:dyDescent="0.2">
      <c r="A634" s="4">
        <v>632</v>
      </c>
      <c r="B634" s="1" t="str">
        <f>'Исходные данные'!A884</f>
        <v>13.09.2013</v>
      </c>
      <c r="C634" s="1">
        <f>'Исходные данные'!B884</f>
        <v>723.34</v>
      </c>
      <c r="D634" s="5" t="str">
        <f>'Исходные данные'!A636</f>
        <v>15.09.2014</v>
      </c>
      <c r="E634" s="1">
        <f>'Исходные данные'!B636</f>
        <v>616.76</v>
      </c>
      <c r="F634" s="12">
        <f t="shared" si="82"/>
        <v>0.85265573589183508</v>
      </c>
      <c r="G634" s="12">
        <f t="shared" si="85"/>
        <v>0.17094603944079906</v>
      </c>
      <c r="H634" s="12">
        <f t="shared" si="86"/>
        <v>4.9246484633806156E-4</v>
      </c>
      <c r="I634" s="12">
        <f t="shared" si="87"/>
        <v>-0.15939940511063289</v>
      </c>
      <c r="J634" s="18">
        <f t="shared" si="88"/>
        <v>-7.8498603544186247E-5</v>
      </c>
      <c r="K634" s="12">
        <f t="shared" si="89"/>
        <v>0.95034196731295362</v>
      </c>
      <c r="L634" s="12">
        <f t="shared" si="83"/>
        <v>-5.0933393567038354E-2</v>
      </c>
      <c r="M634" s="12">
        <f t="shared" si="90"/>
        <v>2.594210580254826E-3</v>
      </c>
      <c r="N634" s="18">
        <f t="shared" si="84"/>
        <v>1.2775575147737664E-6</v>
      </c>
    </row>
    <row r="635" spans="1:14" x14ac:dyDescent="0.2">
      <c r="A635" s="4">
        <v>633</v>
      </c>
      <c r="B635" s="1" t="str">
        <f>'Исходные данные'!A885</f>
        <v>12.09.2013</v>
      </c>
      <c r="C635" s="1">
        <f>'Исходные данные'!B885</f>
        <v>733.43</v>
      </c>
      <c r="D635" s="5" t="str">
        <f>'Исходные данные'!A637</f>
        <v>12.09.2014</v>
      </c>
      <c r="E635" s="1">
        <f>'Исходные данные'!B637</f>
        <v>617.29999999999995</v>
      </c>
      <c r="F635" s="12">
        <f t="shared" si="82"/>
        <v>0.84166178094705701</v>
      </c>
      <c r="G635" s="12">
        <f t="shared" si="85"/>
        <v>0.17046892116803167</v>
      </c>
      <c r="H635" s="12">
        <f t="shared" si="86"/>
        <v>4.9109035426060774E-4</v>
      </c>
      <c r="I635" s="12">
        <f t="shared" si="87"/>
        <v>-0.17237703077301236</v>
      </c>
      <c r="J635" s="18">
        <f t="shared" si="88"/>
        <v>-8.4652697108710318E-5</v>
      </c>
      <c r="K635" s="12">
        <f t="shared" si="89"/>
        <v>0.93808846765187148</v>
      </c>
      <c r="L635" s="12">
        <f t="shared" si="83"/>
        <v>-6.3911019229417804E-2</v>
      </c>
      <c r="M635" s="12">
        <f t="shared" si="90"/>
        <v>4.0846183789430158E-3</v>
      </c>
      <c r="N635" s="18">
        <f t="shared" si="84"/>
        <v>2.0059166867345151E-6</v>
      </c>
    </row>
    <row r="636" spans="1:14" x14ac:dyDescent="0.2">
      <c r="A636" s="4">
        <v>634</v>
      </c>
      <c r="B636" s="1" t="str">
        <f>'Исходные данные'!A886</f>
        <v>11.09.2013</v>
      </c>
      <c r="C636" s="1">
        <f>'Исходные данные'!B886</f>
        <v>746.39</v>
      </c>
      <c r="D636" s="5" t="str">
        <f>'Исходные данные'!A638</f>
        <v>11.09.2014</v>
      </c>
      <c r="E636" s="1">
        <f>'Исходные данные'!B638</f>
        <v>620.85</v>
      </c>
      <c r="F636" s="12">
        <f t="shared" si="82"/>
        <v>0.8318037487104597</v>
      </c>
      <c r="G636" s="12">
        <f t="shared" si="85"/>
        <v>0.1699931345543477</v>
      </c>
      <c r="H636" s="12">
        <f t="shared" si="86"/>
        <v>4.8971969845387449E-4</v>
      </c>
      <c r="I636" s="12">
        <f t="shared" si="87"/>
        <v>-0.18415874493851872</v>
      </c>
      <c r="J636" s="18">
        <f t="shared" si="88"/>
        <v>-9.0186165038935379E-5</v>
      </c>
      <c r="K636" s="12">
        <f t="shared" si="89"/>
        <v>0.92710102998482347</v>
      </c>
      <c r="L636" s="12">
        <f t="shared" si="83"/>
        <v>-7.5692733394924286E-2</v>
      </c>
      <c r="M636" s="12">
        <f t="shared" si="90"/>
        <v>5.7293898887950901E-3</v>
      </c>
      <c r="N636" s="18">
        <f t="shared" si="84"/>
        <v>2.805795088665409E-6</v>
      </c>
    </row>
    <row r="637" spans="1:14" x14ac:dyDescent="0.2">
      <c r="A637" s="4">
        <v>635</v>
      </c>
      <c r="B637" s="1" t="str">
        <f>'Исходные данные'!A887</f>
        <v>10.09.2013</v>
      </c>
      <c r="C637" s="1">
        <f>'Исходные данные'!B887</f>
        <v>739</v>
      </c>
      <c r="D637" s="5" t="str">
        <f>'Исходные данные'!A639</f>
        <v>10.09.2014</v>
      </c>
      <c r="E637" s="1">
        <f>'Исходные данные'!B639</f>
        <v>621.75</v>
      </c>
      <c r="F637" s="12">
        <f t="shared" si="82"/>
        <v>0.84133964817320706</v>
      </c>
      <c r="G637" s="12">
        <f t="shared" si="85"/>
        <v>0.16951867588302538</v>
      </c>
      <c r="H637" s="12">
        <f t="shared" si="86"/>
        <v>4.8835286821065371E-4</v>
      </c>
      <c r="I637" s="12">
        <f t="shared" si="87"/>
        <v>-0.17275983826468772</v>
      </c>
      <c r="J637" s="18">
        <f t="shared" si="88"/>
        <v>-8.436776252816889E-5</v>
      </c>
      <c r="K637" s="12">
        <f t="shared" si="89"/>
        <v>0.93772942908431134</v>
      </c>
      <c r="L637" s="12">
        <f t="shared" si="83"/>
        <v>-6.4293826721093142E-2</v>
      </c>
      <c r="M637" s="12">
        <f t="shared" si="90"/>
        <v>4.1336961544419541E-3</v>
      </c>
      <c r="N637" s="18">
        <f t="shared" si="84"/>
        <v>2.0187023733330778E-6</v>
      </c>
    </row>
    <row r="638" spans="1:14" x14ac:dyDescent="0.2">
      <c r="A638" s="4">
        <v>636</v>
      </c>
      <c r="B638" s="1" t="str">
        <f>'Исходные данные'!A888</f>
        <v>09.09.2013</v>
      </c>
      <c r="C638" s="1">
        <f>'Исходные данные'!B888</f>
        <v>737.69</v>
      </c>
      <c r="D638" s="5" t="str">
        <f>'Исходные данные'!A640</f>
        <v>09.09.2014</v>
      </c>
      <c r="E638" s="1">
        <f>'Исходные данные'!B640</f>
        <v>628.25</v>
      </c>
      <c r="F638" s="12">
        <f t="shared" si="82"/>
        <v>0.85164499993222076</v>
      </c>
      <c r="G638" s="12">
        <f t="shared" si="85"/>
        <v>0.16904554144771641</v>
      </c>
      <c r="H638" s="12">
        <f t="shared" si="86"/>
        <v>4.8698985285362128E-4</v>
      </c>
      <c r="I638" s="12">
        <f t="shared" si="87"/>
        <v>-0.16058550572874999</v>
      </c>
      <c r="J638" s="18">
        <f t="shared" si="88"/>
        <v>-7.8203511805268315E-5</v>
      </c>
      <c r="K638" s="12">
        <f t="shared" si="89"/>
        <v>0.94921543434089872</v>
      </c>
      <c r="L638" s="12">
        <f t="shared" si="83"/>
        <v>-5.2119494185155546E-2</v>
      </c>
      <c r="M638" s="12">
        <f t="shared" si="90"/>
        <v>2.7164416741164649E-3</v>
      </c>
      <c r="N638" s="18">
        <f t="shared" si="84"/>
        <v>1.3228795311634219E-6</v>
      </c>
    </row>
    <row r="639" spans="1:14" x14ac:dyDescent="0.2">
      <c r="A639" s="4">
        <v>637</v>
      </c>
      <c r="B639" s="1" t="str">
        <f>'Исходные данные'!A889</f>
        <v>06.09.2013</v>
      </c>
      <c r="C639" s="1">
        <f>'Исходные данные'!B889</f>
        <v>739.48</v>
      </c>
      <c r="D639" s="5" t="str">
        <f>'Исходные данные'!A641</f>
        <v>08.09.2014</v>
      </c>
      <c r="E639" s="1">
        <f>'Исходные данные'!B641</f>
        <v>629.42999999999995</v>
      </c>
      <c r="F639" s="12">
        <f t="shared" si="82"/>
        <v>0.85117920701033145</v>
      </c>
      <c r="G639" s="12">
        <f t="shared" si="85"/>
        <v>0.16857372755241706</v>
      </c>
      <c r="H639" s="12">
        <f t="shared" si="86"/>
        <v>4.8563064173525421E-4</v>
      </c>
      <c r="I639" s="12">
        <f t="shared" si="87"/>
        <v>-0.16113258854752585</v>
      </c>
      <c r="J639" s="18">
        <f t="shared" si="88"/>
        <v>-7.8250922380797654E-5</v>
      </c>
      <c r="K639" s="12">
        <f t="shared" si="89"/>
        <v>0.94869627690945812</v>
      </c>
      <c r="L639" s="12">
        <f t="shared" si="83"/>
        <v>-5.2666577003931361E-2</v>
      </c>
      <c r="M639" s="12">
        <f t="shared" si="90"/>
        <v>2.773768333311034E-3</v>
      </c>
      <c r="N639" s="18">
        <f t="shared" si="84"/>
        <v>1.3470268957307639E-6</v>
      </c>
    </row>
    <row r="640" spans="1:14" x14ac:dyDescent="0.2">
      <c r="A640" s="4">
        <v>638</v>
      </c>
      <c r="B640" s="1" t="str">
        <f>'Исходные данные'!A890</f>
        <v>05.09.2013</v>
      </c>
      <c r="C640" s="1">
        <f>'Исходные данные'!B890</f>
        <v>739.87</v>
      </c>
      <c r="D640" s="5" t="str">
        <f>'Исходные данные'!A642</f>
        <v>05.09.2014</v>
      </c>
      <c r="E640" s="1">
        <f>'Исходные данные'!B642</f>
        <v>630.86</v>
      </c>
      <c r="F640" s="12">
        <f t="shared" si="82"/>
        <v>0.85266330571586901</v>
      </c>
      <c r="G640" s="12">
        <f t="shared" si="85"/>
        <v>0.16810323051143919</v>
      </c>
      <c r="H640" s="12">
        <f t="shared" si="86"/>
        <v>4.8427522423774658E-4</v>
      </c>
      <c r="I640" s="12">
        <f t="shared" si="87"/>
        <v>-0.1593905272128914</v>
      </c>
      <c r="J640" s="18">
        <f t="shared" si="88"/>
        <v>-7.7188883307395632E-5</v>
      </c>
      <c r="K640" s="12">
        <f t="shared" si="89"/>
        <v>0.95035040438921048</v>
      </c>
      <c r="L640" s="12">
        <f t="shared" si="83"/>
        <v>-5.0924515669296955E-2</v>
      </c>
      <c r="M640" s="12">
        <f t="shared" si="90"/>
        <v>2.5933062961524733E-3</v>
      </c>
      <c r="N640" s="18">
        <f t="shared" si="84"/>
        <v>1.2558739880863991E-6</v>
      </c>
    </row>
    <row r="641" spans="1:14" x14ac:dyDescent="0.2">
      <c r="A641" s="4">
        <v>639</v>
      </c>
      <c r="B641" s="1" t="str">
        <f>'Исходные данные'!A891</f>
        <v>04.09.2013</v>
      </c>
      <c r="C641" s="1">
        <f>'Исходные данные'!B891</f>
        <v>738.5</v>
      </c>
      <c r="D641" s="5" t="str">
        <f>'Исходные данные'!A643</f>
        <v>04.09.2014</v>
      </c>
      <c r="E641" s="1">
        <f>'Исходные данные'!B643</f>
        <v>622.34</v>
      </c>
      <c r="F641" s="12">
        <f t="shared" si="82"/>
        <v>0.84270819228165206</v>
      </c>
      <c r="G641" s="12">
        <f t="shared" si="85"/>
        <v>0.16763404664938189</v>
      </c>
      <c r="H641" s="12">
        <f t="shared" si="86"/>
        <v>4.8292358977292848E-4</v>
      </c>
      <c r="I641" s="12">
        <f t="shared" si="87"/>
        <v>-0.17113453478240798</v>
      </c>
      <c r="J641" s="18">
        <f t="shared" si="88"/>
        <v>-8.2644903871240553E-5</v>
      </c>
      <c r="K641" s="12">
        <f t="shared" si="89"/>
        <v>0.9392547632205015</v>
      </c>
      <c r="L641" s="12">
        <f t="shared" si="83"/>
        <v>-6.2668523238813445E-2</v>
      </c>
      <c r="M641" s="12">
        <f t="shared" si="90"/>
        <v>3.9273438049337046E-3</v>
      </c>
      <c r="N641" s="18">
        <f t="shared" si="84"/>
        <v>1.8966069685510564E-6</v>
      </c>
    </row>
    <row r="642" spans="1:14" x14ac:dyDescent="0.2">
      <c r="A642" s="4">
        <v>640</v>
      </c>
      <c r="B642" s="1" t="str">
        <f>'Исходные данные'!A892</f>
        <v>03.09.2013</v>
      </c>
      <c r="C642" s="1">
        <f>'Исходные данные'!B892</f>
        <v>747.52</v>
      </c>
      <c r="D642" s="5" t="str">
        <f>'Исходные данные'!A644</f>
        <v>03.09.2014</v>
      </c>
      <c r="E642" s="1">
        <f>'Исходные данные'!B644</f>
        <v>617.30999999999995</v>
      </c>
      <c r="F642" s="12">
        <f t="shared" ref="F642:F705" si="91">E642/C642</f>
        <v>0.82581068065068486</v>
      </c>
      <c r="G642" s="12">
        <f t="shared" si="85"/>
        <v>0.16716617230110212</v>
      </c>
      <c r="H642" s="12">
        <f t="shared" si="86"/>
        <v>4.8157572778218069E-4</v>
      </c>
      <c r="I642" s="12">
        <f t="shared" si="87"/>
        <v>-0.19138973191230355</v>
      </c>
      <c r="J642" s="18">
        <f t="shared" si="88"/>
        <v>-9.2168649435704029E-5</v>
      </c>
      <c r="K642" s="12">
        <f t="shared" si="89"/>
        <v>0.92042135394393032</v>
      </c>
      <c r="L642" s="12">
        <f t="shared" ref="L642:L705" si="92">LN(K642)</f>
        <v>-8.2923720368709056E-2</v>
      </c>
      <c r="M642" s="12">
        <f t="shared" si="90"/>
        <v>6.8763433997878574E-3</v>
      </c>
      <c r="N642" s="18">
        <f t="shared" ref="N642:N705" si="93">M642*H642</f>
        <v>3.3114800772330319E-6</v>
      </c>
    </row>
    <row r="643" spans="1:14" x14ac:dyDescent="0.2">
      <c r="A643" s="4">
        <v>641</v>
      </c>
      <c r="B643" s="1" t="str">
        <f>'Исходные данные'!A893</f>
        <v>02.09.2013</v>
      </c>
      <c r="C643" s="1">
        <f>'Исходные данные'!B893</f>
        <v>751.32</v>
      </c>
      <c r="D643" s="5" t="str">
        <f>'Исходные данные'!A645</f>
        <v>02.09.2014</v>
      </c>
      <c r="E643" s="1">
        <f>'Исходные данные'!B645</f>
        <v>606.04</v>
      </c>
      <c r="F643" s="12">
        <f t="shared" si="91"/>
        <v>0.80663365809508591</v>
      </c>
      <c r="G643" s="12">
        <f t="shared" ref="G643:G706" si="94">1/POWER(2,A643/248)</f>
        <v>0.16669960381168675</v>
      </c>
      <c r="H643" s="12">
        <f t="shared" ref="H643:H706" si="95">G643/SUM(G$2:G$1242)</f>
        <v>4.8023162773635488E-4</v>
      </c>
      <c r="I643" s="12">
        <f t="shared" ref="I643:I706" si="96">LN(F643)</f>
        <v>-0.21488566905358475</v>
      </c>
      <c r="J643" s="18">
        <f t="shared" ref="J643:J706" si="97">H643*I643</f>
        <v>-1.0319489462681867E-4</v>
      </c>
      <c r="K643" s="12">
        <f t="shared" ref="K643:K706" si="98">F643/GEOMEAN(F$2:F$1242)</f>
        <v>0.89904727695653908</v>
      </c>
      <c r="L643" s="12">
        <f t="shared" si="92"/>
        <v>-0.1064196575099903</v>
      </c>
      <c r="M643" s="12">
        <f t="shared" ref="M643:M706" si="99">POWER(L643-AVERAGE(L$2:L$1242),2)</f>
        <v>1.1325143504543641E-2</v>
      </c>
      <c r="N643" s="18">
        <f t="shared" si="93"/>
        <v>5.4386920995347992E-6</v>
      </c>
    </row>
    <row r="644" spans="1:14" x14ac:dyDescent="0.2">
      <c r="A644" s="4">
        <v>642</v>
      </c>
      <c r="B644" s="1" t="str">
        <f>'Исходные данные'!A894</f>
        <v>30.08.2013</v>
      </c>
      <c r="C644" s="1">
        <f>'Исходные данные'!B894</f>
        <v>752.17</v>
      </c>
      <c r="D644" s="5" t="str">
        <f>'Исходные данные'!A646</f>
        <v>01.09.2014</v>
      </c>
      <c r="E644" s="1">
        <f>'Исходные данные'!B646</f>
        <v>606.82000000000005</v>
      </c>
      <c r="F644" s="12">
        <f t="shared" si="91"/>
        <v>0.80675911030751035</v>
      </c>
      <c r="G644" s="12">
        <f t="shared" si="94"/>
        <v>0.1662343375364233</v>
      </c>
      <c r="H644" s="12">
        <f t="shared" si="95"/>
        <v>4.7889127913568874E-4</v>
      </c>
      <c r="I644" s="12">
        <f t="shared" si="96"/>
        <v>-0.21473015551077709</v>
      </c>
      <c r="J644" s="18">
        <f t="shared" si="97"/>
        <v>-1.028323988415614E-4</v>
      </c>
      <c r="K644" s="12">
        <f t="shared" si="98"/>
        <v>0.8991871018557811</v>
      </c>
      <c r="L644" s="12">
        <f t="shared" si="92"/>
        <v>-0.10626414396718263</v>
      </c>
      <c r="M644" s="12">
        <f t="shared" si="99"/>
        <v>1.1292068293078123E-2</v>
      </c>
      <c r="N644" s="18">
        <f t="shared" si="93"/>
        <v>5.4076730289597357E-6</v>
      </c>
    </row>
    <row r="645" spans="1:14" x14ac:dyDescent="0.2">
      <c r="A645" s="4">
        <v>643</v>
      </c>
      <c r="B645" s="1" t="str">
        <f>'Исходные данные'!A895</f>
        <v>29.08.2013</v>
      </c>
      <c r="C645" s="1">
        <f>'Исходные данные'!B895</f>
        <v>751.28</v>
      </c>
      <c r="D645" s="5" t="str">
        <f>'Исходные данные'!A647</f>
        <v>29.08.2014</v>
      </c>
      <c r="E645" s="1">
        <f>'Исходные данные'!B647</f>
        <v>609.66999999999996</v>
      </c>
      <c r="F645" s="12">
        <f t="shared" si="91"/>
        <v>0.81150835906719199</v>
      </c>
      <c r="G645" s="12">
        <f t="shared" si="94"/>
        <v>0.16577036984077234</v>
      </c>
      <c r="H645" s="12">
        <f t="shared" si="95"/>
        <v>4.7755467150972672E-4</v>
      </c>
      <c r="I645" s="12">
        <f t="shared" si="96"/>
        <v>-0.20886059131998663</v>
      </c>
      <c r="J645" s="18">
        <f t="shared" si="97"/>
        <v>-9.9742351079143494E-5</v>
      </c>
      <c r="K645" s="12">
        <f t="shared" si="98"/>
        <v>0.90448045791913256</v>
      </c>
      <c r="L645" s="12">
        <f t="shared" si="92"/>
        <v>-0.10039457977639218</v>
      </c>
      <c r="M645" s="12">
        <f t="shared" si="99"/>
        <v>1.0079071648478381E-2</v>
      </c>
      <c r="N645" s="18">
        <f t="shared" si="93"/>
        <v>4.8133077502120925E-6</v>
      </c>
    </row>
    <row r="646" spans="1:14" x14ac:dyDescent="0.2">
      <c r="A646" s="4">
        <v>644</v>
      </c>
      <c r="B646" s="1" t="str">
        <f>'Исходные данные'!A896</f>
        <v>28.08.2013</v>
      </c>
      <c r="C646" s="1">
        <f>'Исходные данные'!B896</f>
        <v>752.33</v>
      </c>
      <c r="D646" s="5" t="str">
        <f>'Исходные данные'!A648</f>
        <v>28.08.2014</v>
      </c>
      <c r="E646" s="1">
        <f>'Исходные данные'!B648</f>
        <v>608.79999999999995</v>
      </c>
      <c r="F646" s="12">
        <f t="shared" si="91"/>
        <v>0.80921935852617854</v>
      </c>
      <c r="G646" s="12">
        <f t="shared" si="94"/>
        <v>0.16530769710033816</v>
      </c>
      <c r="H646" s="12">
        <f t="shared" si="95"/>
        <v>4.7622179441723559E-4</v>
      </c>
      <c r="I646" s="12">
        <f t="shared" si="96"/>
        <v>-0.2116852509319663</v>
      </c>
      <c r="J646" s="18">
        <f t="shared" si="97"/>
        <v>-1.0080913005048379E-4</v>
      </c>
      <c r="K646" s="12">
        <f t="shared" si="98"/>
        <v>0.90192921339480903</v>
      </c>
      <c r="L646" s="12">
        <f t="shared" si="92"/>
        <v>-0.10321923938837181</v>
      </c>
      <c r="M646" s="12">
        <f t="shared" si="99"/>
        <v>1.0654211379914012E-2</v>
      </c>
      <c r="N646" s="18">
        <f t="shared" si="93"/>
        <v>5.0737676614431828E-6</v>
      </c>
    </row>
    <row r="647" spans="1:14" x14ac:dyDescent="0.2">
      <c r="A647" s="4">
        <v>645</v>
      </c>
      <c r="B647" s="1" t="str">
        <f>'Исходные данные'!A897</f>
        <v>27.08.2013</v>
      </c>
      <c r="C647" s="1">
        <f>'Исходные данные'!B897</f>
        <v>756.51</v>
      </c>
      <c r="D647" s="5" t="str">
        <f>'Исходные данные'!A649</f>
        <v>27.08.2014</v>
      </c>
      <c r="E647" s="1">
        <f>'Исходные данные'!B649</f>
        <v>618.55999999999995</v>
      </c>
      <c r="F647" s="12">
        <f t="shared" si="91"/>
        <v>0.81764946927337367</v>
      </c>
      <c r="G647" s="12">
        <f t="shared" si="94"/>
        <v>0.16484631570084113</v>
      </c>
      <c r="H647" s="12">
        <f t="shared" si="95"/>
        <v>4.7489263744612462E-4</v>
      </c>
      <c r="I647" s="12">
        <f t="shared" si="96"/>
        <v>-0.20132155589173181</v>
      </c>
      <c r="J647" s="18">
        <f t="shared" si="97"/>
        <v>-9.5606124652181906E-5</v>
      </c>
      <c r="K647" s="12">
        <f t="shared" si="98"/>
        <v>0.91132513685479244</v>
      </c>
      <c r="L647" s="12">
        <f t="shared" si="92"/>
        <v>-9.2855544348137281E-2</v>
      </c>
      <c r="M647" s="12">
        <f t="shared" si="99"/>
        <v>8.6221521161888946E-3</v>
      </c>
      <c r="N647" s="18">
        <f t="shared" si="93"/>
        <v>4.0945965589186286E-6</v>
      </c>
    </row>
    <row r="648" spans="1:14" x14ac:dyDescent="0.2">
      <c r="A648" s="4">
        <v>646</v>
      </c>
      <c r="B648" s="1" t="str">
        <f>'Исходные данные'!A898</f>
        <v>26.08.2013</v>
      </c>
      <c r="C648" s="1">
        <f>'Исходные данные'!B898</f>
        <v>763.72</v>
      </c>
      <c r="D648" s="5" t="str">
        <f>'Исходные данные'!A650</f>
        <v>26.08.2014</v>
      </c>
      <c r="E648" s="1">
        <f>'Исходные данные'!B650</f>
        <v>620.67999999999995</v>
      </c>
      <c r="F648" s="12">
        <f t="shared" si="91"/>
        <v>0.81270622741318799</v>
      </c>
      <c r="G648" s="12">
        <f t="shared" si="94"/>
        <v>0.16438622203808911</v>
      </c>
      <c r="H648" s="12">
        <f t="shared" si="95"/>
        <v>4.7356719021336344E-4</v>
      </c>
      <c r="I648" s="12">
        <f t="shared" si="96"/>
        <v>-0.20738557862998058</v>
      </c>
      <c r="J648" s="18">
        <f t="shared" si="97"/>
        <v>-9.8211005762572452E-5</v>
      </c>
      <c r="K648" s="12">
        <f t="shared" si="98"/>
        <v>0.90581556247844819</v>
      </c>
      <c r="L648" s="12">
        <f t="shared" si="92"/>
        <v>-9.8919567086386037E-2</v>
      </c>
      <c r="M648" s="12">
        <f t="shared" si="99"/>
        <v>9.7850807525580331E-3</v>
      </c>
      <c r="N648" s="18">
        <f t="shared" si="93"/>
        <v>4.6338931979997712E-6</v>
      </c>
    </row>
    <row r="649" spans="1:14" x14ac:dyDescent="0.2">
      <c r="A649" s="4">
        <v>647</v>
      </c>
      <c r="B649" s="1" t="str">
        <f>'Исходные данные'!A899</f>
        <v>23.08.2013</v>
      </c>
      <c r="C649" s="1">
        <f>'Исходные данные'!B899</f>
        <v>765.6</v>
      </c>
      <c r="D649" s="5" t="str">
        <f>'Исходные данные'!A651</f>
        <v>25.08.2014</v>
      </c>
      <c r="E649" s="1">
        <f>'Исходные данные'!B651</f>
        <v>624</v>
      </c>
      <c r="F649" s="12">
        <f t="shared" si="91"/>
        <v>0.81504702194357359</v>
      </c>
      <c r="G649" s="12">
        <f t="shared" si="94"/>
        <v>0.16392741251794968</v>
      </c>
      <c r="H649" s="12">
        <f t="shared" si="95"/>
        <v>4.7224544236490186E-4</v>
      </c>
      <c r="I649" s="12">
        <f t="shared" si="96"/>
        <v>-0.20450947176931694</v>
      </c>
      <c r="J649" s="18">
        <f t="shared" si="97"/>
        <v>-9.6578665963513484E-5</v>
      </c>
      <c r="K649" s="12">
        <f t="shared" si="98"/>
        <v>0.90842453487544406</v>
      </c>
      <c r="L649" s="12">
        <f t="shared" si="92"/>
        <v>-9.604346022572248E-2</v>
      </c>
      <c r="M649" s="12">
        <f t="shared" si="99"/>
        <v>9.2243462521299415E-3</v>
      </c>
      <c r="N649" s="18">
        <f t="shared" si="93"/>
        <v>4.356155476364129E-6</v>
      </c>
    </row>
    <row r="650" spans="1:14" x14ac:dyDescent="0.2">
      <c r="A650" s="4">
        <v>648</v>
      </c>
      <c r="B650" s="1" t="str">
        <f>'Исходные данные'!A900</f>
        <v>22.08.2013</v>
      </c>
      <c r="C650" s="1">
        <f>'Исходные данные'!B900</f>
        <v>758.9</v>
      </c>
      <c r="D650" s="5" t="str">
        <f>'Исходные данные'!A652</f>
        <v>22.08.2014</v>
      </c>
      <c r="E650" s="1">
        <f>'Исходные данные'!B652</f>
        <v>617.78</v>
      </c>
      <c r="F650" s="12">
        <f t="shared" si="91"/>
        <v>0.81404664646198444</v>
      </c>
      <c r="G650" s="12">
        <f t="shared" si="94"/>
        <v>0.16346988355632155</v>
      </c>
      <c r="H650" s="12">
        <f t="shared" si="95"/>
        <v>4.7092738357558763E-4</v>
      </c>
      <c r="I650" s="12">
        <f t="shared" si="96"/>
        <v>-0.20573760938562594</v>
      </c>
      <c r="J650" s="18">
        <f t="shared" si="97"/>
        <v>-9.6887474091069079E-5</v>
      </c>
      <c r="K650" s="12">
        <f t="shared" si="98"/>
        <v>0.9073095493505644</v>
      </c>
      <c r="L650" s="12">
        <f t="shared" si="92"/>
        <v>-9.7271597842031376E-2</v>
      </c>
      <c r="M650" s="12">
        <f t="shared" si="99"/>
        <v>9.4617637467418886E-3</v>
      </c>
      <c r="N650" s="18">
        <f t="shared" si="93"/>
        <v>4.4558036452635062E-6</v>
      </c>
    </row>
    <row r="651" spans="1:14" x14ac:dyDescent="0.2">
      <c r="A651" s="4">
        <v>649</v>
      </c>
      <c r="B651" s="1" t="str">
        <f>'Исходные данные'!A901</f>
        <v>21.08.2013</v>
      </c>
      <c r="C651" s="1">
        <f>'Исходные данные'!B901</f>
        <v>757.39</v>
      </c>
      <c r="D651" s="5" t="str">
        <f>'Исходные данные'!A653</f>
        <v>21.08.2014</v>
      </c>
      <c r="E651" s="1">
        <f>'Исходные данные'!B653</f>
        <v>621.1</v>
      </c>
      <c r="F651" s="12">
        <f t="shared" si="91"/>
        <v>0.82005307701448404</v>
      </c>
      <c r="G651" s="12">
        <f t="shared" si="94"/>
        <v>0.16301363157910684</v>
      </c>
      <c r="H651" s="12">
        <f t="shared" si="95"/>
        <v>4.6961300354908634E-4</v>
      </c>
      <c r="I651" s="12">
        <f t="shared" si="96"/>
        <v>-0.1983862127521652</v>
      </c>
      <c r="J651" s="18">
        <f t="shared" si="97"/>
        <v>-9.3164745233272354E-5</v>
      </c>
      <c r="K651" s="12">
        <f t="shared" si="98"/>
        <v>0.9140041187852268</v>
      </c>
      <c r="L651" s="12">
        <f t="shared" si="92"/>
        <v>-8.9920201208570708E-2</v>
      </c>
      <c r="M651" s="12">
        <f t="shared" si="99"/>
        <v>8.0856425853898465E-3</v>
      </c>
      <c r="N651" s="18">
        <f t="shared" si="93"/>
        <v>3.7971229001493256E-6</v>
      </c>
    </row>
    <row r="652" spans="1:14" x14ac:dyDescent="0.2">
      <c r="A652" s="4">
        <v>650</v>
      </c>
      <c r="B652" s="1" t="str">
        <f>'Исходные данные'!A902</f>
        <v>20.08.2013</v>
      </c>
      <c r="C652" s="1">
        <f>'Исходные данные'!B902</f>
        <v>758.63</v>
      </c>
      <c r="D652" s="5" t="str">
        <f>'Исходные данные'!A654</f>
        <v>20.08.2014</v>
      </c>
      <c r="E652" s="1">
        <f>'Исходные данные'!B654</f>
        <v>614.35</v>
      </c>
      <c r="F652" s="12">
        <f t="shared" si="91"/>
        <v>0.80981506136061066</v>
      </c>
      <c r="G652" s="12">
        <f t="shared" si="94"/>
        <v>0.16255865302218331</v>
      </c>
      <c r="H652" s="12">
        <f t="shared" si="95"/>
        <v>4.683022920178019E-4</v>
      </c>
      <c r="I652" s="12">
        <f t="shared" si="96"/>
        <v>-0.21094937669236194</v>
      </c>
      <c r="J652" s="18">
        <f t="shared" si="97"/>
        <v>-9.8788076604759771E-5</v>
      </c>
      <c r="K652" s="12">
        <f t="shared" si="98"/>
        <v>0.90259316413105306</v>
      </c>
      <c r="L652" s="12">
        <f t="shared" si="92"/>
        <v>-0.10248336514876749</v>
      </c>
      <c r="M652" s="12">
        <f t="shared" si="99"/>
        <v>1.0502840132215616E-2</v>
      </c>
      <c r="N652" s="18">
        <f t="shared" si="93"/>
        <v>4.9185041066131264E-6</v>
      </c>
    </row>
    <row r="653" spans="1:14" x14ac:dyDescent="0.2">
      <c r="A653" s="4">
        <v>651</v>
      </c>
      <c r="B653" s="1" t="str">
        <f>'Исходные данные'!A903</f>
        <v>19.08.2013</v>
      </c>
      <c r="C653" s="1">
        <f>'Исходные данные'!B903</f>
        <v>765.21</v>
      </c>
      <c r="D653" s="5" t="str">
        <f>'Исходные данные'!A655</f>
        <v>19.08.2014</v>
      </c>
      <c r="E653" s="1">
        <f>'Исходные данные'!B655</f>
        <v>612.04999999999995</v>
      </c>
      <c r="F653" s="12">
        <f t="shared" si="91"/>
        <v>0.79984579396505529</v>
      </c>
      <c r="G653" s="12">
        <f t="shared" si="94"/>
        <v>0.16210494433137621</v>
      </c>
      <c r="H653" s="12">
        <f t="shared" si="95"/>
        <v>4.6699523874279495E-4</v>
      </c>
      <c r="I653" s="12">
        <f t="shared" si="96"/>
        <v>-0.22333632743801365</v>
      </c>
      <c r="J653" s="18">
        <f t="shared" si="97"/>
        <v>-1.0429700155185421E-4</v>
      </c>
      <c r="K653" s="12">
        <f t="shared" si="98"/>
        <v>0.8914817474237563</v>
      </c>
      <c r="L653" s="12">
        <f t="shared" si="92"/>
        <v>-0.11487031589441916</v>
      </c>
      <c r="M653" s="12">
        <f t="shared" si="99"/>
        <v>1.3195189473683654E-2</v>
      </c>
      <c r="N653" s="18">
        <f t="shared" si="93"/>
        <v>6.162090658519313E-6</v>
      </c>
    </row>
    <row r="654" spans="1:14" x14ac:dyDescent="0.2">
      <c r="A654" s="4">
        <v>652</v>
      </c>
      <c r="B654" s="1" t="str">
        <f>'Исходные данные'!A904</f>
        <v>16.08.2013</v>
      </c>
      <c r="C654" s="1">
        <f>'Исходные данные'!B904</f>
        <v>765.88</v>
      </c>
      <c r="D654" s="5" t="str">
        <f>'Исходные данные'!A656</f>
        <v>18.08.2014</v>
      </c>
      <c r="E654" s="1">
        <f>'Исходные данные'!B656</f>
        <v>611.35</v>
      </c>
      <c r="F654" s="12">
        <f t="shared" si="91"/>
        <v>0.79823209902334569</v>
      </c>
      <c r="G654" s="12">
        <f t="shared" si="94"/>
        <v>0.16165250196243075</v>
      </c>
      <c r="H654" s="12">
        <f t="shared" si="95"/>
        <v>4.6569183351370387E-4</v>
      </c>
      <c r="I654" s="12">
        <f t="shared" si="96"/>
        <v>-0.2253558729148053</v>
      </c>
      <c r="J654" s="18">
        <f t="shared" si="97"/>
        <v>-1.0494638965077692E-4</v>
      </c>
      <c r="K654" s="12">
        <f t="shared" si="98"/>
        <v>0.88968317625254001</v>
      </c>
      <c r="L654" s="12">
        <f t="shared" si="92"/>
        <v>-0.11688986137121081</v>
      </c>
      <c r="M654" s="12">
        <f t="shared" si="99"/>
        <v>1.3663239691380887E-2</v>
      </c>
      <c r="N654" s="18">
        <f t="shared" si="93"/>
        <v>6.3628591436163785E-6</v>
      </c>
    </row>
    <row r="655" spans="1:14" x14ac:dyDescent="0.2">
      <c r="A655" s="4">
        <v>653</v>
      </c>
      <c r="B655" s="1" t="str">
        <f>'Исходные данные'!A905</f>
        <v>15.08.2013</v>
      </c>
      <c r="C655" s="1">
        <f>'Исходные данные'!B905</f>
        <v>769.97</v>
      </c>
      <c r="D655" s="5" t="str">
        <f>'Исходные данные'!A657</f>
        <v>15.08.2014</v>
      </c>
      <c r="E655" s="1">
        <f>'Исходные данные'!B657</f>
        <v>609.17999999999995</v>
      </c>
      <c r="F655" s="12">
        <f t="shared" si="91"/>
        <v>0.79117368209150996</v>
      </c>
      <c r="G655" s="12">
        <f t="shared" si="94"/>
        <v>0.16120132238098414</v>
      </c>
      <c r="H655" s="12">
        <f t="shared" si="95"/>
        <v>4.6439206614866396E-4</v>
      </c>
      <c r="I655" s="12">
        <f t="shared" si="96"/>
        <v>-0.2342377625085813</v>
      </c>
      <c r="J655" s="18">
        <f t="shared" si="97"/>
        <v>-1.0877815850140012E-4</v>
      </c>
      <c r="K655" s="12">
        <f t="shared" si="98"/>
        <v>0.88181609748821355</v>
      </c>
      <c r="L655" s="12">
        <f t="shared" si="92"/>
        <v>-0.12577175096498677</v>
      </c>
      <c r="M655" s="12">
        <f t="shared" si="99"/>
        <v>1.5818533340798659E-2</v>
      </c>
      <c r="N655" s="18">
        <f t="shared" si="93"/>
        <v>7.3460013815750171E-6</v>
      </c>
    </row>
    <row r="656" spans="1:14" x14ac:dyDescent="0.2">
      <c r="A656" s="4">
        <v>654</v>
      </c>
      <c r="B656" s="1" t="str">
        <f>'Исходные данные'!A906</f>
        <v>14.08.2013</v>
      </c>
      <c r="C656" s="1">
        <f>'Исходные данные'!B906</f>
        <v>773.76</v>
      </c>
      <c r="D656" s="5" t="str">
        <f>'Исходные данные'!A658</f>
        <v>14.08.2014</v>
      </c>
      <c r="E656" s="1">
        <f>'Исходные данные'!B658</f>
        <v>613.75</v>
      </c>
      <c r="F656" s="12">
        <f t="shared" si="91"/>
        <v>0.79320461124896613</v>
      </c>
      <c r="G656" s="12">
        <f t="shared" si="94"/>
        <v>0.16075140206253843</v>
      </c>
      <c r="H656" s="12">
        <f t="shared" si="95"/>
        <v>4.6309592649422949E-4</v>
      </c>
      <c r="I656" s="12">
        <f t="shared" si="96"/>
        <v>-0.23167406887764277</v>
      </c>
      <c r="J656" s="18">
        <f t="shared" si="97"/>
        <v>-1.0728731757157992E-4</v>
      </c>
      <c r="K656" s="12">
        <f t="shared" si="98"/>
        <v>0.88407970415820369</v>
      </c>
      <c r="L656" s="12">
        <f t="shared" si="92"/>
        <v>-0.12320805733404828</v>
      </c>
      <c r="M656" s="12">
        <f t="shared" si="99"/>
        <v>1.5180225392030136E-2</v>
      </c>
      <c r="N656" s="18">
        <f t="shared" si="93"/>
        <v>7.0299005423134241E-6</v>
      </c>
    </row>
    <row r="657" spans="1:14" x14ac:dyDescent="0.2">
      <c r="A657" s="4">
        <v>655</v>
      </c>
      <c r="B657" s="1" t="str">
        <f>'Исходные данные'!A907</f>
        <v>13.08.2013</v>
      </c>
      <c r="C657" s="1">
        <f>'Исходные данные'!B907</f>
        <v>773.04</v>
      </c>
      <c r="D657" s="5" t="str">
        <f>'Исходные данные'!A659</f>
        <v>13.08.2014</v>
      </c>
      <c r="E657" s="1">
        <f>'Исходные данные'!B659</f>
        <v>613.20000000000005</v>
      </c>
      <c r="F657" s="12">
        <f t="shared" si="91"/>
        <v>0.79323191555417583</v>
      </c>
      <c r="G657" s="12">
        <f t="shared" si="94"/>
        <v>0.16030273749243251</v>
      </c>
      <c r="H657" s="12">
        <f t="shared" si="95"/>
        <v>4.6180340442529289E-4</v>
      </c>
      <c r="I657" s="12">
        <f t="shared" si="96"/>
        <v>-0.23163964669339387</v>
      </c>
      <c r="J657" s="18">
        <f t="shared" si="97"/>
        <v>-1.0697197744288133E-4</v>
      </c>
      <c r="K657" s="12">
        <f t="shared" si="98"/>
        <v>0.88411013663644411</v>
      </c>
      <c r="L657" s="12">
        <f t="shared" si="92"/>
        <v>-0.1231736351497994</v>
      </c>
      <c r="M657" s="12">
        <f t="shared" si="99"/>
        <v>1.5171744396015905E-2</v>
      </c>
      <c r="N657" s="18">
        <f t="shared" si="93"/>
        <v>7.006363213150504E-6</v>
      </c>
    </row>
    <row r="658" spans="1:14" x14ac:dyDescent="0.2">
      <c r="A658" s="4">
        <v>656</v>
      </c>
      <c r="B658" s="1" t="str">
        <f>'Исходные данные'!A908</f>
        <v>12.08.2013</v>
      </c>
      <c r="C658" s="1">
        <f>'Исходные данные'!B908</f>
        <v>768.57</v>
      </c>
      <c r="D658" s="5" t="str">
        <f>'Исходные данные'!A660</f>
        <v>12.08.2014</v>
      </c>
      <c r="E658" s="1">
        <f>'Исходные данные'!B660</f>
        <v>605.12</v>
      </c>
      <c r="F658" s="12">
        <f t="shared" si="91"/>
        <v>0.78733231846155838</v>
      </c>
      <c r="G658" s="12">
        <f t="shared" si="94"/>
        <v>0.15985532516581488</v>
      </c>
      <c r="H658" s="12">
        <f t="shared" si="95"/>
        <v>4.6051448984500622E-4</v>
      </c>
      <c r="I658" s="12">
        <f t="shared" si="96"/>
        <v>-0.23910485989263733</v>
      </c>
      <c r="J658" s="18">
        <f t="shared" si="97"/>
        <v>-1.1011125257291957E-4</v>
      </c>
      <c r="K658" s="12">
        <f t="shared" si="98"/>
        <v>0.87753464025338446</v>
      </c>
      <c r="L658" s="12">
        <f t="shared" si="92"/>
        <v>-0.13063884834904282</v>
      </c>
      <c r="M658" s="12">
        <f t="shared" si="99"/>
        <v>1.7066508697964215E-2</v>
      </c>
      <c r="N658" s="18">
        <f t="shared" si="93"/>
        <v>7.8593745464783511E-6</v>
      </c>
    </row>
    <row r="659" spans="1:14" x14ac:dyDescent="0.2">
      <c r="A659" s="4">
        <v>657</v>
      </c>
      <c r="B659" s="1" t="str">
        <f>'Исходные данные'!A909</f>
        <v>09.08.2013</v>
      </c>
      <c r="C659" s="1">
        <f>'Исходные данные'!B909</f>
        <v>765.42</v>
      </c>
      <c r="D659" s="5" t="str">
        <f>'Исходные данные'!A661</f>
        <v>11.08.2014</v>
      </c>
      <c r="E659" s="1">
        <f>'Исходные данные'!B661</f>
        <v>602.9</v>
      </c>
      <c r="F659" s="12">
        <f t="shared" si="91"/>
        <v>0.78767212772072848</v>
      </c>
      <c r="G659" s="12">
        <f t="shared" si="94"/>
        <v>0.15940916158761623</v>
      </c>
      <c r="H659" s="12">
        <f t="shared" si="95"/>
        <v>4.5922917268470233E-4</v>
      </c>
      <c r="I659" s="12">
        <f t="shared" si="96"/>
        <v>-0.23867335728289379</v>
      </c>
      <c r="J659" s="18">
        <f t="shared" si="97"/>
        <v>-1.0960576840690369E-4</v>
      </c>
      <c r="K659" s="12">
        <f t="shared" si="98"/>
        <v>0.87791338044860889</v>
      </c>
      <c r="L659" s="12">
        <f t="shared" si="92"/>
        <v>-0.13020734573929924</v>
      </c>
      <c r="M659" s="12">
        <f t="shared" si="99"/>
        <v>1.6953952884473412E-2</v>
      </c>
      <c r="N659" s="18">
        <f t="shared" si="93"/>
        <v>7.7857497568721478E-6</v>
      </c>
    </row>
    <row r="660" spans="1:14" x14ac:dyDescent="0.2">
      <c r="A660" s="4">
        <v>658</v>
      </c>
      <c r="B660" s="1" t="str">
        <f>'Исходные данные'!A910</f>
        <v>08.08.2013</v>
      </c>
      <c r="C660" s="1">
        <f>'Исходные данные'!B910</f>
        <v>771.28</v>
      </c>
      <c r="D660" s="5" t="str">
        <f>'Исходные данные'!A662</f>
        <v>08.08.2014</v>
      </c>
      <c r="E660" s="1">
        <f>'Исходные данные'!B662</f>
        <v>589.37</v>
      </c>
      <c r="F660" s="12">
        <f t="shared" si="91"/>
        <v>0.76414531687584275</v>
      </c>
      <c r="G660" s="12">
        <f t="shared" si="94"/>
        <v>0.15896424327252229</v>
      </c>
      <c r="H660" s="12">
        <f t="shared" si="95"/>
        <v>4.579474429038167E-4</v>
      </c>
      <c r="I660" s="12">
        <f t="shared" si="96"/>
        <v>-0.26899730256748511</v>
      </c>
      <c r="J660" s="18">
        <f t="shared" si="97"/>
        <v>-1.231866268588041E-4</v>
      </c>
      <c r="K660" s="12">
        <f t="shared" si="98"/>
        <v>0.8516911728661517</v>
      </c>
      <c r="L660" s="12">
        <f t="shared" si="92"/>
        <v>-0.16053129102389066</v>
      </c>
      <c r="M660" s="12">
        <f t="shared" si="99"/>
        <v>2.5770295397797086E-2</v>
      </c>
      <c r="N660" s="18">
        <f t="shared" si="93"/>
        <v>1.1801440880297171E-5</v>
      </c>
    </row>
    <row r="661" spans="1:14" x14ac:dyDescent="0.2">
      <c r="A661" s="4">
        <v>659</v>
      </c>
      <c r="B661" s="1" t="str">
        <f>'Исходные данные'!A911</f>
        <v>07.08.2013</v>
      </c>
      <c r="C661" s="1">
        <f>'Исходные данные'!B911</f>
        <v>770.81</v>
      </c>
      <c r="D661" s="5" t="str">
        <f>'Исходные данные'!A663</f>
        <v>07.08.2014</v>
      </c>
      <c r="E661" s="1">
        <f>'Исходные данные'!B663</f>
        <v>582.02</v>
      </c>
      <c r="F661" s="12">
        <f t="shared" si="91"/>
        <v>0.75507582932240114</v>
      </c>
      <c r="G661" s="12">
        <f t="shared" si="94"/>
        <v>0.1585205667449463</v>
      </c>
      <c r="H661" s="12">
        <f t="shared" si="95"/>
        <v>4.5666929048980781E-4</v>
      </c>
      <c r="I661" s="12">
        <f t="shared" si="96"/>
        <v>-0.28093709858787785</v>
      </c>
      <c r="J661" s="18">
        <f t="shared" si="97"/>
        <v>-1.2829534548439137E-4</v>
      </c>
      <c r="K661" s="12">
        <f t="shared" si="98"/>
        <v>0.84158262110106818</v>
      </c>
      <c r="L661" s="12">
        <f t="shared" si="92"/>
        <v>-0.17247108704428332</v>
      </c>
      <c r="M661" s="12">
        <f t="shared" si="99"/>
        <v>2.9746275866236765E-2</v>
      </c>
      <c r="N661" s="18">
        <f t="shared" si="93"/>
        <v>1.3584210694548436E-5</v>
      </c>
    </row>
    <row r="662" spans="1:14" x14ac:dyDescent="0.2">
      <c r="A662" s="4">
        <v>660</v>
      </c>
      <c r="B662" s="1" t="str">
        <f>'Исходные данные'!A912</f>
        <v>06.08.2013</v>
      </c>
      <c r="C662" s="1">
        <f>'Исходные данные'!B912</f>
        <v>772.15</v>
      </c>
      <c r="D662" s="5" t="str">
        <f>'Исходные данные'!A664</f>
        <v>06.08.2014</v>
      </c>
      <c r="E662" s="1">
        <f>'Исходные данные'!B664</f>
        <v>589.32000000000005</v>
      </c>
      <c r="F662" s="12">
        <f t="shared" si="91"/>
        <v>0.76321958168749604</v>
      </c>
      <c r="G662" s="12">
        <f t="shared" si="94"/>
        <v>0.15807812853900205</v>
      </c>
      <c r="H662" s="12">
        <f t="shared" si="95"/>
        <v>4.5539470545807984E-4</v>
      </c>
      <c r="I662" s="12">
        <f t="shared" si="96"/>
        <v>-0.27020950182985631</v>
      </c>
      <c r="J662" s="18">
        <f t="shared" si="97"/>
        <v>-1.2305197649778191E-4</v>
      </c>
      <c r="K662" s="12">
        <f t="shared" si="98"/>
        <v>0.85065937895089228</v>
      </c>
      <c r="L662" s="12">
        <f t="shared" si="92"/>
        <v>-0.16174349028626187</v>
      </c>
      <c r="M662" s="12">
        <f t="shared" si="99"/>
        <v>2.6160956649982095E-2</v>
      </c>
      <c r="N662" s="18">
        <f t="shared" si="93"/>
        <v>1.1913561148120191E-5</v>
      </c>
    </row>
    <row r="663" spans="1:14" x14ac:dyDescent="0.2">
      <c r="A663" s="4">
        <v>661</v>
      </c>
      <c r="B663" s="1" t="str">
        <f>'Исходные данные'!A913</f>
        <v>05.08.2013</v>
      </c>
      <c r="C663" s="1">
        <f>'Исходные данные'!B913</f>
        <v>795.1</v>
      </c>
      <c r="D663" s="5" t="str">
        <f>'Исходные данные'!A665</f>
        <v>05.08.2014</v>
      </c>
      <c r="E663" s="1">
        <f>'Исходные данные'!B665</f>
        <v>593.41999999999996</v>
      </c>
      <c r="F663" s="12">
        <f t="shared" si="91"/>
        <v>0.74634637152559424</v>
      </c>
      <c r="G663" s="12">
        <f t="shared" si="94"/>
        <v>0.15763692519847683</v>
      </c>
      <c r="H663" s="12">
        <f t="shared" si="95"/>
        <v>4.5412367785190451E-4</v>
      </c>
      <c r="I663" s="12">
        <f t="shared" si="96"/>
        <v>-0.29256548154049261</v>
      </c>
      <c r="J663" s="18">
        <f t="shared" si="97"/>
        <v>-1.3286091248968198E-4</v>
      </c>
      <c r="K663" s="12">
        <f t="shared" si="98"/>
        <v>0.8318530552904122</v>
      </c>
      <c r="L663" s="12">
        <f t="shared" si="92"/>
        <v>-0.18409946999689814</v>
      </c>
      <c r="M663" s="12">
        <f t="shared" si="99"/>
        <v>3.3892614853138804E-2</v>
      </c>
      <c r="N663" s="18">
        <f t="shared" si="93"/>
        <v>1.539143890912548E-5</v>
      </c>
    </row>
    <row r="664" spans="1:14" x14ac:dyDescent="0.2">
      <c r="A664" s="4">
        <v>662</v>
      </c>
      <c r="B664" s="1" t="str">
        <f>'Исходные данные'!A914</f>
        <v>02.08.2013</v>
      </c>
      <c r="C664" s="1">
        <f>'Исходные данные'!B914</f>
        <v>788.47</v>
      </c>
      <c r="D664" s="5" t="str">
        <f>'Исходные данные'!A666</f>
        <v>04.08.2014</v>
      </c>
      <c r="E664" s="1">
        <f>'Исходные данные'!B666</f>
        <v>596.58000000000004</v>
      </c>
      <c r="F664" s="12">
        <f t="shared" si="91"/>
        <v>0.75662992884954405</v>
      </c>
      <c r="G664" s="12">
        <f t="shared" si="94"/>
        <v>0.15719695327680436</v>
      </c>
      <c r="H664" s="12">
        <f t="shared" si="95"/>
        <v>4.5285619774234319E-4</v>
      </c>
      <c r="I664" s="12">
        <f t="shared" si="96"/>
        <v>-0.27888101053471298</v>
      </c>
      <c r="J664" s="18">
        <f t="shared" si="97"/>
        <v>-1.2629299405329247E-4</v>
      </c>
      <c r="K664" s="12">
        <f t="shared" si="98"/>
        <v>0.84331476918833848</v>
      </c>
      <c r="L664" s="12">
        <f t="shared" si="92"/>
        <v>-0.1704149989911185</v>
      </c>
      <c r="M664" s="12">
        <f t="shared" si="99"/>
        <v>2.904127188114293E-2</v>
      </c>
      <c r="N664" s="18">
        <f t="shared" si="93"/>
        <v>1.3151519961696014E-5</v>
      </c>
    </row>
    <row r="665" spans="1:14" x14ac:dyDescent="0.2">
      <c r="A665" s="4">
        <v>663</v>
      </c>
      <c r="B665" s="1" t="str">
        <f>'Исходные данные'!A915</f>
        <v>01.08.2013</v>
      </c>
      <c r="C665" s="1">
        <f>'Исходные данные'!B915</f>
        <v>781.06</v>
      </c>
      <c r="D665" s="5" t="str">
        <f>'Исходные данные'!A667</f>
        <v>01.08.2014</v>
      </c>
      <c r="E665" s="1">
        <f>'Исходные данные'!B667</f>
        <v>592.73</v>
      </c>
      <c r="F665" s="12">
        <f t="shared" si="91"/>
        <v>0.75887895936291716</v>
      </c>
      <c r="G665" s="12">
        <f t="shared" si="94"/>
        <v>0.15675820933703793</v>
      </c>
      <c r="H665" s="12">
        <f t="shared" si="95"/>
        <v>4.5159225522816955E-4</v>
      </c>
      <c r="I665" s="12">
        <f t="shared" si="96"/>
        <v>-0.27591298813395909</v>
      </c>
      <c r="J665" s="18">
        <f t="shared" si="97"/>
        <v>-1.2460016855815777E-4</v>
      </c>
      <c r="K665" s="12">
        <f t="shared" si="98"/>
        <v>0.84582146443784656</v>
      </c>
      <c r="L665" s="12">
        <f t="shared" si="92"/>
        <v>-0.16744697659036459</v>
      </c>
      <c r="M665" s="12">
        <f t="shared" si="99"/>
        <v>2.8038489969254114E-2</v>
      </c>
      <c r="N665" s="18">
        <f t="shared" si="93"/>
        <v>1.2661964918407875E-5</v>
      </c>
    </row>
    <row r="666" spans="1:14" x14ac:dyDescent="0.2">
      <c r="A666" s="4">
        <v>664</v>
      </c>
      <c r="B666" s="1" t="str">
        <f>'Исходные данные'!A916</f>
        <v>31.07.2013</v>
      </c>
      <c r="C666" s="1">
        <f>'Исходные данные'!B916</f>
        <v>775.31</v>
      </c>
      <c r="D666" s="5" t="str">
        <f>'Исходные данные'!A668</f>
        <v>31.07.2014</v>
      </c>
      <c r="E666" s="1">
        <f>'Исходные данные'!B668</f>
        <v>592.88</v>
      </c>
      <c r="F666" s="12">
        <f t="shared" si="91"/>
        <v>0.76470057138434955</v>
      </c>
      <c r="G666" s="12">
        <f t="shared" si="94"/>
        <v>0.15632068995182338</v>
      </c>
      <c r="H666" s="12">
        <f t="shared" si="95"/>
        <v>4.5033184043579159E-4</v>
      </c>
      <c r="I666" s="12">
        <f t="shared" si="96"/>
        <v>-0.26827093173157041</v>
      </c>
      <c r="J666" s="18">
        <f t="shared" si="97"/>
        <v>-1.2081094242210271E-4</v>
      </c>
      <c r="K666" s="12">
        <f t="shared" si="98"/>
        <v>0.85231004123208354</v>
      </c>
      <c r="L666" s="12">
        <f t="shared" si="92"/>
        <v>-0.15980492018797587</v>
      </c>
      <c r="M666" s="12">
        <f t="shared" si="99"/>
        <v>2.5537612516285349E-2</v>
      </c>
      <c r="N666" s="18">
        <f t="shared" si="93"/>
        <v>1.1500400044794888E-5</v>
      </c>
    </row>
    <row r="667" spans="1:14" x14ac:dyDescent="0.2">
      <c r="A667" s="4">
        <v>665</v>
      </c>
      <c r="B667" s="1" t="str">
        <f>'Исходные данные'!A917</f>
        <v>30.07.2013</v>
      </c>
      <c r="C667" s="1">
        <f>'Исходные данные'!B917</f>
        <v>781.59</v>
      </c>
      <c r="D667" s="5" t="str">
        <f>'Исходные данные'!A669</f>
        <v>30.07.2014</v>
      </c>
      <c r="E667" s="1">
        <f>'Исходные данные'!B669</f>
        <v>589.25</v>
      </c>
      <c r="F667" s="12">
        <f t="shared" si="91"/>
        <v>0.75391189754218957</v>
      </c>
      <c r="G667" s="12">
        <f t="shared" si="94"/>
        <v>0.15588439170337254</v>
      </c>
      <c r="H667" s="12">
        <f t="shared" si="95"/>
        <v>4.4907494351917532E-4</v>
      </c>
      <c r="I667" s="12">
        <f t="shared" si="96"/>
        <v>-0.28247976456231738</v>
      </c>
      <c r="J667" s="18">
        <f t="shared" si="97"/>
        <v>-1.2685458431613262E-4</v>
      </c>
      <c r="K667" s="12">
        <f t="shared" si="98"/>
        <v>0.84028534111893405</v>
      </c>
      <c r="L667" s="12">
        <f t="shared" si="92"/>
        <v>-0.17401375301872282</v>
      </c>
      <c r="M667" s="12">
        <f t="shared" si="99"/>
        <v>3.0280786239661076E-2</v>
      </c>
      <c r="N667" s="18">
        <f t="shared" si="93"/>
        <v>1.359834237029202E-5</v>
      </c>
    </row>
    <row r="668" spans="1:14" x14ac:dyDescent="0.2">
      <c r="A668" s="4">
        <v>666</v>
      </c>
      <c r="B668" s="1" t="str">
        <f>'Исходные данные'!A918</f>
        <v>29.07.2013</v>
      </c>
      <c r="C668" s="1">
        <f>'Исходные данные'!B918</f>
        <v>777.99</v>
      </c>
      <c r="D668" s="5" t="str">
        <f>'Исходные данные'!A670</f>
        <v>29.07.2014</v>
      </c>
      <c r="E668" s="1">
        <f>'Исходные данные'!B670</f>
        <v>579.88</v>
      </c>
      <c r="F668" s="12">
        <f t="shared" si="91"/>
        <v>0.74535662412113268</v>
      </c>
      <c r="G668" s="12">
        <f t="shared" si="94"/>
        <v>0.15544931118343649</v>
      </c>
      <c r="H668" s="12">
        <f t="shared" si="95"/>
        <v>4.4782155465976749E-4</v>
      </c>
      <c r="I668" s="12">
        <f t="shared" si="96"/>
        <v>-0.29389248504265131</v>
      </c>
      <c r="J668" s="18">
        <f t="shared" si="97"/>
        <v>-1.3161138955462257E-4</v>
      </c>
      <c r="K668" s="12">
        <f t="shared" si="98"/>
        <v>0.83074991546984311</v>
      </c>
      <c r="L668" s="12">
        <f t="shared" si="92"/>
        <v>-0.18542647349905686</v>
      </c>
      <c r="M668" s="12">
        <f t="shared" si="99"/>
        <v>3.4382977074296446E-2</v>
      </c>
      <c r="N668" s="18">
        <f t="shared" si="93"/>
        <v>1.5397438247242578E-5</v>
      </c>
    </row>
    <row r="669" spans="1:14" x14ac:dyDescent="0.2">
      <c r="A669" s="4">
        <v>667</v>
      </c>
      <c r="B669" s="1" t="str">
        <f>'Исходные данные'!A919</f>
        <v>26.07.2013</v>
      </c>
      <c r="C669" s="1">
        <f>'Исходные данные'!B919</f>
        <v>784.34</v>
      </c>
      <c r="D669" s="5" t="str">
        <f>'Исходные данные'!A671</f>
        <v>28.07.2014</v>
      </c>
      <c r="E669" s="1">
        <f>'Исходные данные'!B671</f>
        <v>581.75</v>
      </c>
      <c r="F669" s="12">
        <f t="shared" si="91"/>
        <v>0.74170640283550493</v>
      </c>
      <c r="G669" s="12">
        <f t="shared" si="94"/>
        <v>0.15501544499327879</v>
      </c>
      <c r="H669" s="12">
        <f t="shared" si="95"/>
        <v>4.4657166406641865E-4</v>
      </c>
      <c r="I669" s="12">
        <f t="shared" si="96"/>
        <v>-0.29880179762823411</v>
      </c>
      <c r="J669" s="18">
        <f t="shared" si="97"/>
        <v>-1.3343641599287777E-4</v>
      </c>
      <c r="K669" s="12">
        <f t="shared" si="98"/>
        <v>0.82668149918917067</v>
      </c>
      <c r="L669" s="12">
        <f t="shared" si="92"/>
        <v>-0.19033578608463966</v>
      </c>
      <c r="M669" s="12">
        <f t="shared" si="99"/>
        <v>3.6227711464457718E-2</v>
      </c>
      <c r="N669" s="18">
        <f t="shared" si="93"/>
        <v>1.6178269394000956E-5</v>
      </c>
    </row>
    <row r="670" spans="1:14" x14ac:dyDescent="0.2">
      <c r="A670" s="4">
        <v>668</v>
      </c>
      <c r="B670" s="1" t="str">
        <f>'Исходные данные'!A920</f>
        <v>25.07.2013</v>
      </c>
      <c r="C670" s="1">
        <f>'Исходные данные'!B920</f>
        <v>794.16</v>
      </c>
      <c r="D670" s="5" t="str">
        <f>'Исходные данные'!A672</f>
        <v>25.07.2014</v>
      </c>
      <c r="E670" s="1">
        <f>'Исходные данные'!B672</f>
        <v>587.59</v>
      </c>
      <c r="F670" s="12">
        <f t="shared" si="91"/>
        <v>0.73988868741815261</v>
      </c>
      <c r="G670" s="12">
        <f t="shared" si="94"/>
        <v>0.15458278974364911</v>
      </c>
      <c r="H670" s="12">
        <f t="shared" si="95"/>
        <v>4.4532526197530717E-4</v>
      </c>
      <c r="I670" s="12">
        <f t="shared" si="96"/>
        <v>-0.30125552650640852</v>
      </c>
      <c r="J670" s="18">
        <f t="shared" si="97"/>
        <v>-1.3415669626297546E-4</v>
      </c>
      <c r="K670" s="12">
        <f t="shared" si="98"/>
        <v>0.82465553352327992</v>
      </c>
      <c r="L670" s="12">
        <f t="shared" si="92"/>
        <v>-0.19278951496281407</v>
      </c>
      <c r="M670" s="12">
        <f t="shared" si="99"/>
        <v>3.7167797079597123E-2</v>
      </c>
      <c r="N670" s="18">
        <f t="shared" si="93"/>
        <v>1.6551758971516644E-5</v>
      </c>
    </row>
    <row r="671" spans="1:14" x14ac:dyDescent="0.2">
      <c r="A671" s="4">
        <v>669</v>
      </c>
      <c r="B671" s="1" t="str">
        <f>'Исходные данные'!A921</f>
        <v>24.07.2013</v>
      </c>
      <c r="C671" s="1">
        <f>'Исходные данные'!B921</f>
        <v>802.37</v>
      </c>
      <c r="D671" s="5" t="str">
        <f>'Исходные данные'!A673</f>
        <v>24.07.2014</v>
      </c>
      <c r="E671" s="1">
        <f>'Исходные данные'!B673</f>
        <v>586.6</v>
      </c>
      <c r="F671" s="12">
        <f t="shared" si="91"/>
        <v>0.73108416316661895</v>
      </c>
      <c r="G671" s="12">
        <f t="shared" si="94"/>
        <v>0.15415134205475658</v>
      </c>
      <c r="H671" s="12">
        <f t="shared" si="95"/>
        <v>4.4408233864986243E-4</v>
      </c>
      <c r="I671" s="12">
        <f t="shared" si="96"/>
        <v>-0.31322669156894195</v>
      </c>
      <c r="J671" s="18">
        <f t="shared" si="97"/>
        <v>-1.390984417194949E-4</v>
      </c>
      <c r="K671" s="12">
        <f t="shared" si="98"/>
        <v>0.81484230111746569</v>
      </c>
      <c r="L671" s="12">
        <f t="shared" si="92"/>
        <v>-0.20476068002534747</v>
      </c>
      <c r="M671" s="12">
        <f t="shared" si="99"/>
        <v>4.1926936084442742E-2</v>
      </c>
      <c r="N671" s="18">
        <f t="shared" si="93"/>
        <v>1.8619011828802639E-5</v>
      </c>
    </row>
    <row r="672" spans="1:14" x14ac:dyDescent="0.2">
      <c r="A672" s="4">
        <v>670</v>
      </c>
      <c r="B672" s="1" t="str">
        <f>'Исходные данные'!A922</f>
        <v>23.07.2013</v>
      </c>
      <c r="C672" s="1">
        <f>'Исходные данные'!B922</f>
        <v>806.1</v>
      </c>
      <c r="D672" s="5" t="str">
        <f>'Исходные данные'!A674</f>
        <v>23.07.2014</v>
      </c>
      <c r="E672" s="1">
        <f>'Исходные данные'!B674</f>
        <v>588.75</v>
      </c>
      <c r="F672" s="12">
        <f t="shared" si="91"/>
        <v>0.73036844064011908</v>
      </c>
      <c r="G672" s="12">
        <f t="shared" si="94"/>
        <v>0.15372109855624363</v>
      </c>
      <c r="H672" s="12">
        <f t="shared" si="95"/>
        <v>4.4284288438068933E-4</v>
      </c>
      <c r="I672" s="12">
        <f t="shared" si="96"/>
        <v>-0.31420615895892773</v>
      </c>
      <c r="J672" s="18">
        <f t="shared" si="97"/>
        <v>-1.3914396172354893E-4</v>
      </c>
      <c r="K672" s="12">
        <f t="shared" si="98"/>
        <v>0.81404458039003447</v>
      </c>
      <c r="L672" s="12">
        <f t="shared" si="92"/>
        <v>-0.20574014741533325</v>
      </c>
      <c r="M672" s="12">
        <f t="shared" si="99"/>
        <v>4.232900825848307E-2</v>
      </c>
      <c r="N672" s="18">
        <f t="shared" si="93"/>
        <v>1.8745100110160661E-5</v>
      </c>
    </row>
    <row r="673" spans="1:14" x14ac:dyDescent="0.2">
      <c r="A673" s="4">
        <v>671</v>
      </c>
      <c r="B673" s="1" t="str">
        <f>'Исходные данные'!A923</f>
        <v>22.07.2013</v>
      </c>
      <c r="C673" s="1">
        <f>'Исходные данные'!B923</f>
        <v>802.32</v>
      </c>
      <c r="D673" s="5" t="str">
        <f>'Исходные данные'!A675</f>
        <v>22.07.2014</v>
      </c>
      <c r="E673" s="1">
        <f>'Исходные данные'!B675</f>
        <v>584.1</v>
      </c>
      <c r="F673" s="12">
        <f t="shared" si="91"/>
        <v>0.72801376009572238</v>
      </c>
      <c r="G673" s="12">
        <f t="shared" si="94"/>
        <v>0.15329205588715936</v>
      </c>
      <c r="H673" s="12">
        <f t="shared" si="95"/>
        <v>4.4160688948549181E-4</v>
      </c>
      <c r="I673" s="12">
        <f t="shared" si="96"/>
        <v>-0.31743532973368921</v>
      </c>
      <c r="J673" s="18">
        <f t="shared" si="97"/>
        <v>-1.4018162857649594E-4</v>
      </c>
      <c r="K673" s="12">
        <f t="shared" si="98"/>
        <v>0.81142013109970634</v>
      </c>
      <c r="L673" s="12">
        <f t="shared" si="92"/>
        <v>-0.20896931819009473</v>
      </c>
      <c r="M673" s="12">
        <f t="shared" si="99"/>
        <v>4.3668175944833069E-2</v>
      </c>
      <c r="N673" s="18">
        <f t="shared" si="93"/>
        <v>1.9284167348502908E-5</v>
      </c>
    </row>
    <row r="674" spans="1:14" x14ac:dyDescent="0.2">
      <c r="A674" s="4">
        <v>672</v>
      </c>
      <c r="B674" s="1" t="str">
        <f>'Исходные данные'!A924</f>
        <v>19.07.2013</v>
      </c>
      <c r="C674" s="1">
        <f>'Исходные данные'!B924</f>
        <v>805.87</v>
      </c>
      <c r="D674" s="5" t="str">
        <f>'Исходные данные'!A676</f>
        <v>21.07.2014</v>
      </c>
      <c r="E674" s="1">
        <f>'Исходные данные'!B676</f>
        <v>571.82000000000005</v>
      </c>
      <c r="F674" s="12">
        <f t="shared" si="91"/>
        <v>0.70956854083164789</v>
      </c>
      <c r="G674" s="12">
        <f t="shared" si="94"/>
        <v>0.15286421069593356</v>
      </c>
      <c r="H674" s="12">
        <f t="shared" si="95"/>
        <v>4.4037434430899792E-4</v>
      </c>
      <c r="I674" s="12">
        <f t="shared" si="96"/>
        <v>-0.34309818263406555</v>
      </c>
      <c r="J674" s="18">
        <f t="shared" si="97"/>
        <v>-1.5109163721108545E-4</v>
      </c>
      <c r="K674" s="12">
        <f t="shared" si="98"/>
        <v>0.79086169793018735</v>
      </c>
      <c r="L674" s="12">
        <f t="shared" si="92"/>
        <v>-0.23463217109047108</v>
      </c>
      <c r="M674" s="12">
        <f t="shared" si="99"/>
        <v>5.5052255710628106E-2</v>
      </c>
      <c r="N674" s="18">
        <f t="shared" si="93"/>
        <v>2.4243601011299137E-5</v>
      </c>
    </row>
    <row r="675" spans="1:14" x14ac:dyDescent="0.2">
      <c r="A675" s="4">
        <v>673</v>
      </c>
      <c r="B675" s="1" t="str">
        <f>'Исходные данные'!A925</f>
        <v>18.07.2013</v>
      </c>
      <c r="C675" s="1">
        <f>'Исходные данные'!B925</f>
        <v>803.06</v>
      </c>
      <c r="D675" s="5" t="str">
        <f>'Исходные данные'!A677</f>
        <v>18.07.2014</v>
      </c>
      <c r="E675" s="1">
        <f>'Исходные данные'!B677</f>
        <v>577.88</v>
      </c>
      <c r="F675" s="12">
        <f t="shared" si="91"/>
        <v>0.71959753941175009</v>
      </c>
      <c r="G675" s="12">
        <f t="shared" si="94"/>
        <v>0.15243755964035022</v>
      </c>
      <c r="H675" s="12">
        <f t="shared" si="95"/>
        <v>4.3914523922288336E-4</v>
      </c>
      <c r="I675" s="12">
        <f t="shared" si="96"/>
        <v>-0.32906319629494296</v>
      </c>
      <c r="J675" s="18">
        <f t="shared" si="97"/>
        <v>-1.4450653605638936E-4</v>
      </c>
      <c r="K675" s="12">
        <f t="shared" si="98"/>
        <v>0.80203968904617307</v>
      </c>
      <c r="L675" s="12">
        <f t="shared" si="92"/>
        <v>-0.2205971847513484</v>
      </c>
      <c r="M675" s="12">
        <f t="shared" si="99"/>
        <v>4.8663117920220551E-2</v>
      </c>
      <c r="N675" s="18">
        <f t="shared" si="93"/>
        <v>2.1370176560406636E-5</v>
      </c>
    </row>
    <row r="676" spans="1:14" x14ac:dyDescent="0.2">
      <c r="A676" s="4">
        <v>674</v>
      </c>
      <c r="B676" s="1" t="str">
        <f>'Исходные данные'!A926</f>
        <v>17.07.2013</v>
      </c>
      <c r="C676" s="1">
        <f>'Исходные данные'!B926</f>
        <v>792.11</v>
      </c>
      <c r="D676" s="5" t="str">
        <f>'Исходные данные'!A678</f>
        <v>17.07.2014</v>
      </c>
      <c r="E676" s="1">
        <f>'Исходные данные'!B678</f>
        <v>583.83000000000004</v>
      </c>
      <c r="F676" s="12">
        <f t="shared" si="91"/>
        <v>0.73705672191993543</v>
      </c>
      <c r="G676" s="12">
        <f t="shared" si="94"/>
        <v>0.15201209938752192</v>
      </c>
      <c r="H676" s="12">
        <f t="shared" si="95"/>
        <v>4.3791956462569797E-4</v>
      </c>
      <c r="I676" s="12">
        <f t="shared" si="96"/>
        <v>-0.30509042649796247</v>
      </c>
      <c r="J676" s="18">
        <f t="shared" si="97"/>
        <v>-1.3360506674345624E-4</v>
      </c>
      <c r="K676" s="12">
        <f t="shared" si="98"/>
        <v>0.82149911816166499</v>
      </c>
      <c r="L676" s="12">
        <f t="shared" si="92"/>
        <v>-0.19662441495436792</v>
      </c>
      <c r="M676" s="12">
        <f t="shared" si="99"/>
        <v>3.8661160556147475E-2</v>
      </c>
      <c r="N676" s="18">
        <f t="shared" si="93"/>
        <v>1.6930478598672309E-5</v>
      </c>
    </row>
    <row r="677" spans="1:14" x14ac:dyDescent="0.2">
      <c r="A677" s="4">
        <v>675</v>
      </c>
      <c r="B677" s="1" t="str">
        <f>'Исходные данные'!A927</f>
        <v>16.07.2013</v>
      </c>
      <c r="C677" s="1">
        <f>'Исходные данные'!B927</f>
        <v>778.54</v>
      </c>
      <c r="D677" s="5" t="str">
        <f>'Исходные данные'!A679</f>
        <v>16.07.2014</v>
      </c>
      <c r="E677" s="1">
        <f>'Исходные данные'!B679</f>
        <v>596.57000000000005</v>
      </c>
      <c r="F677" s="12">
        <f t="shared" si="91"/>
        <v>0.76626762915200253</v>
      </c>
      <c r="G677" s="12">
        <f t="shared" si="94"/>
        <v>0.15158782661386322</v>
      </c>
      <c r="H677" s="12">
        <f t="shared" si="95"/>
        <v>4.3669731094278882E-4</v>
      </c>
      <c r="I677" s="12">
        <f t="shared" si="96"/>
        <v>-0.26622378494645227</v>
      </c>
      <c r="J677" s="18">
        <f t="shared" si="97"/>
        <v>-1.1625921099512701E-4</v>
      </c>
      <c r="K677" s="12">
        <f t="shared" si="98"/>
        <v>0.85405663214693461</v>
      </c>
      <c r="L677" s="12">
        <f t="shared" si="92"/>
        <v>-0.15775777340285779</v>
      </c>
      <c r="M677" s="12">
        <f t="shared" si="99"/>
        <v>2.4887515069027435E-2</v>
      </c>
      <c r="N677" s="18">
        <f t="shared" si="93"/>
        <v>1.0868310906692417E-5</v>
      </c>
    </row>
    <row r="678" spans="1:14" x14ac:dyDescent="0.2">
      <c r="A678" s="4">
        <v>676</v>
      </c>
      <c r="B678" s="1" t="str">
        <f>'Исходные данные'!A928</f>
        <v>15.07.2013</v>
      </c>
      <c r="C678" s="1">
        <f>'Исходные данные'!B928</f>
        <v>769.85</v>
      </c>
      <c r="D678" s="5" t="str">
        <f>'Исходные данные'!A680</f>
        <v>15.07.2014</v>
      </c>
      <c r="E678" s="1">
        <f>'Исходные данные'!B680</f>
        <v>597.35</v>
      </c>
      <c r="F678" s="12">
        <f t="shared" si="91"/>
        <v>0.77593037604728199</v>
      </c>
      <c r="G678" s="12">
        <f t="shared" si="94"/>
        <v>0.15116473800506497</v>
      </c>
      <c r="H678" s="12">
        <f t="shared" si="95"/>
        <v>4.3547846862622625E-4</v>
      </c>
      <c r="I678" s="12">
        <f t="shared" si="96"/>
        <v>-0.25369248441269493</v>
      </c>
      <c r="J678" s="18">
        <f t="shared" si="97"/>
        <v>-1.1047761461402316E-4</v>
      </c>
      <c r="K678" s="12">
        <f t="shared" si="98"/>
        <v>0.86482641121198967</v>
      </c>
      <c r="L678" s="12">
        <f t="shared" si="92"/>
        <v>-0.14522647286910048</v>
      </c>
      <c r="M678" s="12">
        <f t="shared" si="99"/>
        <v>2.1090728421999588E-2</v>
      </c>
      <c r="N678" s="18">
        <f t="shared" si="93"/>
        <v>9.184558115424006E-6</v>
      </c>
    </row>
    <row r="679" spans="1:14" x14ac:dyDescent="0.2">
      <c r="A679" s="4">
        <v>677</v>
      </c>
      <c r="B679" s="1" t="str">
        <f>'Исходные данные'!A929</f>
        <v>12.07.2013</v>
      </c>
      <c r="C679" s="1">
        <f>'Исходные данные'!B929</f>
        <v>765.45</v>
      </c>
      <c r="D679" s="5" t="str">
        <f>'Исходные данные'!A681</f>
        <v>14.07.2014</v>
      </c>
      <c r="E679" s="1">
        <f>'Исходные данные'!B681</f>
        <v>594.73</v>
      </c>
      <c r="F679" s="12">
        <f t="shared" si="91"/>
        <v>0.77696779672088312</v>
      </c>
      <c r="G679" s="12">
        <f t="shared" si="94"/>
        <v>0.15074283025606858</v>
      </c>
      <c r="H679" s="12">
        <f t="shared" si="95"/>
        <v>4.3426302815473001E-4</v>
      </c>
      <c r="I679" s="12">
        <f t="shared" si="96"/>
        <v>-0.25235637513505388</v>
      </c>
      <c r="J679" s="18">
        <f t="shared" si="97"/>
        <v>-1.0958904364029951E-4</v>
      </c>
      <c r="K679" s="12">
        <f t="shared" si="98"/>
        <v>0.86598268608633866</v>
      </c>
      <c r="L679" s="12">
        <f t="shared" si="92"/>
        <v>-0.14389036359145935</v>
      </c>
      <c r="M679" s="12">
        <f t="shared" si="99"/>
        <v>2.0704436734482377E-2</v>
      </c>
      <c r="N679" s="18">
        <f t="shared" si="93"/>
        <v>8.9911713925543466E-6</v>
      </c>
    </row>
    <row r="680" spans="1:14" x14ac:dyDescent="0.2">
      <c r="A680" s="4">
        <v>678</v>
      </c>
      <c r="B680" s="1" t="str">
        <f>'Исходные данные'!A930</f>
        <v>11.07.2013</v>
      </c>
      <c r="C680" s="1">
        <f>'Исходные данные'!B930</f>
        <v>759.83</v>
      </c>
      <c r="D680" s="5" t="str">
        <f>'Исходные данные'!A682</f>
        <v>11.07.2014</v>
      </c>
      <c r="E680" s="1">
        <f>'Исходные данные'!B682</f>
        <v>594.73</v>
      </c>
      <c r="F680" s="12">
        <f t="shared" si="91"/>
        <v>0.78271455457141725</v>
      </c>
      <c r="G680" s="12">
        <f t="shared" si="94"/>
        <v>0.15032210007103988</v>
      </c>
      <c r="H680" s="12">
        <f t="shared" si="95"/>
        <v>4.3305098003359354E-4</v>
      </c>
      <c r="I680" s="12">
        <f t="shared" si="96"/>
        <v>-0.24498720300576987</v>
      </c>
      <c r="J680" s="18">
        <f t="shared" si="97"/>
        <v>-1.0609194835733758E-4</v>
      </c>
      <c r="K680" s="12">
        <f t="shared" si="98"/>
        <v>0.87238783288997257</v>
      </c>
      <c r="L680" s="12">
        <f t="shared" si="92"/>
        <v>-0.13652119146217545</v>
      </c>
      <c r="M680" s="12">
        <f t="shared" si="99"/>
        <v>1.8638035718251976E-2</v>
      </c>
      <c r="N680" s="18">
        <f t="shared" si="93"/>
        <v>8.071219633690139E-6</v>
      </c>
    </row>
    <row r="681" spans="1:14" x14ac:dyDescent="0.2">
      <c r="A681" s="4">
        <v>679</v>
      </c>
      <c r="B681" s="1" t="str">
        <f>'Исходные данные'!A931</f>
        <v>10.07.2013</v>
      </c>
      <c r="C681" s="1">
        <f>'Исходные данные'!B931</f>
        <v>751.71</v>
      </c>
      <c r="D681" s="5" t="str">
        <f>'Исходные данные'!A683</f>
        <v>10.07.2014</v>
      </c>
      <c r="E681" s="1">
        <f>'Исходные данные'!B683</f>
        <v>598.39</v>
      </c>
      <c r="F681" s="12">
        <f t="shared" si="91"/>
        <v>0.79603836585917431</v>
      </c>
      <c r="G681" s="12">
        <f t="shared" si="94"/>
        <v>0.14990254416334364</v>
      </c>
      <c r="H681" s="12">
        <f t="shared" si="95"/>
        <v>4.3184231479461083E-4</v>
      </c>
      <c r="I681" s="12">
        <f t="shared" si="96"/>
        <v>-0.2281078959837099</v>
      </c>
      <c r="J681" s="18">
        <f t="shared" si="97"/>
        <v>-9.8506641824533592E-5</v>
      </c>
      <c r="K681" s="12">
        <f t="shared" si="98"/>
        <v>0.88723811360504878</v>
      </c>
      <c r="L681" s="12">
        <f t="shared" si="92"/>
        <v>-0.11964188444011539</v>
      </c>
      <c r="M681" s="12">
        <f t="shared" si="99"/>
        <v>1.4314180512381933E-2</v>
      </c>
      <c r="N681" s="18">
        <f t="shared" si="93"/>
        <v>6.1814688468549221E-6</v>
      </c>
    </row>
    <row r="682" spans="1:14" x14ac:dyDescent="0.2">
      <c r="A682" s="4">
        <v>680</v>
      </c>
      <c r="B682" s="1" t="str">
        <f>'Исходные данные'!A932</f>
        <v>09.07.2013</v>
      </c>
      <c r="C682" s="1">
        <f>'Исходные данные'!B932</f>
        <v>756.19</v>
      </c>
      <c r="D682" s="5" t="str">
        <f>'Исходные данные'!A684</f>
        <v>09.07.2014</v>
      </c>
      <c r="E682" s="1">
        <f>'Исходные данные'!B684</f>
        <v>604.79</v>
      </c>
      <c r="F682" s="12">
        <f t="shared" si="91"/>
        <v>0.79978576812705793</v>
      </c>
      <c r="G682" s="12">
        <f t="shared" si="94"/>
        <v>0.14948415925551767</v>
      </c>
      <c r="H682" s="12">
        <f t="shared" si="95"/>
        <v>4.3063702299600185E-4</v>
      </c>
      <c r="I682" s="12">
        <f t="shared" si="96"/>
        <v>-0.22341137701748934</v>
      </c>
      <c r="J682" s="18">
        <f t="shared" si="97"/>
        <v>-9.620921030224899E-5</v>
      </c>
      <c r="K682" s="12">
        <f t="shared" si="98"/>
        <v>0.89141484460404752</v>
      </c>
      <c r="L682" s="12">
        <f t="shared" si="92"/>
        <v>-0.11494536547389488</v>
      </c>
      <c r="M682" s="12">
        <f t="shared" si="99"/>
        <v>1.321243704392727E-2</v>
      </c>
      <c r="N682" s="18">
        <f t="shared" si="93"/>
        <v>5.6897645551189349E-6</v>
      </c>
    </row>
    <row r="683" spans="1:14" x14ac:dyDescent="0.2">
      <c r="A683" s="4">
        <v>681</v>
      </c>
      <c r="B683" s="1" t="str">
        <f>'Исходные данные'!A933</f>
        <v>08.07.2013</v>
      </c>
      <c r="C683" s="1">
        <f>'Исходные данные'!B933</f>
        <v>755.55</v>
      </c>
      <c r="D683" s="5" t="str">
        <f>'Исходные данные'!A685</f>
        <v>08.07.2014</v>
      </c>
      <c r="E683" s="1">
        <f>'Исходные данные'!B685</f>
        <v>604.66999999999996</v>
      </c>
      <c r="F683" s="12">
        <f t="shared" si="91"/>
        <v>0.80030441400304408</v>
      </c>
      <c r="G683" s="12">
        <f t="shared" si="94"/>
        <v>0.14906694207924734</v>
      </c>
      <c r="H683" s="12">
        <f t="shared" si="95"/>
        <v>4.29435095222339E-4</v>
      </c>
      <c r="I683" s="12">
        <f t="shared" si="96"/>
        <v>-0.22276310618882975</v>
      </c>
      <c r="J683" s="18">
        <f t="shared" si="97"/>
        <v>-9.5662295718224112E-5</v>
      </c>
      <c r="K683" s="12">
        <f t="shared" si="98"/>
        <v>0.89199291019532378</v>
      </c>
      <c r="L683" s="12">
        <f t="shared" si="92"/>
        <v>-0.1142970946452353</v>
      </c>
      <c r="M683" s="12">
        <f t="shared" si="99"/>
        <v>1.3063825844341882E-2</v>
      </c>
      <c r="N683" s="18">
        <f t="shared" si="93"/>
        <v>5.610065295433009E-6</v>
      </c>
    </row>
    <row r="684" spans="1:14" x14ac:dyDescent="0.2">
      <c r="A684" s="4">
        <v>682</v>
      </c>
      <c r="B684" s="1" t="str">
        <f>'Исходные данные'!A934</f>
        <v>05.07.2013</v>
      </c>
      <c r="C684" s="1">
        <f>'Исходные данные'!B934</f>
        <v>760.54</v>
      </c>
      <c r="D684" s="5" t="str">
        <f>'Исходные данные'!A686</f>
        <v>07.07.2014</v>
      </c>
      <c r="E684" s="1">
        <f>'Исходные данные'!B686</f>
        <v>602.16999999999996</v>
      </c>
      <c r="F684" s="12">
        <f t="shared" si="91"/>
        <v>0.79176637652194493</v>
      </c>
      <c r="G684" s="12">
        <f t="shared" si="94"/>
        <v>0.14865088937534013</v>
      </c>
      <c r="H684" s="12">
        <f t="shared" si="95"/>
        <v>4.2823652208447371E-4</v>
      </c>
      <c r="I684" s="12">
        <f t="shared" si="96"/>
        <v>-0.23348890982157336</v>
      </c>
      <c r="J684" s="18">
        <f t="shared" si="97"/>
        <v>-9.9988478687285887E-5</v>
      </c>
      <c r="K684" s="12">
        <f t="shared" si="98"/>
        <v>0.88247669515656302</v>
      </c>
      <c r="L684" s="12">
        <f t="shared" si="92"/>
        <v>-0.12502289827797891</v>
      </c>
      <c r="M684" s="12">
        <f t="shared" si="99"/>
        <v>1.5630725093825869E-2</v>
      </c>
      <c r="N684" s="18">
        <f t="shared" si="93"/>
        <v>6.6936473518384992E-6</v>
      </c>
    </row>
    <row r="685" spans="1:14" x14ac:dyDescent="0.2">
      <c r="A685" s="4">
        <v>683</v>
      </c>
      <c r="B685" s="1" t="str">
        <f>'Исходные данные'!A935</f>
        <v>04.07.2013</v>
      </c>
      <c r="C685" s="1">
        <f>'Исходные данные'!B935</f>
        <v>756.87</v>
      </c>
      <c r="D685" s="5" t="str">
        <f>'Исходные данные'!A687</f>
        <v>04.07.2014</v>
      </c>
      <c r="E685" s="1">
        <f>'Исходные данные'!B687</f>
        <v>600.35</v>
      </c>
      <c r="F685" s="12">
        <f t="shared" si="91"/>
        <v>0.79320094600129487</v>
      </c>
      <c r="G685" s="12">
        <f t="shared" si="94"/>
        <v>0.14823599789370004</v>
      </c>
      <c r="H685" s="12">
        <f t="shared" si="95"/>
        <v>4.2704129421946305E-4</v>
      </c>
      <c r="I685" s="12">
        <f t="shared" si="96"/>
        <v>-0.2316786896981568</v>
      </c>
      <c r="J685" s="18">
        <f t="shared" si="97"/>
        <v>-9.8936367491770267E-5</v>
      </c>
      <c r="K685" s="12">
        <f t="shared" si="98"/>
        <v>0.8840756189940091</v>
      </c>
      <c r="L685" s="12">
        <f t="shared" si="92"/>
        <v>-0.12321267815456231</v>
      </c>
      <c r="M685" s="12">
        <f t="shared" si="99"/>
        <v>1.5181364058019764E-2</v>
      </c>
      <c r="N685" s="18">
        <f t="shared" si="93"/>
        <v>6.4830693553535995E-6</v>
      </c>
    </row>
    <row r="686" spans="1:14" x14ac:dyDescent="0.2">
      <c r="A686" s="4">
        <v>684</v>
      </c>
      <c r="B686" s="1" t="str">
        <f>'Исходные данные'!A936</f>
        <v>03.07.2013</v>
      </c>
      <c r="C686" s="1">
        <f>'Исходные данные'!B936</f>
        <v>754.06</v>
      </c>
      <c r="D686" s="5" t="str">
        <f>'Исходные данные'!A688</f>
        <v>03.07.2014</v>
      </c>
      <c r="E686" s="1">
        <f>'Исходные данные'!B688</f>
        <v>606.59</v>
      </c>
      <c r="F686" s="12">
        <f t="shared" si="91"/>
        <v>0.80443200806301896</v>
      </c>
      <c r="G686" s="12">
        <f t="shared" si="94"/>
        <v>0.14782226439330209</v>
      </c>
      <c r="H686" s="12">
        <f t="shared" si="95"/>
        <v>4.258494022904959E-4</v>
      </c>
      <c r="I686" s="12">
        <f t="shared" si="96"/>
        <v>-0.2176188306482649</v>
      </c>
      <c r="J686" s="18">
        <f t="shared" si="97"/>
        <v>-9.2672848958720255E-5</v>
      </c>
      <c r="K686" s="12">
        <f t="shared" si="98"/>
        <v>0.89659339042914632</v>
      </c>
      <c r="L686" s="12">
        <f t="shared" si="92"/>
        <v>-0.10915281910467042</v>
      </c>
      <c r="M686" s="12">
        <f t="shared" si="99"/>
        <v>1.1914337918496911E-2</v>
      </c>
      <c r="N686" s="18">
        <f t="shared" si="93"/>
        <v>5.0737136812789002E-6</v>
      </c>
    </row>
    <row r="687" spans="1:14" x14ac:dyDescent="0.2">
      <c r="A687" s="4">
        <v>685</v>
      </c>
      <c r="B687" s="1" t="str">
        <f>'Исходные данные'!A937</f>
        <v>02.07.2013</v>
      </c>
      <c r="C687" s="1">
        <f>'Исходные данные'!B937</f>
        <v>755.12</v>
      </c>
      <c r="D687" s="5" t="str">
        <f>'Исходные данные'!A689</f>
        <v>02.07.2014</v>
      </c>
      <c r="E687" s="1">
        <f>'Исходные данные'!B689</f>
        <v>597.92999999999995</v>
      </c>
      <c r="F687" s="12">
        <f t="shared" si="91"/>
        <v>0.79183441042483305</v>
      </c>
      <c r="G687" s="12">
        <f t="shared" si="94"/>
        <v>0.14740968564216747</v>
      </c>
      <c r="H687" s="12">
        <f t="shared" si="95"/>
        <v>4.2466083698682169E-4</v>
      </c>
      <c r="I687" s="12">
        <f t="shared" si="96"/>
        <v>-0.23340298677393312</v>
      </c>
      <c r="J687" s="18">
        <f t="shared" si="97"/>
        <v>-9.9117107718642511E-5</v>
      </c>
      <c r="K687" s="12">
        <f t="shared" si="98"/>
        <v>0.88255252350133695</v>
      </c>
      <c r="L687" s="12">
        <f t="shared" si="92"/>
        <v>-0.12493697523033867</v>
      </c>
      <c r="M687" s="12">
        <f t="shared" si="99"/>
        <v>1.5609247779706266E-2</v>
      </c>
      <c r="N687" s="18">
        <f t="shared" si="93"/>
        <v>6.6286362268647515E-6</v>
      </c>
    </row>
    <row r="688" spans="1:14" x14ac:dyDescent="0.2">
      <c r="A688" s="4">
        <v>686</v>
      </c>
      <c r="B688" s="1" t="str">
        <f>'Исходные данные'!A938</f>
        <v>01.07.2013</v>
      </c>
      <c r="C688" s="1">
        <f>'Исходные данные'!B938</f>
        <v>751.16</v>
      </c>
      <c r="D688" s="5" t="str">
        <f>'Исходные данные'!A690</f>
        <v>01.07.2014</v>
      </c>
      <c r="E688" s="1">
        <f>'Исходные данные'!B690</f>
        <v>588.52</v>
      </c>
      <c r="F688" s="12">
        <f t="shared" si="91"/>
        <v>0.7834815485382608</v>
      </c>
      <c r="G688" s="12">
        <f t="shared" si="94"/>
        <v>0.14699825841733766</v>
      </c>
      <c r="H688" s="12">
        <f t="shared" si="95"/>
        <v>4.2347558902367552E-4</v>
      </c>
      <c r="I688" s="12">
        <f t="shared" si="96"/>
        <v>-0.24400776751025938</v>
      </c>
      <c r="J688" s="18">
        <f t="shared" si="97"/>
        <v>-1.0333133307275917E-4</v>
      </c>
      <c r="K688" s="12">
        <f t="shared" si="98"/>
        <v>0.87324269907415986</v>
      </c>
      <c r="L688" s="12">
        <f t="shared" si="92"/>
        <v>-0.13554175596666493</v>
      </c>
      <c r="M688" s="12">
        <f t="shared" si="99"/>
        <v>1.8371567610526954E-2</v>
      </c>
      <c r="N688" s="18">
        <f t="shared" si="93"/>
        <v>7.779910415156181E-6</v>
      </c>
    </row>
    <row r="689" spans="1:14" x14ac:dyDescent="0.2">
      <c r="A689" s="4">
        <v>687</v>
      </c>
      <c r="B689" s="1" t="str">
        <f>'Исходные данные'!A939</f>
        <v>28.06.2013</v>
      </c>
      <c r="C689" s="1">
        <f>'Исходные данные'!B939</f>
        <v>752.48</v>
      </c>
      <c r="D689" s="5" t="str">
        <f>'Исходные данные'!A691</f>
        <v>30.06.2014</v>
      </c>
      <c r="E689" s="1">
        <f>'Исходные данные'!B691</f>
        <v>585.91</v>
      </c>
      <c r="F689" s="12">
        <f t="shared" si="91"/>
        <v>0.77863863491388474</v>
      </c>
      <c r="G689" s="12">
        <f t="shared" si="94"/>
        <v>0.14658797950484967</v>
      </c>
      <c r="H689" s="12">
        <f t="shared" si="95"/>
        <v>4.2229364914220718E-4</v>
      </c>
      <c r="I689" s="12">
        <f t="shared" si="96"/>
        <v>-0.2502082240326442</v>
      </c>
      <c r="J689" s="18">
        <f t="shared" si="97"/>
        <v>-1.0566134397213622E-4</v>
      </c>
      <c r="K689" s="12">
        <f t="shared" si="98"/>
        <v>0.86784494724117378</v>
      </c>
      <c r="L689" s="12">
        <f t="shared" si="92"/>
        <v>-0.14174221248904978</v>
      </c>
      <c r="M689" s="12">
        <f t="shared" si="99"/>
        <v>2.0090854801290949E-2</v>
      </c>
      <c r="N689" s="18">
        <f t="shared" si="93"/>
        <v>8.484240388423389E-6</v>
      </c>
    </row>
    <row r="690" spans="1:14" x14ac:dyDescent="0.2">
      <c r="A690" s="4">
        <v>688</v>
      </c>
      <c r="B690" s="1" t="str">
        <f>'Исходные данные'!A940</f>
        <v>27.06.2013</v>
      </c>
      <c r="C690" s="1">
        <f>'Исходные данные'!B940</f>
        <v>756.31</v>
      </c>
      <c r="D690" s="5" t="str">
        <f>'Исходные данные'!A692</f>
        <v>27.06.2014</v>
      </c>
      <c r="E690" s="1">
        <f>'Исходные данные'!B692</f>
        <v>587.88</v>
      </c>
      <c r="F690" s="12">
        <f t="shared" si="91"/>
        <v>0.77730031336356786</v>
      </c>
      <c r="G690" s="12">
        <f t="shared" si="94"/>
        <v>0.14617884569971087</v>
      </c>
      <c r="H690" s="12">
        <f t="shared" si="95"/>
        <v>4.2111500810940828E-4</v>
      </c>
      <c r="I690" s="12">
        <f t="shared" si="96"/>
        <v>-0.25192849960238312</v>
      </c>
      <c r="J690" s="18">
        <f t="shared" si="97"/>
        <v>-1.0609087215304863E-4</v>
      </c>
      <c r="K690" s="12">
        <f t="shared" si="98"/>
        <v>0.86635329817169893</v>
      </c>
      <c r="L690" s="12">
        <f t="shared" si="92"/>
        <v>-0.14346248805878867</v>
      </c>
      <c r="M690" s="12">
        <f t="shared" si="99"/>
        <v>2.0581485480018088E-2</v>
      </c>
      <c r="N690" s="18">
        <f t="shared" si="93"/>
        <v>8.6671724248214861E-6</v>
      </c>
    </row>
    <row r="691" spans="1:14" x14ac:dyDescent="0.2">
      <c r="A691" s="4">
        <v>689</v>
      </c>
      <c r="B691" s="1" t="str">
        <f>'Исходные данные'!A941</f>
        <v>26.06.2013</v>
      </c>
      <c r="C691" s="1">
        <f>'Исходные данные'!B941</f>
        <v>761.08</v>
      </c>
      <c r="D691" s="5" t="str">
        <f>'Исходные данные'!A693</f>
        <v>26.06.2014</v>
      </c>
      <c r="E691" s="1">
        <f>'Исходные данные'!B693</f>
        <v>589.98</v>
      </c>
      <c r="F691" s="12">
        <f t="shared" si="91"/>
        <v>0.77518789089189044</v>
      </c>
      <c r="G691" s="12">
        <f t="shared" si="94"/>
        <v>0.1457708538058739</v>
      </c>
      <c r="H691" s="12">
        <f t="shared" si="95"/>
        <v>4.1993965671804022E-4</v>
      </c>
      <c r="I691" s="12">
        <f t="shared" si="96"/>
        <v>-0.25464983915208012</v>
      </c>
      <c r="J691" s="18">
        <f t="shared" si="97"/>
        <v>-1.0693756603682868E-4</v>
      </c>
      <c r="K691" s="12">
        <f t="shared" si="98"/>
        <v>0.86399886174088059</v>
      </c>
      <c r="L691" s="12">
        <f t="shared" si="92"/>
        <v>-0.14618382760848561</v>
      </c>
      <c r="M691" s="12">
        <f t="shared" si="99"/>
        <v>2.136971145426745E-2</v>
      </c>
      <c r="N691" s="18">
        <f t="shared" si="93"/>
        <v>8.9739892922686446E-6</v>
      </c>
    </row>
    <row r="692" spans="1:14" x14ac:dyDescent="0.2">
      <c r="A692" s="4">
        <v>690</v>
      </c>
      <c r="B692" s="1" t="str">
        <f>'Исходные данные'!A942</f>
        <v>25.06.2013</v>
      </c>
      <c r="C692" s="1">
        <f>'Исходные данные'!B942</f>
        <v>759.87</v>
      </c>
      <c r="D692" s="5" t="str">
        <f>'Исходные данные'!A694</f>
        <v>25.06.2014</v>
      </c>
      <c r="E692" s="1">
        <f>'Исходные данные'!B694</f>
        <v>588.69000000000005</v>
      </c>
      <c r="F692" s="12">
        <f t="shared" si="91"/>
        <v>0.77472462394883346</v>
      </c>
      <c r="G692" s="12">
        <f t="shared" si="94"/>
        <v>0.14536400063621172</v>
      </c>
      <c r="H692" s="12">
        <f t="shared" si="95"/>
        <v>4.1876758578656228E-4</v>
      </c>
      <c r="I692" s="12">
        <f t="shared" si="96"/>
        <v>-0.25524763670828704</v>
      </c>
      <c r="J692" s="18">
        <f t="shared" si="97"/>
        <v>-1.0688943660205487E-4</v>
      </c>
      <c r="K692" s="12">
        <f t="shared" si="98"/>
        <v>0.8634825196821535</v>
      </c>
      <c r="L692" s="12">
        <f t="shared" si="92"/>
        <v>-0.14678162516469254</v>
      </c>
      <c r="M692" s="12">
        <f t="shared" si="99"/>
        <v>2.1544845485988309E-2</v>
      </c>
      <c r="N692" s="18">
        <f t="shared" si="93"/>
        <v>9.0222829303118383E-6</v>
      </c>
    </row>
    <row r="693" spans="1:14" x14ac:dyDescent="0.2">
      <c r="A693" s="4">
        <v>691</v>
      </c>
      <c r="B693" s="1" t="str">
        <f>'Исходные данные'!A943</f>
        <v>24.06.2013</v>
      </c>
      <c r="C693" s="1">
        <f>'Исходные данные'!B943</f>
        <v>754.72</v>
      </c>
      <c r="D693" s="5" t="str">
        <f>'Исходные данные'!A695</f>
        <v>24.06.2014</v>
      </c>
      <c r="E693" s="1">
        <f>'Исходные данные'!B695</f>
        <v>588.08000000000004</v>
      </c>
      <c r="F693" s="12">
        <f t="shared" si="91"/>
        <v>0.77920288318846731</v>
      </c>
      <c r="G693" s="12">
        <f t="shared" si="94"/>
        <v>0.14495828301249261</v>
      </c>
      <c r="H693" s="12">
        <f t="shared" si="95"/>
        <v>4.175987861590596E-4</v>
      </c>
      <c r="I693" s="12">
        <f t="shared" si="96"/>
        <v>-0.24948382647011927</v>
      </c>
      <c r="J693" s="18">
        <f t="shared" si="97"/>
        <v>-1.0418414310023926E-4</v>
      </c>
      <c r="K693" s="12">
        <f t="shared" si="98"/>
        <v>0.8684738397622086</v>
      </c>
      <c r="L693" s="12">
        <f t="shared" si="92"/>
        <v>-0.14101781492652471</v>
      </c>
      <c r="M693" s="12">
        <f t="shared" si="99"/>
        <v>1.9886024126651584E-2</v>
      </c>
      <c r="N693" s="18">
        <f t="shared" si="93"/>
        <v>8.3043795368194738E-6</v>
      </c>
    </row>
    <row r="694" spans="1:14" x14ac:dyDescent="0.2">
      <c r="A694" s="4">
        <v>692</v>
      </c>
      <c r="B694" s="1" t="str">
        <f>'Исходные данные'!A944</f>
        <v>21.06.2013</v>
      </c>
      <c r="C694" s="1">
        <f>'Исходные данные'!B944</f>
        <v>755.79</v>
      </c>
      <c r="D694" s="5" t="str">
        <f>'Исходные данные'!A696</f>
        <v>23.06.2014</v>
      </c>
      <c r="E694" s="1">
        <f>'Исходные данные'!B696</f>
        <v>583.45000000000005</v>
      </c>
      <c r="F694" s="12">
        <f t="shared" si="91"/>
        <v>0.77197369639714741</v>
      </c>
      <c r="G694" s="12">
        <f t="shared" si="94"/>
        <v>0.14455369776535557</v>
      </c>
      <c r="H694" s="12">
        <f t="shared" si="95"/>
        <v>4.1643324870517203E-4</v>
      </c>
      <c r="I694" s="12">
        <f t="shared" si="96"/>
        <v>-0.25880480156224595</v>
      </c>
      <c r="J694" s="18">
        <f t="shared" si="97"/>
        <v>-1.0777492429506346E-4</v>
      </c>
      <c r="K694" s="12">
        <f t="shared" si="98"/>
        <v>0.86041642654355488</v>
      </c>
      <c r="L694" s="12">
        <f t="shared" si="92"/>
        <v>-0.15033879001865141</v>
      </c>
      <c r="M694" s="12">
        <f t="shared" si="99"/>
        <v>2.2601751784272171E-2</v>
      </c>
      <c r="N694" s="18">
        <f t="shared" si="93"/>
        <v>9.4121209219523785E-6</v>
      </c>
    </row>
    <row r="695" spans="1:14" x14ac:dyDescent="0.2">
      <c r="A695" s="4">
        <v>693</v>
      </c>
      <c r="B695" s="1" t="str">
        <f>'Исходные данные'!A945</f>
        <v>20.06.2013</v>
      </c>
      <c r="C695" s="1">
        <f>'Исходные данные'!B945</f>
        <v>753.94</v>
      </c>
      <c r="D695" s="5" t="str">
        <f>'Исходные данные'!A697</f>
        <v>20.06.2014</v>
      </c>
      <c r="E695" s="1">
        <f>'Исходные данные'!B697</f>
        <v>586.29</v>
      </c>
      <c r="F695" s="12">
        <f t="shared" si="91"/>
        <v>0.77763482505239134</v>
      </c>
      <c r="G695" s="12">
        <f t="shared" si="94"/>
        <v>0.14415024173428539</v>
      </c>
      <c r="H695" s="12">
        <f t="shared" si="95"/>
        <v>4.1527096432002284E-4</v>
      </c>
      <c r="I695" s="12">
        <f t="shared" si="96"/>
        <v>-0.25149824153473832</v>
      </c>
      <c r="J695" s="18">
        <f t="shared" si="97"/>
        <v>-1.044399172869208E-4</v>
      </c>
      <c r="K695" s="12">
        <f t="shared" si="98"/>
        <v>0.86672613386969988</v>
      </c>
      <c r="L695" s="12">
        <f t="shared" si="92"/>
        <v>-0.14303222999114376</v>
      </c>
      <c r="M695" s="12">
        <f t="shared" si="99"/>
        <v>2.0458218816239451E-2</v>
      </c>
      <c r="N695" s="18">
        <f t="shared" si="93"/>
        <v>8.4957042560897931E-6</v>
      </c>
    </row>
    <row r="696" spans="1:14" x14ac:dyDescent="0.2">
      <c r="A696" s="4">
        <v>694</v>
      </c>
      <c r="B696" s="1" t="str">
        <f>'Исходные данные'!A946</f>
        <v>19.06.2013</v>
      </c>
      <c r="C696" s="1">
        <f>'Исходные данные'!B946</f>
        <v>761.29</v>
      </c>
      <c r="D696" s="5" t="str">
        <f>'Исходные данные'!A698</f>
        <v>19.06.2014</v>
      </c>
      <c r="E696" s="1">
        <f>'Исходные данные'!B698</f>
        <v>596.09</v>
      </c>
      <c r="F696" s="12">
        <f t="shared" si="91"/>
        <v>0.78299990805080855</v>
      </c>
      <c r="G696" s="12">
        <f t="shared" si="94"/>
        <v>0.14374791176758803</v>
      </c>
      <c r="H696" s="12">
        <f t="shared" si="95"/>
        <v>4.1411192392414731E-4</v>
      </c>
      <c r="I696" s="12">
        <f t="shared" si="96"/>
        <v>-0.2446227004232584</v>
      </c>
      <c r="J696" s="18">
        <f t="shared" si="97"/>
        <v>-1.0130117710779586E-4</v>
      </c>
      <c r="K696" s="12">
        <f t="shared" si="98"/>
        <v>0.87270587846870862</v>
      </c>
      <c r="L696" s="12">
        <f t="shared" si="92"/>
        <v>-0.13615668887966395</v>
      </c>
      <c r="M696" s="12">
        <f t="shared" si="99"/>
        <v>1.8538643926673613E-2</v>
      </c>
      <c r="N696" s="18">
        <f t="shared" si="93"/>
        <v>7.6770735034195183E-6</v>
      </c>
    </row>
    <row r="697" spans="1:14" x14ac:dyDescent="0.2">
      <c r="A697" s="4">
        <v>695</v>
      </c>
      <c r="B697" s="1" t="str">
        <f>'Исходные данные'!A947</f>
        <v>18.06.2013</v>
      </c>
      <c r="C697" s="1">
        <f>'Исходные данные'!B947</f>
        <v>771.83</v>
      </c>
      <c r="D697" s="5" t="str">
        <f>'Исходные данные'!A699</f>
        <v>18.06.2014</v>
      </c>
      <c r="E697" s="1">
        <f>'Исходные данные'!B699</f>
        <v>591.41999999999996</v>
      </c>
      <c r="F697" s="12">
        <f t="shared" si="91"/>
        <v>0.76625681821126401</v>
      </c>
      <c r="G697" s="12">
        <f t="shared" si="94"/>
        <v>0.14334670472236588</v>
      </c>
      <c r="H697" s="12">
        <f t="shared" si="95"/>
        <v>4.1295611846342182E-4</v>
      </c>
      <c r="I697" s="12">
        <f t="shared" si="96"/>
        <v>-0.26623789361631045</v>
      </c>
      <c r="J697" s="18">
        <f t="shared" si="97"/>
        <v>-1.09944567135669E-4</v>
      </c>
      <c r="K697" s="12">
        <f t="shared" si="98"/>
        <v>0.85404458262887306</v>
      </c>
      <c r="L697" s="12">
        <f t="shared" si="92"/>
        <v>-0.15777188207271589</v>
      </c>
      <c r="M697" s="12">
        <f t="shared" si="99"/>
        <v>2.489196677276698E-2</v>
      </c>
      <c r="N697" s="18">
        <f t="shared" si="93"/>
        <v>1.0279289979402321E-5</v>
      </c>
    </row>
    <row r="698" spans="1:14" x14ac:dyDescent="0.2">
      <c r="A698" s="4">
        <v>696</v>
      </c>
      <c r="B698" s="1" t="str">
        <f>'Исходные данные'!A948</f>
        <v>17.06.2013</v>
      </c>
      <c r="C698" s="1">
        <f>'Исходные данные'!B948</f>
        <v>771.09</v>
      </c>
      <c r="D698" s="5" t="str">
        <f>'Исходные данные'!A700</f>
        <v>17.06.2014</v>
      </c>
      <c r="E698" s="1">
        <f>'Исходные данные'!B700</f>
        <v>588.65</v>
      </c>
      <c r="F698" s="12">
        <f t="shared" si="91"/>
        <v>0.76339986253225944</v>
      </c>
      <c r="G698" s="12">
        <f t="shared" si="94"/>
        <v>0.14294661746449333</v>
      </c>
      <c r="H698" s="12">
        <f t="shared" si="95"/>
        <v>4.1180353890899314E-4</v>
      </c>
      <c r="I698" s="12">
        <f t="shared" si="96"/>
        <v>-0.26997331874404007</v>
      </c>
      <c r="J698" s="18">
        <f t="shared" si="97"/>
        <v>-1.1117596806980132E-4</v>
      </c>
      <c r="K698" s="12">
        <f t="shared" si="98"/>
        <v>0.85086031403579154</v>
      </c>
      <c r="L698" s="12">
        <f t="shared" si="92"/>
        <v>-0.16150730720044565</v>
      </c>
      <c r="M698" s="12">
        <f t="shared" si="99"/>
        <v>2.6084610279139133E-2</v>
      </c>
      <c r="N698" s="18">
        <f t="shared" si="93"/>
        <v>1.0741734824011395E-5</v>
      </c>
    </row>
    <row r="699" spans="1:14" x14ac:dyDescent="0.2">
      <c r="A699" s="4">
        <v>697</v>
      </c>
      <c r="B699" s="1" t="str">
        <f>'Исходные данные'!A949</f>
        <v>14.06.2013</v>
      </c>
      <c r="C699" s="1">
        <f>'Исходные данные'!B949</f>
        <v>759.81</v>
      </c>
      <c r="D699" s="5" t="str">
        <f>'Исходные данные'!A701</f>
        <v>16.06.2014</v>
      </c>
      <c r="E699" s="1">
        <f>'Исходные данные'!B701</f>
        <v>589.27</v>
      </c>
      <c r="F699" s="12">
        <f t="shared" si="91"/>
        <v>0.7755491504455061</v>
      </c>
      <c r="G699" s="12">
        <f t="shared" si="94"/>
        <v>0.14254764686859239</v>
      </c>
      <c r="H699" s="12">
        <f t="shared" si="95"/>
        <v>4.1065417625720847E-4</v>
      </c>
      <c r="I699" s="12">
        <f t="shared" si="96"/>
        <v>-0.25418391933392798</v>
      </c>
      <c r="J699" s="18">
        <f t="shared" si="97"/>
        <v>-1.0438168801190292E-4</v>
      </c>
      <c r="K699" s="12">
        <f t="shared" si="98"/>
        <v>0.86440150972698082</v>
      </c>
      <c r="L699" s="12">
        <f t="shared" si="92"/>
        <v>-0.14571790779033347</v>
      </c>
      <c r="M699" s="12">
        <f t="shared" si="99"/>
        <v>2.1233708650792136E-2</v>
      </c>
      <c r="N699" s="18">
        <f t="shared" si="93"/>
        <v>8.7197111348766059E-6</v>
      </c>
    </row>
    <row r="700" spans="1:14" x14ac:dyDescent="0.2">
      <c r="A700" s="4">
        <v>698</v>
      </c>
      <c r="B700" s="1" t="str">
        <f>'Исходные данные'!A950</f>
        <v>13.06.2013</v>
      </c>
      <c r="C700" s="1">
        <f>'Исходные данные'!B950</f>
        <v>750.46</v>
      </c>
      <c r="D700" s="5" t="str">
        <f>'Исходные данные'!A702</f>
        <v>11.06.2014</v>
      </c>
      <c r="E700" s="1">
        <f>'Исходные данные'!B702</f>
        <v>588.5</v>
      </c>
      <c r="F700" s="12">
        <f t="shared" si="91"/>
        <v>0.78418569943767824</v>
      </c>
      <c r="G700" s="12">
        <f t="shared" si="94"/>
        <v>0.14214978981800797</v>
      </c>
      <c r="H700" s="12">
        <f t="shared" si="95"/>
        <v>4.0950802152954409E-4</v>
      </c>
      <c r="I700" s="12">
        <f t="shared" si="96"/>
        <v>-0.24310942515134124</v>
      </c>
      <c r="J700" s="18">
        <f t="shared" si="97"/>
        <v>-9.9555259708910537E-5</v>
      </c>
      <c r="K700" s="12">
        <f t="shared" si="98"/>
        <v>0.87402752244761395</v>
      </c>
      <c r="L700" s="12">
        <f t="shared" si="92"/>
        <v>-0.13464341360774673</v>
      </c>
      <c r="M700" s="12">
        <f t="shared" si="99"/>
        <v>1.8128848827946766E-2</v>
      </c>
      <c r="N700" s="18">
        <f t="shared" si="93"/>
        <v>7.4239090161406742E-6</v>
      </c>
    </row>
    <row r="701" spans="1:14" x14ac:dyDescent="0.2">
      <c r="A701" s="4">
        <v>699</v>
      </c>
      <c r="B701" s="1" t="str">
        <f>'Исходные данные'!A951</f>
        <v>11.06.2013</v>
      </c>
      <c r="C701" s="1">
        <f>'Исходные данные'!B951</f>
        <v>756.2</v>
      </c>
      <c r="D701" s="5" t="str">
        <f>'Исходные данные'!A703</f>
        <v>10.06.2014</v>
      </c>
      <c r="E701" s="1">
        <f>'Исходные данные'!B703</f>
        <v>585.29999999999995</v>
      </c>
      <c r="F701" s="12">
        <f t="shared" si="91"/>
        <v>0.77400158688177723</v>
      </c>
      <c r="G701" s="12">
        <f t="shared" si="94"/>
        <v>0.14175304320478382</v>
      </c>
      <c r="H701" s="12">
        <f t="shared" si="95"/>
        <v>4.0836506577253612E-4</v>
      </c>
      <c r="I701" s="12">
        <f t="shared" si="96"/>
        <v>-0.25618135515965734</v>
      </c>
      <c r="J701" s="18">
        <f t="shared" si="97"/>
        <v>-1.0461551594947091E-4</v>
      </c>
      <c r="K701" s="12">
        <f t="shared" si="98"/>
        <v>0.86267664640901154</v>
      </c>
      <c r="L701" s="12">
        <f t="shared" si="92"/>
        <v>-0.14771534361606287</v>
      </c>
      <c r="M701" s="12">
        <f t="shared" si="99"/>
        <v>2.1819822739611534E-2</v>
      </c>
      <c r="N701" s="18">
        <f t="shared" si="93"/>
        <v>8.9104533482065441E-6</v>
      </c>
    </row>
    <row r="702" spans="1:14" x14ac:dyDescent="0.2">
      <c r="A702" s="4">
        <v>700</v>
      </c>
      <c r="B702" s="1" t="str">
        <f>'Исходные данные'!A952</f>
        <v>10.06.2013</v>
      </c>
      <c r="C702" s="1">
        <f>'Исходные данные'!B952</f>
        <v>773.73</v>
      </c>
      <c r="D702" s="5" t="str">
        <f>'Исходные данные'!A704</f>
        <v>09.06.2014</v>
      </c>
      <c r="E702" s="1">
        <f>'Исходные данные'!B704</f>
        <v>587.64</v>
      </c>
      <c r="F702" s="12">
        <f t="shared" si="91"/>
        <v>0.75948974448451001</v>
      </c>
      <c r="G702" s="12">
        <f t="shared" si="94"/>
        <v>0.14135740392963805</v>
      </c>
      <c r="H702" s="12">
        <f t="shared" si="95"/>
        <v>4.0722530005770984E-4</v>
      </c>
      <c r="I702" s="12">
        <f t="shared" si="96"/>
        <v>-0.27510846002034589</v>
      </c>
      <c r="J702" s="18">
        <f t="shared" si="97"/>
        <v>-1.1203112518019982E-4</v>
      </c>
      <c r="K702" s="12">
        <f t="shared" si="98"/>
        <v>0.84650222539402886</v>
      </c>
      <c r="L702" s="12">
        <f t="shared" si="92"/>
        <v>-0.16664244847675136</v>
      </c>
      <c r="M702" s="12">
        <f t="shared" si="99"/>
        <v>2.7769705634326739E-2</v>
      </c>
      <c r="N702" s="18">
        <f t="shared" si="93"/>
        <v>1.1308526709452982E-5</v>
      </c>
    </row>
    <row r="703" spans="1:14" x14ac:dyDescent="0.2">
      <c r="A703" s="4">
        <v>701</v>
      </c>
      <c r="B703" s="1" t="str">
        <f>'Исходные данные'!A953</f>
        <v>07.06.2013</v>
      </c>
      <c r="C703" s="1">
        <f>'Исходные данные'!B953</f>
        <v>771.49</v>
      </c>
      <c r="D703" s="5" t="str">
        <f>'Исходные данные'!A705</f>
        <v>06.06.2014</v>
      </c>
      <c r="E703" s="1">
        <f>'Исходные данные'!B705</f>
        <v>584.33000000000004</v>
      </c>
      <c r="F703" s="12">
        <f t="shared" si="91"/>
        <v>0.75740450297476314</v>
      </c>
      <c r="G703" s="12">
        <f t="shared" si="94"/>
        <v>0.14096286890193918</v>
      </c>
      <c r="H703" s="12">
        <f t="shared" si="95"/>
        <v>4.0608871548151093E-4</v>
      </c>
      <c r="I703" s="12">
        <f t="shared" si="96"/>
        <v>-0.27785781822611755</v>
      </c>
      <c r="J703" s="18">
        <f t="shared" si="97"/>
        <v>-1.1283492448993923E-4</v>
      </c>
      <c r="K703" s="12">
        <f t="shared" si="98"/>
        <v>0.84417808396709904</v>
      </c>
      <c r="L703" s="12">
        <f t="shared" si="92"/>
        <v>-0.16939180668252307</v>
      </c>
      <c r="M703" s="12">
        <f t="shared" si="99"/>
        <v>2.8693584171169278E-2</v>
      </c>
      <c r="N703" s="18">
        <f t="shared" si="93"/>
        <v>1.1652140738630747E-5</v>
      </c>
    </row>
    <row r="704" spans="1:14" x14ac:dyDescent="0.2">
      <c r="A704" s="4">
        <v>702</v>
      </c>
      <c r="B704" s="1" t="str">
        <f>'Исходные данные'!A954</f>
        <v>06.06.2013</v>
      </c>
      <c r="C704" s="1">
        <f>'Исходные данные'!B954</f>
        <v>768.21</v>
      </c>
      <c r="D704" s="5" t="str">
        <f>'Исходные данные'!A706</f>
        <v>05.06.2014</v>
      </c>
      <c r="E704" s="1">
        <f>'Исходные данные'!B706</f>
        <v>582.29</v>
      </c>
      <c r="F704" s="12">
        <f t="shared" si="91"/>
        <v>0.75798284323297005</v>
      </c>
      <c r="G704" s="12">
        <f t="shared" si="94"/>
        <v>0.14056943503968156</v>
      </c>
      <c r="H704" s="12">
        <f t="shared" si="95"/>
        <v>4.0495530316523443E-4</v>
      </c>
      <c r="I704" s="12">
        <f t="shared" si="96"/>
        <v>-0.27709452785321953</v>
      </c>
      <c r="J704" s="18">
        <f t="shared" si="97"/>
        <v>-1.12210898532228E-4</v>
      </c>
      <c r="K704" s="12">
        <f t="shared" si="98"/>
        <v>0.84482268294840512</v>
      </c>
      <c r="L704" s="12">
        <f t="shared" si="92"/>
        <v>-0.16862851630962503</v>
      </c>
      <c r="M704" s="12">
        <f t="shared" si="99"/>
        <v>2.8435576512785481E-2</v>
      </c>
      <c r="N704" s="18">
        <f t="shared" si="93"/>
        <v>1.1515137507413265E-5</v>
      </c>
    </row>
    <row r="705" spans="1:14" x14ac:dyDescent="0.2">
      <c r="A705" s="4">
        <v>703</v>
      </c>
      <c r="B705" s="1" t="str">
        <f>'Исходные данные'!A955</f>
        <v>05.06.2013</v>
      </c>
      <c r="C705" s="1">
        <f>'Исходные данные'!B955</f>
        <v>779.15</v>
      </c>
      <c r="D705" s="5" t="str">
        <f>'Исходные данные'!A707</f>
        <v>04.06.2014</v>
      </c>
      <c r="E705" s="1">
        <f>'Исходные данные'!B707</f>
        <v>584.69000000000005</v>
      </c>
      <c r="F705" s="12">
        <f t="shared" si="91"/>
        <v>0.75042032984662788</v>
      </c>
      <c r="G705" s="12">
        <f t="shared" si="94"/>
        <v>0.14017709926946181</v>
      </c>
      <c r="H705" s="12">
        <f t="shared" si="95"/>
        <v>4.0382505425495704E-4</v>
      </c>
      <c r="I705" s="12">
        <f t="shared" si="96"/>
        <v>-0.28712178964400725</v>
      </c>
      <c r="J705" s="18">
        <f t="shared" si="97"/>
        <v>-1.1594697228077159E-4</v>
      </c>
      <c r="K705" s="12">
        <f t="shared" si="98"/>
        <v>0.83639375489822343</v>
      </c>
      <c r="L705" s="12">
        <f t="shared" si="92"/>
        <v>-0.1786557781004128</v>
      </c>
      <c r="M705" s="12">
        <f t="shared" si="99"/>
        <v>3.1917887048663947E-2</v>
      </c>
      <c r="N705" s="18">
        <f t="shared" si="93"/>
        <v>1.2889242469130309E-5</v>
      </c>
    </row>
    <row r="706" spans="1:14" x14ac:dyDescent="0.2">
      <c r="A706" s="4">
        <v>704</v>
      </c>
      <c r="B706" s="1" t="str">
        <f>'Исходные данные'!A956</f>
        <v>04.06.2013</v>
      </c>
      <c r="C706" s="1">
        <f>'Исходные данные'!B956</f>
        <v>791.51</v>
      </c>
      <c r="D706" s="5" t="str">
        <f>'Исходные данные'!A708</f>
        <v>03.06.2014</v>
      </c>
      <c r="E706" s="1">
        <f>'Исходные данные'!B708</f>
        <v>581.22</v>
      </c>
      <c r="F706" s="12">
        <f t="shared" ref="F706:F769" si="100">E706/C706</f>
        <v>0.73431794923626992</v>
      </c>
      <c r="G706" s="12">
        <f t="shared" si="94"/>
        <v>0.13978585852645437</v>
      </c>
      <c r="H706" s="12">
        <f t="shared" si="95"/>
        <v>4.0269795992146668E-4</v>
      </c>
      <c r="I706" s="12">
        <f t="shared" si="96"/>
        <v>-0.30881317081369408</v>
      </c>
      <c r="J706" s="18">
        <f t="shared" si="97"/>
        <v>-1.2435843388355404E-4</v>
      </c>
      <c r="K706" s="12">
        <f t="shared" si="98"/>
        <v>0.8184465724381611</v>
      </c>
      <c r="L706" s="12">
        <f t="shared" ref="L706:L769" si="101">LN(K706)</f>
        <v>-0.20034715927009955</v>
      </c>
      <c r="M706" s="12">
        <f t="shared" si="99"/>
        <v>4.0138984227598651E-2</v>
      </c>
      <c r="N706" s="18">
        <f t="shared" ref="N706:N769" si="102">M706*H706</f>
        <v>1.6163887061773903E-5</v>
      </c>
    </row>
    <row r="707" spans="1:14" x14ac:dyDescent="0.2">
      <c r="A707" s="4">
        <v>705</v>
      </c>
      <c r="B707" s="1" t="str">
        <f>'Исходные данные'!A957</f>
        <v>03.06.2013</v>
      </c>
      <c r="C707" s="1">
        <f>'Исходные данные'!B957</f>
        <v>789.88</v>
      </c>
      <c r="D707" s="5" t="str">
        <f>'Исходные данные'!A709</f>
        <v>02.06.2014</v>
      </c>
      <c r="E707" s="1">
        <f>'Исходные данные'!B709</f>
        <v>584.94000000000005</v>
      </c>
      <c r="F707" s="12">
        <f t="shared" si="100"/>
        <v>0.74054286727097796</v>
      </c>
      <c r="G707" s="12">
        <f t="shared" ref="G707:G770" si="103">1/POWER(2,A707/248)</f>
        <v>0.13939570975438795</v>
      </c>
      <c r="H707" s="12">
        <f t="shared" ref="H707:H770" si="104">G707/SUM(G$2:G$1242)</f>
        <v>4.0157401136019444E-4</v>
      </c>
      <c r="I707" s="12">
        <f t="shared" ref="I707:I770" si="105">LN(F707)</f>
        <v>-0.30037175731987359</v>
      </c>
      <c r="J707" s="18">
        <f t="shared" ref="J707:J770" si="106">H707*I707</f>
        <v>-1.2062149148625249E-4</v>
      </c>
      <c r="K707" s="12">
        <f t="shared" ref="K707:K770" si="107">F707/GEOMEAN(F$2:F$1242)</f>
        <v>0.82538466081597361</v>
      </c>
      <c r="L707" s="12">
        <f t="shared" si="101"/>
        <v>-0.19190574577627906</v>
      </c>
      <c r="M707" s="12">
        <f t="shared" ref="M707:M770" si="108">POWER(L707-AVERAGE(L$2:L$1242),2)</f>
        <v>3.6827815261949857E-2</v>
      </c>
      <c r="N707" s="18">
        <f t="shared" si="102"/>
        <v>1.4789093504373395E-5</v>
      </c>
    </row>
    <row r="708" spans="1:14" x14ac:dyDescent="0.2">
      <c r="A708" s="4">
        <v>706</v>
      </c>
      <c r="B708" s="1" t="str">
        <f>'Исходные данные'!A958</f>
        <v>31.05.2013</v>
      </c>
      <c r="C708" s="1">
        <f>'Исходные данные'!B958</f>
        <v>808.19</v>
      </c>
      <c r="D708" s="5" t="str">
        <f>'Исходные данные'!A710</f>
        <v>30.05.2014</v>
      </c>
      <c r="E708" s="1">
        <f>'Исходные данные'!B710</f>
        <v>579.66</v>
      </c>
      <c r="F708" s="12">
        <f t="shared" si="100"/>
        <v>0.71723233398087072</v>
      </c>
      <c r="G708" s="12">
        <f t="shared" si="103"/>
        <v>0.13900664990552122</v>
      </c>
      <c r="H708" s="12">
        <f t="shared" si="104"/>
        <v>4.0045319979114483E-4</v>
      </c>
      <c r="I708" s="12">
        <f t="shared" si="105"/>
        <v>-0.33235545463539518</v>
      </c>
      <c r="J708" s="18">
        <f t="shared" si="106"/>
        <v>-1.3309280527678467E-4</v>
      </c>
      <c r="K708" s="12">
        <f t="shared" si="107"/>
        <v>0.79940350906442437</v>
      </c>
      <c r="L708" s="12">
        <f t="shared" si="101"/>
        <v>-0.22388944309180075</v>
      </c>
      <c r="M708" s="12">
        <f t="shared" si="108"/>
        <v>5.0126482727956702E-2</v>
      </c>
      <c r="N708" s="18">
        <f t="shared" si="102"/>
        <v>2.0073310402685816E-5</v>
      </c>
    </row>
    <row r="709" spans="1:14" x14ac:dyDescent="0.2">
      <c r="A709" s="4">
        <v>707</v>
      </c>
      <c r="B709" s="1" t="str">
        <f>'Исходные данные'!A959</f>
        <v>30.05.2013</v>
      </c>
      <c r="C709" s="1">
        <f>'Исходные данные'!B959</f>
        <v>826.14</v>
      </c>
      <c r="D709" s="5" t="str">
        <f>'Исходные данные'!A711</f>
        <v>29.05.2014</v>
      </c>
      <c r="E709" s="1">
        <f>'Исходные данные'!B711</f>
        <v>577.80999999999995</v>
      </c>
      <c r="F709" s="12">
        <f t="shared" si="100"/>
        <v>0.69940930108698274</v>
      </c>
      <c r="G709" s="12">
        <f t="shared" si="103"/>
        <v>0.13861867594061941</v>
      </c>
      <c r="H709" s="12">
        <f t="shared" si="104"/>
        <v>3.9933551645882808E-4</v>
      </c>
      <c r="I709" s="12">
        <f t="shared" si="105"/>
        <v>-0.35751915577531329</v>
      </c>
      <c r="J709" s="18">
        <f t="shared" si="106"/>
        <v>-1.4277009671545893E-4</v>
      </c>
      <c r="K709" s="12">
        <f t="shared" si="107"/>
        <v>0.77953854430681946</v>
      </c>
      <c r="L709" s="12">
        <f t="shared" si="101"/>
        <v>-0.24905314423171887</v>
      </c>
      <c r="M709" s="12">
        <f t="shared" si="108"/>
        <v>6.2027468651705379E-2</v>
      </c>
      <c r="N709" s="18">
        <f t="shared" si="102"/>
        <v>2.4769771228662536E-5</v>
      </c>
    </row>
    <row r="710" spans="1:14" x14ac:dyDescent="0.2">
      <c r="A710" s="4">
        <v>708</v>
      </c>
      <c r="B710" s="1" t="str">
        <f>'Исходные данные'!A960</f>
        <v>29.05.2013</v>
      </c>
      <c r="C710" s="1">
        <f>'Исходные данные'!B960</f>
        <v>832.03</v>
      </c>
      <c r="D710" s="5" t="str">
        <f>'Исходные данные'!A712</f>
        <v>28.05.2014</v>
      </c>
      <c r="E710" s="1">
        <f>'Исходные данные'!B712</f>
        <v>570.48</v>
      </c>
      <c r="F710" s="12">
        <f t="shared" si="100"/>
        <v>0.68564835402569624</v>
      </c>
      <c r="G710" s="12">
        <f t="shared" si="103"/>
        <v>0.13823178482893034</v>
      </c>
      <c r="H710" s="12">
        <f t="shared" si="104"/>
        <v>3.9822095263219141E-4</v>
      </c>
      <c r="I710" s="12">
        <f t="shared" si="105"/>
        <v>-0.37739038614340509</v>
      </c>
      <c r="J710" s="18">
        <f t="shared" si="106"/>
        <v>-1.5028475908425735E-4</v>
      </c>
      <c r="K710" s="12">
        <f t="shared" si="107"/>
        <v>0.76420104647290898</v>
      </c>
      <c r="L710" s="12">
        <f t="shared" si="101"/>
        <v>-0.26892437459981056</v>
      </c>
      <c r="M710" s="12">
        <f t="shared" si="108"/>
        <v>7.2320319253899229E-2</v>
      </c>
      <c r="N710" s="18">
        <f t="shared" si="102"/>
        <v>2.8799466427951966E-5</v>
      </c>
    </row>
    <row r="711" spans="1:14" x14ac:dyDescent="0.2">
      <c r="A711" s="4">
        <v>709</v>
      </c>
      <c r="B711" s="1" t="str">
        <f>'Исходные данные'!A961</f>
        <v>28.05.2013</v>
      </c>
      <c r="C711" s="1">
        <f>'Исходные данные'!B961</f>
        <v>839.22</v>
      </c>
      <c r="D711" s="5" t="str">
        <f>'Исходные данные'!A713</f>
        <v>27.05.2014</v>
      </c>
      <c r="E711" s="1">
        <f>'Исходные данные'!B713</f>
        <v>563.85</v>
      </c>
      <c r="F711" s="12">
        <f t="shared" si="100"/>
        <v>0.67187388289125616</v>
      </c>
      <c r="G711" s="12">
        <f t="shared" si="103"/>
        <v>0.13784597354816078</v>
      </c>
      <c r="H711" s="12">
        <f t="shared" si="104"/>
        <v>3.9710949960455064E-4</v>
      </c>
      <c r="I711" s="12">
        <f t="shared" si="105"/>
        <v>-0.3976846303409709</v>
      </c>
      <c r="J711" s="18">
        <f t="shared" si="106"/>
        <v>-1.5792434455512365E-4</v>
      </c>
      <c r="K711" s="12">
        <f t="shared" si="107"/>
        <v>0.74884847515301123</v>
      </c>
      <c r="L711" s="12">
        <f t="shared" si="101"/>
        <v>-0.28921861879737637</v>
      </c>
      <c r="M711" s="12">
        <f t="shared" si="108"/>
        <v>8.3647409459062114E-2</v>
      </c>
      <c r="N711" s="18">
        <f t="shared" si="102"/>
        <v>3.3217180913505114E-5</v>
      </c>
    </row>
    <row r="712" spans="1:14" x14ac:dyDescent="0.2">
      <c r="A712" s="4">
        <v>710</v>
      </c>
      <c r="B712" s="1" t="str">
        <f>'Исходные данные'!A962</f>
        <v>27.05.2013</v>
      </c>
      <c r="C712" s="1">
        <f>'Исходные данные'!B962</f>
        <v>828.97</v>
      </c>
      <c r="D712" s="5" t="str">
        <f>'Исходные данные'!A714</f>
        <v>26.05.2014</v>
      </c>
      <c r="E712" s="1">
        <f>'Исходные данные'!B714</f>
        <v>572.29</v>
      </c>
      <c r="F712" s="12">
        <f t="shared" si="100"/>
        <v>0.69036273930299041</v>
      </c>
      <c r="G712" s="12">
        <f t="shared" si="103"/>
        <v>0.1374612390844529</v>
      </c>
      <c r="H712" s="12">
        <f t="shared" si="104"/>
        <v>3.9600114869352255E-4</v>
      </c>
      <c r="I712" s="12">
        <f t="shared" si="105"/>
        <v>-0.37053811039269946</v>
      </c>
      <c r="J712" s="18">
        <f t="shared" si="106"/>
        <v>-1.4673351735023624E-4</v>
      </c>
      <c r="K712" s="12">
        <f t="shared" si="107"/>
        <v>0.76945554484839784</v>
      </c>
      <c r="L712" s="12">
        <f t="shared" si="101"/>
        <v>-0.26207209884910504</v>
      </c>
      <c r="M712" s="12">
        <f t="shared" si="108"/>
        <v>6.8681784995175077E-2</v>
      </c>
      <c r="N712" s="18">
        <f t="shared" si="102"/>
        <v>2.719806575241087E-5</v>
      </c>
    </row>
    <row r="713" spans="1:14" x14ac:dyDescent="0.2">
      <c r="A713" s="4">
        <v>711</v>
      </c>
      <c r="B713" s="1" t="str">
        <f>'Исходные данные'!A963</f>
        <v>24.05.2013</v>
      </c>
      <c r="C713" s="1">
        <f>'Исходные данные'!B963</f>
        <v>829.5</v>
      </c>
      <c r="D713" s="5" t="str">
        <f>'Исходные данные'!A715</f>
        <v>23.05.2014</v>
      </c>
      <c r="E713" s="1">
        <f>'Исходные данные'!B715</f>
        <v>566.80999999999995</v>
      </c>
      <c r="F713" s="12">
        <f t="shared" si="100"/>
        <v>0.68331525015069317</v>
      </c>
      <c r="G713" s="12">
        <f t="shared" si="103"/>
        <v>0.13707757843236068</v>
      </c>
      <c r="H713" s="12">
        <f t="shared" si="104"/>
        <v>3.9489589124095672E-4</v>
      </c>
      <c r="I713" s="12">
        <f t="shared" si="105"/>
        <v>-0.38079895906205696</v>
      </c>
      <c r="J713" s="18">
        <f t="shared" si="106"/>
        <v>-1.5037594432243959E-4</v>
      </c>
      <c r="K713" s="12">
        <f t="shared" si="107"/>
        <v>0.76160064582680675</v>
      </c>
      <c r="L713" s="12">
        <f t="shared" si="101"/>
        <v>-0.27233294751846243</v>
      </c>
      <c r="M713" s="12">
        <f t="shared" si="108"/>
        <v>7.4165234304093608E-2</v>
      </c>
      <c r="N713" s="18">
        <f t="shared" si="102"/>
        <v>2.9287546299609421E-5</v>
      </c>
    </row>
    <row r="714" spans="1:14" x14ac:dyDescent="0.2">
      <c r="A714" s="4">
        <v>712</v>
      </c>
      <c r="B714" s="1" t="str">
        <f>'Исходные данные'!A964</f>
        <v>23.05.2013</v>
      </c>
      <c r="C714" s="1">
        <f>'Исходные данные'!B964</f>
        <v>838.28</v>
      </c>
      <c r="D714" s="5" t="str">
        <f>'Исходные данные'!A716</f>
        <v>22.05.2014</v>
      </c>
      <c r="E714" s="1">
        <f>'Исходные данные'!B716</f>
        <v>568.39</v>
      </c>
      <c r="F714" s="12">
        <f t="shared" si="100"/>
        <v>0.6780431359450303</v>
      </c>
      <c r="G714" s="12">
        <f t="shared" si="103"/>
        <v>0.13669498859482634</v>
      </c>
      <c r="H714" s="12">
        <f t="shared" si="104"/>
        <v>3.9379371861286781E-4</v>
      </c>
      <c r="I714" s="12">
        <f t="shared" si="105"/>
        <v>-0.38854437072775377</v>
      </c>
      <c r="J714" s="18">
        <f t="shared" si="106"/>
        <v>-1.5300633259497887E-4</v>
      </c>
      <c r="K714" s="12">
        <f t="shared" si="107"/>
        <v>0.75572452117860078</v>
      </c>
      <c r="L714" s="12">
        <f t="shared" si="101"/>
        <v>-0.28007835918415924</v>
      </c>
      <c r="M714" s="12">
        <f t="shared" si="108"/>
        <v>7.8443887283290922E-2</v>
      </c>
      <c r="N714" s="18">
        <f t="shared" si="102"/>
        <v>3.0890710075735784E-5</v>
      </c>
    </row>
    <row r="715" spans="1:14" x14ac:dyDescent="0.2">
      <c r="A715" s="4">
        <v>713</v>
      </c>
      <c r="B715" s="1" t="str">
        <f>'Исходные данные'!A965</f>
        <v>22.05.2013</v>
      </c>
      <c r="C715" s="1">
        <f>'Исходные данные'!B965</f>
        <v>846.17</v>
      </c>
      <c r="D715" s="5" t="str">
        <f>'Исходные данные'!A717</f>
        <v>21.05.2014</v>
      </c>
      <c r="E715" s="1">
        <f>'Исходные данные'!B717</f>
        <v>560.33000000000004</v>
      </c>
      <c r="F715" s="12">
        <f t="shared" si="100"/>
        <v>0.66219553990332924</v>
      </c>
      <c r="G715" s="12">
        <f t="shared" si="103"/>
        <v>0.13631346658315721</v>
      </c>
      <c r="H715" s="12">
        <f t="shared" si="104"/>
        <v>3.9269462219936892E-4</v>
      </c>
      <c r="I715" s="12">
        <f t="shared" si="105"/>
        <v>-0.41219438916299722</v>
      </c>
      <c r="J715" s="18">
        <f t="shared" si="106"/>
        <v>-1.6186651992506284E-4</v>
      </c>
      <c r="K715" s="12">
        <f t="shared" si="107"/>
        <v>0.7380613131973649</v>
      </c>
      <c r="L715" s="12">
        <f t="shared" si="101"/>
        <v>-0.30372837761940275</v>
      </c>
      <c r="M715" s="12">
        <f t="shared" si="108"/>
        <v>9.2250927371314517E-2</v>
      </c>
      <c r="N715" s="18">
        <f t="shared" si="102"/>
        <v>3.6226443071619773E-5</v>
      </c>
    </row>
    <row r="716" spans="1:14" x14ac:dyDescent="0.2">
      <c r="A716" s="4">
        <v>714</v>
      </c>
      <c r="B716" s="1" t="str">
        <f>'Исходные данные'!A966</f>
        <v>21.05.2013</v>
      </c>
      <c r="C716" s="1">
        <f>'Исходные данные'!B966</f>
        <v>813.13</v>
      </c>
      <c r="D716" s="5" t="str">
        <f>'Исходные данные'!A718</f>
        <v>20.05.2014</v>
      </c>
      <c r="E716" s="1">
        <f>'Исходные данные'!B718</f>
        <v>548</v>
      </c>
      <c r="F716" s="12">
        <f t="shared" si="100"/>
        <v>0.67393897654741552</v>
      </c>
      <c r="G716" s="12">
        <f t="shared" si="103"/>
        <v>0.13593300941700207</v>
      </c>
      <c r="H716" s="12">
        <f t="shared" si="104"/>
        <v>3.9159859341460321E-4</v>
      </c>
      <c r="I716" s="12">
        <f t="shared" si="105"/>
        <v>-0.39461571141591306</v>
      </c>
      <c r="J716" s="18">
        <f t="shared" si="106"/>
        <v>-1.5453095752977455E-4</v>
      </c>
      <c r="K716" s="12">
        <f t="shared" si="107"/>
        <v>0.75115016044669813</v>
      </c>
      <c r="L716" s="12">
        <f t="shared" si="101"/>
        <v>-0.28614969987231847</v>
      </c>
      <c r="M716" s="12">
        <f t="shared" si="108"/>
        <v>8.1881650737017933E-2</v>
      </c>
      <c r="N716" s="18">
        <f t="shared" si="102"/>
        <v>3.2064739255082032E-5</v>
      </c>
    </row>
    <row r="717" spans="1:14" x14ac:dyDescent="0.2">
      <c r="A717" s="4">
        <v>715</v>
      </c>
      <c r="B717" s="1" t="str">
        <f>'Исходные данные'!A967</f>
        <v>20.05.2013</v>
      </c>
      <c r="C717" s="1">
        <f>'Исходные данные'!B967</f>
        <v>811.87</v>
      </c>
      <c r="D717" s="5" t="str">
        <f>'Исходные данные'!A719</f>
        <v>19.05.2014</v>
      </c>
      <c r="E717" s="1">
        <f>'Исходные данные'!B719</f>
        <v>541.39</v>
      </c>
      <c r="F717" s="12">
        <f t="shared" si="100"/>
        <v>0.66684321381501965</v>
      </c>
      <c r="G717" s="12">
        <f t="shared" si="103"/>
        <v>0.13555361412432793</v>
      </c>
      <c r="H717" s="12">
        <f t="shared" si="104"/>
        <v>3.9050562369667734E-4</v>
      </c>
      <c r="I717" s="12">
        <f t="shared" si="105"/>
        <v>-0.40520032244445303</v>
      </c>
      <c r="J717" s="18">
        <f t="shared" si="106"/>
        <v>-1.582330046382659E-4</v>
      </c>
      <c r="K717" s="12">
        <f t="shared" si="107"/>
        <v>0.74324145728452706</v>
      </c>
      <c r="L717" s="12">
        <f t="shared" si="101"/>
        <v>-0.29673431090085856</v>
      </c>
      <c r="M717" s="12">
        <f t="shared" si="108"/>
        <v>8.8051251265807387E-2</v>
      </c>
      <c r="N717" s="18">
        <f t="shared" si="102"/>
        <v>3.4384508792826963E-5</v>
      </c>
    </row>
    <row r="718" spans="1:14" x14ac:dyDescent="0.2">
      <c r="A718" s="4">
        <v>716</v>
      </c>
      <c r="B718" s="1" t="str">
        <f>'Исходные данные'!A968</f>
        <v>17.05.2013</v>
      </c>
      <c r="C718" s="1">
        <f>'Исходные данные'!B968</f>
        <v>806.39</v>
      </c>
      <c r="D718" s="5" t="str">
        <f>'Исходные данные'!A720</f>
        <v>16.05.2014</v>
      </c>
      <c r="E718" s="1">
        <f>'Исходные данные'!B720</f>
        <v>535.6</v>
      </c>
      <c r="F718" s="12">
        <f t="shared" si="100"/>
        <v>0.66419474447847815</v>
      </c>
      <c r="G718" s="12">
        <f t="shared" si="103"/>
        <v>0.13517527774139718</v>
      </c>
      <c r="H718" s="12">
        <f t="shared" si="104"/>
        <v>3.8941570450759538E-4</v>
      </c>
      <c r="I718" s="12">
        <f t="shared" si="105"/>
        <v>-0.40917988262954547</v>
      </c>
      <c r="J718" s="18">
        <f t="shared" si="106"/>
        <v>-1.5934107226451964E-4</v>
      </c>
      <c r="K718" s="12">
        <f t="shared" si="107"/>
        <v>0.7402895606940183</v>
      </c>
      <c r="L718" s="12">
        <f t="shared" si="101"/>
        <v>-0.30071387108595093</v>
      </c>
      <c r="M718" s="12">
        <f t="shared" si="108"/>
        <v>9.0428832263497919E-2</v>
      </c>
      <c r="N718" s="18">
        <f t="shared" si="102"/>
        <v>3.5214407423689213E-5</v>
      </c>
    </row>
    <row r="719" spans="1:14" x14ac:dyDescent="0.2">
      <c r="A719" s="4">
        <v>717</v>
      </c>
      <c r="B719" s="1" t="str">
        <f>'Исходные данные'!A969</f>
        <v>16.05.2013</v>
      </c>
      <c r="C719" s="1">
        <f>'Исходные данные'!B969</f>
        <v>795.58</v>
      </c>
      <c r="D719" s="5" t="str">
        <f>'Исходные данные'!A721</f>
        <v>15.05.2014</v>
      </c>
      <c r="E719" s="1">
        <f>'Исходные данные'!B721</f>
        <v>539.04</v>
      </c>
      <c r="F719" s="12">
        <f t="shared" si="100"/>
        <v>0.67754342743658702</v>
      </c>
      <c r="G719" s="12">
        <f t="shared" si="103"/>
        <v>0.13479799731274372</v>
      </c>
      <c r="H719" s="12">
        <f t="shared" si="104"/>
        <v>3.8832882733319014E-4</v>
      </c>
      <c r="I719" s="12">
        <f t="shared" si="105"/>
        <v>-0.38928162874517086</v>
      </c>
      <c r="J719" s="18">
        <f t="shared" si="106"/>
        <v>-1.5116927839296649E-4</v>
      </c>
      <c r="K719" s="12">
        <f t="shared" si="107"/>
        <v>0.7551675625527372</v>
      </c>
      <c r="L719" s="12">
        <f t="shared" si="101"/>
        <v>-0.28081561720157633</v>
      </c>
      <c r="M719" s="12">
        <f t="shared" si="108"/>
        <v>7.8857410864302258E-2</v>
      </c>
      <c r="N719" s="18">
        <f t="shared" si="102"/>
        <v>3.0622605887466066E-5</v>
      </c>
    </row>
    <row r="720" spans="1:14" x14ac:dyDescent="0.2">
      <c r="A720" s="4">
        <v>718</v>
      </c>
      <c r="B720" s="1" t="str">
        <f>'Исходные данные'!A970</f>
        <v>15.05.2013</v>
      </c>
      <c r="C720" s="1">
        <f>'Исходные данные'!B970</f>
        <v>811.43</v>
      </c>
      <c r="D720" s="5" t="str">
        <f>'Исходные данные'!A722</f>
        <v>14.05.2014</v>
      </c>
      <c r="E720" s="1">
        <f>'Исходные данные'!B722</f>
        <v>535.41</v>
      </c>
      <c r="F720" s="12">
        <f t="shared" si="100"/>
        <v>0.65983510592410932</v>
      </c>
      <c r="G720" s="12">
        <f t="shared" si="103"/>
        <v>0.13442176989115062</v>
      </c>
      <c r="H720" s="12">
        <f t="shared" si="104"/>
        <v>3.872449836830588E-4</v>
      </c>
      <c r="I720" s="12">
        <f t="shared" si="105"/>
        <v>-0.41576531468568051</v>
      </c>
      <c r="J720" s="18">
        <f t="shared" si="106"/>
        <v>-1.6100303250143815E-4</v>
      </c>
      <c r="K720" s="12">
        <f t="shared" si="107"/>
        <v>0.73543045131829965</v>
      </c>
      <c r="L720" s="12">
        <f t="shared" si="101"/>
        <v>-0.30729930314208598</v>
      </c>
      <c r="M720" s="12">
        <f t="shared" si="108"/>
        <v>9.4432861711611651E-2</v>
      </c>
      <c r="N720" s="18">
        <f t="shared" si="102"/>
        <v>3.6568651992657603E-5</v>
      </c>
    </row>
    <row r="721" spans="1:14" x14ac:dyDescent="0.2">
      <c r="A721" s="4">
        <v>719</v>
      </c>
      <c r="B721" s="1" t="str">
        <f>'Исходные данные'!A971</f>
        <v>14.05.2013</v>
      </c>
      <c r="C721" s="1">
        <f>'Исходные данные'!B971</f>
        <v>810.54</v>
      </c>
      <c r="D721" s="5" t="str">
        <f>'Исходные данные'!A723</f>
        <v>13.05.2014</v>
      </c>
      <c r="E721" s="1">
        <f>'Исходные данные'!B723</f>
        <v>536.05999999999995</v>
      </c>
      <c r="F721" s="12">
        <f t="shared" si="100"/>
        <v>0.6613615614281837</v>
      </c>
      <c r="G721" s="12">
        <f t="shared" si="103"/>
        <v>0.13404659253762663</v>
      </c>
      <c r="H721" s="12">
        <f t="shared" si="104"/>
        <v>3.861641650904953E-4</v>
      </c>
      <c r="I721" s="12">
        <f t="shared" si="105"/>
        <v>-0.41345459710518317</v>
      </c>
      <c r="J721" s="18">
        <f t="shared" si="106"/>
        <v>-1.5966134929395017E-4</v>
      </c>
      <c r="K721" s="12">
        <f t="shared" si="107"/>
        <v>0.73713178828900616</v>
      </c>
      <c r="L721" s="12">
        <f t="shared" si="101"/>
        <v>-0.30498858556158864</v>
      </c>
      <c r="M721" s="12">
        <f t="shared" si="108"/>
        <v>9.3018037322858474E-2</v>
      </c>
      <c r="N721" s="18">
        <f t="shared" si="102"/>
        <v>3.5920232721138172E-5</v>
      </c>
    </row>
    <row r="722" spans="1:14" x14ac:dyDescent="0.2">
      <c r="A722" s="4">
        <v>720</v>
      </c>
      <c r="B722" s="1" t="str">
        <f>'Исходные данные'!A972</f>
        <v>13.05.2013</v>
      </c>
      <c r="C722" s="1">
        <f>'Исходные данные'!B972</f>
        <v>807.37</v>
      </c>
      <c r="D722" s="5" t="str">
        <f>'Исходные данные'!A724</f>
        <v>12.05.2014</v>
      </c>
      <c r="E722" s="1">
        <f>'Исходные данные'!B724</f>
        <v>533.33000000000004</v>
      </c>
      <c r="F722" s="12">
        <f t="shared" si="100"/>
        <v>0.66057693498643755</v>
      </c>
      <c r="G722" s="12">
        <f t="shared" si="103"/>
        <v>0.13367246232138338</v>
      </c>
      <c r="H722" s="12">
        <f t="shared" si="104"/>
        <v>3.8508636311242449E-4</v>
      </c>
      <c r="I722" s="12">
        <f t="shared" si="105"/>
        <v>-0.41464168188410988</v>
      </c>
      <c r="J722" s="18">
        <f t="shared" si="106"/>
        <v>-1.5967285727157073E-4</v>
      </c>
      <c r="K722" s="12">
        <f t="shared" si="107"/>
        <v>0.73625726952971471</v>
      </c>
      <c r="L722" s="12">
        <f t="shared" si="101"/>
        <v>-0.3061756703405154</v>
      </c>
      <c r="M722" s="12">
        <f t="shared" si="108"/>
        <v>9.374354110846396E-2</v>
      </c>
      <c r="N722" s="18">
        <f t="shared" si="102"/>
        <v>3.6099359310738444E-5</v>
      </c>
    </row>
    <row r="723" spans="1:14" x14ac:dyDescent="0.2">
      <c r="A723" s="4">
        <v>721</v>
      </c>
      <c r="B723" s="1" t="str">
        <f>'Исходные данные'!A973</f>
        <v>08.05.2013</v>
      </c>
      <c r="C723" s="1">
        <f>'Исходные данные'!B973</f>
        <v>820.02</v>
      </c>
      <c r="D723" s="5" t="str">
        <f>'Исходные данные'!A725</f>
        <v>08.05.2014</v>
      </c>
      <c r="E723" s="1">
        <f>'Исходные данные'!B725</f>
        <v>533.19000000000005</v>
      </c>
      <c r="F723" s="12">
        <f t="shared" si="100"/>
        <v>0.65021584839394164</v>
      </c>
      <c r="G723" s="12">
        <f t="shared" si="103"/>
        <v>0.13329937631981251</v>
      </c>
      <c r="H723" s="12">
        <f t="shared" si="104"/>
        <v>3.8401156932933652E-4</v>
      </c>
      <c r="I723" s="12">
        <f t="shared" si="105"/>
        <v>-0.43045089676475395</v>
      </c>
      <c r="J723" s="18">
        <f t="shared" si="106"/>
        <v>-1.652981243858534E-4</v>
      </c>
      <c r="K723" s="12">
        <f t="shared" si="107"/>
        <v>0.72470914406555731</v>
      </c>
      <c r="L723" s="12">
        <f t="shared" si="101"/>
        <v>-0.32198488522115942</v>
      </c>
      <c r="M723" s="12">
        <f t="shared" si="108"/>
        <v>0.10367426631088321</v>
      </c>
      <c r="N723" s="18">
        <f t="shared" si="102"/>
        <v>3.9812117705109823E-5</v>
      </c>
    </row>
    <row r="724" spans="1:14" x14ac:dyDescent="0.2">
      <c r="A724" s="4">
        <v>722</v>
      </c>
      <c r="B724" s="1" t="str">
        <f>'Исходные данные'!A974</f>
        <v>07.05.2013</v>
      </c>
      <c r="C724" s="1">
        <f>'Исходные данные'!B974</f>
        <v>820.37</v>
      </c>
      <c r="D724" s="5" t="str">
        <f>'Исходные данные'!A726</f>
        <v>07.05.2014</v>
      </c>
      <c r="E724" s="1">
        <f>'Исходные данные'!B726</f>
        <v>527.44000000000005</v>
      </c>
      <c r="F724" s="12">
        <f t="shared" si="100"/>
        <v>0.64292940990041081</v>
      </c>
      <c r="G724" s="12">
        <f t="shared" si="103"/>
        <v>0.13292733161846276</v>
      </c>
      <c r="H724" s="12">
        <f t="shared" si="104"/>
        <v>3.8293977534522059E-4</v>
      </c>
      <c r="I724" s="12">
        <f t="shared" si="105"/>
        <v>-0.44172034319653786</v>
      </c>
      <c r="J724" s="18">
        <f t="shared" si="106"/>
        <v>-1.6915228898909594E-4</v>
      </c>
      <c r="K724" s="12">
        <f t="shared" si="107"/>
        <v>0.71658791998746663</v>
      </c>
      <c r="L724" s="12">
        <f t="shared" si="101"/>
        <v>-0.33325433165294327</v>
      </c>
      <c r="M724" s="12">
        <f t="shared" si="108"/>
        <v>0.11105844956544991</v>
      </c>
      <c r="N724" s="18">
        <f t="shared" si="102"/>
        <v>4.2528697726781899E-5</v>
      </c>
    </row>
    <row r="725" spans="1:14" x14ac:dyDescent="0.2">
      <c r="A725" s="4">
        <v>723</v>
      </c>
      <c r="B725" s="1" t="str">
        <f>'Исходные данные'!A975</f>
        <v>06.05.2013</v>
      </c>
      <c r="C725" s="1">
        <f>'Исходные данные'!B975</f>
        <v>826.3</v>
      </c>
      <c r="D725" s="5" t="str">
        <f>'Исходные данные'!A727</f>
        <v>06.05.2014</v>
      </c>
      <c r="E725" s="1">
        <f>'Исходные данные'!B727</f>
        <v>522.04</v>
      </c>
      <c r="F725" s="12">
        <f t="shared" si="100"/>
        <v>0.63178022509984266</v>
      </c>
      <c r="G725" s="12">
        <f t="shared" si="103"/>
        <v>0.13255632531101708</v>
      </c>
      <c r="H725" s="12">
        <f t="shared" si="104"/>
        <v>3.8187097278749907E-4</v>
      </c>
      <c r="I725" s="12">
        <f t="shared" si="105"/>
        <v>-0.45921369040781179</v>
      </c>
      <c r="J725" s="18">
        <f t="shared" si="106"/>
        <v>-1.7536037867336852E-4</v>
      </c>
      <c r="K725" s="12">
        <f t="shared" si="107"/>
        <v>0.70416140624775048</v>
      </c>
      <c r="L725" s="12">
        <f t="shared" si="101"/>
        <v>-0.35074767886421732</v>
      </c>
      <c r="M725" s="12">
        <f t="shared" si="108"/>
        <v>0.12302393422863613</v>
      </c>
      <c r="N725" s="18">
        <f t="shared" si="102"/>
        <v>4.697926944003458E-5</v>
      </c>
    </row>
    <row r="726" spans="1:14" x14ac:dyDescent="0.2">
      <c r="A726" s="4">
        <v>724</v>
      </c>
      <c r="B726" s="1" t="str">
        <f>'Исходные данные'!A976</f>
        <v>30.04.2013</v>
      </c>
      <c r="C726" s="1">
        <f>'Исходные данные'!B976</f>
        <v>772.03</v>
      </c>
      <c r="D726" s="5" t="str">
        <f>'Исходные данные'!A728</f>
        <v>05.05.2014</v>
      </c>
      <c r="E726" s="1">
        <f>'Исходные данные'!B728</f>
        <v>518</v>
      </c>
      <c r="F726" s="12">
        <f t="shared" si="100"/>
        <v>0.67095838244627803</v>
      </c>
      <c r="G726" s="12">
        <f t="shared" si="103"/>
        <v>0.13218635449927046</v>
      </c>
      <c r="H726" s="12">
        <f t="shared" si="104"/>
        <v>3.8080515330696376E-4</v>
      </c>
      <c r="I726" s="12">
        <f t="shared" si="105"/>
        <v>-0.39904816711388574</v>
      </c>
      <c r="J726" s="18">
        <f t="shared" si="106"/>
        <v>-1.5195959845466615E-4</v>
      </c>
      <c r="K726" s="12">
        <f t="shared" si="107"/>
        <v>0.74782808854522476</v>
      </c>
      <c r="L726" s="12">
        <f t="shared" si="101"/>
        <v>-0.29058215557029116</v>
      </c>
      <c r="M726" s="12">
        <f t="shared" si="108"/>
        <v>8.4437989135876898E-2</v>
      </c>
      <c r="N726" s="18">
        <f t="shared" si="102"/>
        <v>3.215442139781934E-5</v>
      </c>
    </row>
    <row r="727" spans="1:14" x14ac:dyDescent="0.2">
      <c r="A727" s="4">
        <v>725</v>
      </c>
      <c r="B727" s="1" t="str">
        <f>'Исходные данные'!A977</f>
        <v>29.04.2013</v>
      </c>
      <c r="C727" s="1">
        <f>'Исходные данные'!B977</f>
        <v>755.28</v>
      </c>
      <c r="D727" s="5" t="str">
        <f>'Исходные данные'!A729</f>
        <v>30.04.2014</v>
      </c>
      <c r="E727" s="1">
        <f>'Исходные данные'!B729</f>
        <v>520.91</v>
      </c>
      <c r="F727" s="12">
        <f t="shared" si="100"/>
        <v>0.6896912403347103</v>
      </c>
      <c r="G727" s="12">
        <f t="shared" si="103"/>
        <v>0.13181741629310656</v>
      </c>
      <c r="H727" s="12">
        <f t="shared" si="104"/>
        <v>3.7974230857770833E-4</v>
      </c>
      <c r="I727" s="12">
        <f t="shared" si="105"/>
        <v>-0.37151125931467122</v>
      </c>
      <c r="J727" s="18">
        <f t="shared" si="106"/>
        <v>-1.410785432747649E-4</v>
      </c>
      <c r="K727" s="12">
        <f t="shared" si="107"/>
        <v>0.76870711424070781</v>
      </c>
      <c r="L727" s="12">
        <f t="shared" si="101"/>
        <v>-0.26304524777107674</v>
      </c>
      <c r="M727" s="12">
        <f t="shared" si="108"/>
        <v>6.9192802374947154E-2</v>
      </c>
      <c r="N727" s="18">
        <f t="shared" si="102"/>
        <v>2.6275434510823574E-5</v>
      </c>
    </row>
    <row r="728" spans="1:14" x14ac:dyDescent="0.2">
      <c r="A728" s="4">
        <v>726</v>
      </c>
      <c r="B728" s="1" t="str">
        <f>'Исходные данные'!A978</f>
        <v>26.04.2013</v>
      </c>
      <c r="C728" s="1">
        <f>'Исходные данные'!B978</f>
        <v>759.77</v>
      </c>
      <c r="D728" s="5" t="str">
        <f>'Исходные данные'!A730</f>
        <v>29.04.2014</v>
      </c>
      <c r="E728" s="1">
        <f>'Исходные данные'!B730</f>
        <v>521.12</v>
      </c>
      <c r="F728" s="12">
        <f t="shared" si="100"/>
        <v>0.68589178303960407</v>
      </c>
      <c r="G728" s="12">
        <f t="shared" si="103"/>
        <v>0.13144950781047562</v>
      </c>
      <c r="H728" s="12">
        <f t="shared" si="104"/>
        <v>3.7868243029706488E-4</v>
      </c>
      <c r="I728" s="12">
        <f t="shared" si="105"/>
        <v>-0.37703541437132876</v>
      </c>
      <c r="J728" s="18">
        <f t="shared" si="106"/>
        <v>-1.4277668702219567E-4</v>
      </c>
      <c r="K728" s="12">
        <f t="shared" si="107"/>
        <v>0.76447236442485622</v>
      </c>
      <c r="L728" s="12">
        <f t="shared" si="101"/>
        <v>-0.26856940282773417</v>
      </c>
      <c r="M728" s="12">
        <f t="shared" si="108"/>
        <v>7.2129524135245746E-2</v>
      </c>
      <c r="N728" s="18">
        <f t="shared" si="102"/>
        <v>2.7314183495705656E-5</v>
      </c>
    </row>
    <row r="729" spans="1:14" x14ac:dyDescent="0.2">
      <c r="A729" s="4">
        <v>727</v>
      </c>
      <c r="B729" s="1" t="str">
        <f>'Исходные данные'!A979</f>
        <v>25.04.2013</v>
      </c>
      <c r="C729" s="1">
        <f>'Исходные данные'!B979</f>
        <v>780.93</v>
      </c>
      <c r="D729" s="5" t="str">
        <f>'Исходные данные'!A731</f>
        <v>28.04.2014</v>
      </c>
      <c r="E729" s="1">
        <f>'Исходные данные'!B731</f>
        <v>507</v>
      </c>
      <c r="F729" s="12">
        <f t="shared" si="100"/>
        <v>0.64922592293803549</v>
      </c>
      <c r="G729" s="12">
        <f t="shared" si="103"/>
        <v>0.13108262617737185</v>
      </c>
      <c r="H729" s="12">
        <f t="shared" si="104"/>
        <v>3.7762551018553887E-4</v>
      </c>
      <c r="I729" s="12">
        <f t="shared" si="105"/>
        <v>-0.43197451355043442</v>
      </c>
      <c r="J729" s="18">
        <f t="shared" si="106"/>
        <v>-1.6312459606663277E-4</v>
      </c>
      <c r="K729" s="12">
        <f t="shared" si="107"/>
        <v>0.72360580579471923</v>
      </c>
      <c r="L729" s="12">
        <f t="shared" si="101"/>
        <v>-0.32350850200684</v>
      </c>
      <c r="M729" s="12">
        <f t="shared" si="108"/>
        <v>0.10465775087070961</v>
      </c>
      <c r="N729" s="18">
        <f t="shared" si="102"/>
        <v>3.9521436567422739E-5</v>
      </c>
    </row>
    <row r="730" spans="1:14" x14ac:dyDescent="0.2">
      <c r="A730" s="4">
        <v>728</v>
      </c>
      <c r="B730" s="1" t="str">
        <f>'Исходные данные'!A980</f>
        <v>24.04.2013</v>
      </c>
      <c r="C730" s="1">
        <f>'Исходные данные'!B980</f>
        <v>753.67</v>
      </c>
      <c r="D730" s="5" t="str">
        <f>'Исходные данные'!A732</f>
        <v>25.04.2014</v>
      </c>
      <c r="E730" s="1">
        <f>'Исходные данные'!B732</f>
        <v>508.5</v>
      </c>
      <c r="F730" s="12">
        <f t="shared" si="100"/>
        <v>0.67469847546008199</v>
      </c>
      <c r="G730" s="12">
        <f t="shared" si="103"/>
        <v>0.13071676852781086</v>
      </c>
      <c r="H730" s="12">
        <f t="shared" si="104"/>
        <v>3.7657153998674371E-4</v>
      </c>
      <c r="I730" s="12">
        <f t="shared" si="105"/>
        <v>-0.39348939093322516</v>
      </c>
      <c r="J730" s="18">
        <f t="shared" si="106"/>
        <v>-1.4817690591217042E-4</v>
      </c>
      <c r="K730" s="12">
        <f t="shared" si="107"/>
        <v>0.75199667289064542</v>
      </c>
      <c r="L730" s="12">
        <f t="shared" si="101"/>
        <v>-0.28502337938963068</v>
      </c>
      <c r="M730" s="12">
        <f t="shared" si="108"/>
        <v>8.1238326798685354E-2</v>
      </c>
      <c r="N730" s="18">
        <f t="shared" si="102"/>
        <v>3.0592041828527297E-5</v>
      </c>
    </row>
    <row r="731" spans="1:14" x14ac:dyDescent="0.2">
      <c r="A731" s="4">
        <v>729</v>
      </c>
      <c r="B731" s="1" t="str">
        <f>'Исходные данные'!A981</f>
        <v>23.04.2013</v>
      </c>
      <c r="C731" s="1">
        <f>'Исходные данные'!B981</f>
        <v>728.66</v>
      </c>
      <c r="D731" s="5" t="str">
        <f>'Исходные данные'!A733</f>
        <v>24.04.2014</v>
      </c>
      <c r="E731" s="1">
        <f>'Исходные данные'!B733</f>
        <v>519.23</v>
      </c>
      <c r="F731" s="12">
        <f t="shared" si="100"/>
        <v>0.71258199983531423</v>
      </c>
      <c r="G731" s="12">
        <f t="shared" si="103"/>
        <v>0.13035193200380754</v>
      </c>
      <c r="H731" s="12">
        <f t="shared" si="104"/>
        <v>3.7552051146733757E-4</v>
      </c>
      <c r="I731" s="12">
        <f t="shared" si="105"/>
        <v>-0.33886028597322804</v>
      </c>
      <c r="J731" s="18">
        <f t="shared" si="106"/>
        <v>-1.2724898790463486E-4</v>
      </c>
      <c r="K731" s="12">
        <f t="shared" si="107"/>
        <v>0.79422039996831506</v>
      </c>
      <c r="L731" s="12">
        <f t="shared" si="101"/>
        <v>-0.23039427442963359</v>
      </c>
      <c r="M731" s="12">
        <f t="shared" si="108"/>
        <v>5.3081521689957327E-2</v>
      </c>
      <c r="N731" s="18">
        <f t="shared" si="102"/>
        <v>1.993320017447735E-5</v>
      </c>
    </row>
    <row r="732" spans="1:14" x14ac:dyDescent="0.2">
      <c r="A732" s="4">
        <v>730</v>
      </c>
      <c r="B732" s="1" t="str">
        <f>'Исходные данные'!A982</f>
        <v>22.04.2013</v>
      </c>
      <c r="C732" s="1">
        <f>'Исходные данные'!B982</f>
        <v>720.14</v>
      </c>
      <c r="D732" s="5" t="str">
        <f>'Исходные данные'!A734</f>
        <v>23.04.2014</v>
      </c>
      <c r="E732" s="1">
        <f>'Исходные данные'!B734</f>
        <v>528.98</v>
      </c>
      <c r="F732" s="12">
        <f t="shared" si="100"/>
        <v>0.73455161496375709</v>
      </c>
      <c r="G732" s="12">
        <f t="shared" si="103"/>
        <v>0.12998811375535321</v>
      </c>
      <c r="H732" s="12">
        <f t="shared" si="104"/>
        <v>3.7447241641695711E-4</v>
      </c>
      <c r="I732" s="12">
        <f t="shared" si="105"/>
        <v>-0.30849501359244963</v>
      </c>
      <c r="J732" s="18">
        <f t="shared" si="106"/>
        <v>-1.1552287319254664E-4</v>
      </c>
      <c r="K732" s="12">
        <f t="shared" si="107"/>
        <v>0.81870700855300349</v>
      </c>
      <c r="L732" s="12">
        <f t="shared" si="101"/>
        <v>-0.20002900204885513</v>
      </c>
      <c r="M732" s="12">
        <f t="shared" si="108"/>
        <v>4.0011601660660902E-2</v>
      </c>
      <c r="N732" s="18">
        <f t="shared" si="102"/>
        <v>1.4983241158580422E-5</v>
      </c>
    </row>
    <row r="733" spans="1:14" x14ac:dyDescent="0.2">
      <c r="A733" s="4">
        <v>731</v>
      </c>
      <c r="B733" s="1" t="str">
        <f>'Исходные данные'!A983</f>
        <v>19.04.2013</v>
      </c>
      <c r="C733" s="1">
        <f>'Исходные данные'!B983</f>
        <v>722.14</v>
      </c>
      <c r="D733" s="5" t="str">
        <f>'Исходные данные'!A735</f>
        <v>22.04.2014</v>
      </c>
      <c r="E733" s="1">
        <f>'Исходные данные'!B735</f>
        <v>530.08000000000004</v>
      </c>
      <c r="F733" s="12">
        <f t="shared" si="100"/>
        <v>0.73404049076356392</v>
      </c>
      <c r="G733" s="12">
        <f t="shared" si="103"/>
        <v>0.12962531094039401</v>
      </c>
      <c r="H733" s="12">
        <f t="shared" si="104"/>
        <v>3.7342724664815547E-4</v>
      </c>
      <c r="I733" s="12">
        <f t="shared" si="105"/>
        <v>-0.30919108736111184</v>
      </c>
      <c r="J733" s="18">
        <f t="shared" si="106"/>
        <v>-1.1546037644140929E-4</v>
      </c>
      <c r="K733" s="12">
        <f t="shared" si="107"/>
        <v>0.81813732637354242</v>
      </c>
      <c r="L733" s="12">
        <f t="shared" si="101"/>
        <v>-0.20072507581751736</v>
      </c>
      <c r="M733" s="12">
        <f t="shared" si="108"/>
        <v>4.0290556061948105E-2</v>
      </c>
      <c r="N733" s="18">
        <f t="shared" si="102"/>
        <v>1.5045591416136431E-5</v>
      </c>
    </row>
    <row r="734" spans="1:14" x14ac:dyDescent="0.2">
      <c r="A734" s="4">
        <v>732</v>
      </c>
      <c r="B734" s="1" t="str">
        <f>'Исходные данные'!A984</f>
        <v>18.04.2013</v>
      </c>
      <c r="C734" s="1">
        <f>'Исходные данные'!B984</f>
        <v>721.36</v>
      </c>
      <c r="D734" s="5" t="str">
        <f>'Исходные данные'!A736</f>
        <v>21.04.2014</v>
      </c>
      <c r="E734" s="1">
        <f>'Исходные данные'!B736</f>
        <v>535.07000000000005</v>
      </c>
      <c r="F734" s="12">
        <f t="shared" si="100"/>
        <v>0.7417516912498614</v>
      </c>
      <c r="G734" s="12">
        <f t="shared" si="103"/>
        <v>0.12926352072480823</v>
      </c>
      <c r="H734" s="12">
        <f t="shared" si="104"/>
        <v>3.7238499399633686E-4</v>
      </c>
      <c r="I734" s="12">
        <f t="shared" si="105"/>
        <v>-0.29874073973310233</v>
      </c>
      <c r="J734" s="18">
        <f t="shared" si="106"/>
        <v>-1.1124656857197254E-4</v>
      </c>
      <c r="K734" s="12">
        <f t="shared" si="107"/>
        <v>0.82673197616244876</v>
      </c>
      <c r="L734" s="12">
        <f t="shared" si="101"/>
        <v>-0.19027472818950786</v>
      </c>
      <c r="M734" s="12">
        <f t="shared" si="108"/>
        <v>3.6204472187591104E-2</v>
      </c>
      <c r="N734" s="18">
        <f t="shared" si="102"/>
        <v>1.3482002158216659E-5</v>
      </c>
    </row>
    <row r="735" spans="1:14" x14ac:dyDescent="0.2">
      <c r="A735" s="4">
        <v>733</v>
      </c>
      <c r="B735" s="1" t="str">
        <f>'Исходные данные'!A985</f>
        <v>17.04.2013</v>
      </c>
      <c r="C735" s="1">
        <f>'Исходные данные'!B985</f>
        <v>726.4</v>
      </c>
      <c r="D735" s="5" t="str">
        <f>'Исходные данные'!A737</f>
        <v>18.04.2014</v>
      </c>
      <c r="E735" s="1">
        <f>'Исходные данные'!B737</f>
        <v>536.78</v>
      </c>
      <c r="F735" s="12">
        <f t="shared" si="100"/>
        <v>0.73895925110132155</v>
      </c>
      <c r="G735" s="12">
        <f t="shared" si="103"/>
        <v>0.12890274028238438</v>
      </c>
      <c r="H735" s="12">
        <f t="shared" si="104"/>
        <v>3.7134565031969336E-4</v>
      </c>
      <c r="I735" s="12">
        <f t="shared" si="105"/>
        <v>-0.30251250014784459</v>
      </c>
      <c r="J735" s="18">
        <f t="shared" si="106"/>
        <v>-1.1233670109723768E-4</v>
      </c>
      <c r="K735" s="12">
        <f t="shared" si="107"/>
        <v>0.82361961445225473</v>
      </c>
      <c r="L735" s="12">
        <f t="shared" si="101"/>
        <v>-0.19404648860425017</v>
      </c>
      <c r="M735" s="12">
        <f t="shared" si="108"/>
        <v>3.7654039739639399E-2</v>
      </c>
      <c r="N735" s="18">
        <f t="shared" si="102"/>
        <v>1.3982663874279971E-5</v>
      </c>
    </row>
    <row r="736" spans="1:14" x14ac:dyDescent="0.2">
      <c r="A736" s="4">
        <v>734</v>
      </c>
      <c r="B736" s="1" t="str">
        <f>'Исходные данные'!A986</f>
        <v>16.04.2013</v>
      </c>
      <c r="C736" s="1">
        <f>'Исходные данные'!B986</f>
        <v>747.69</v>
      </c>
      <c r="D736" s="5" t="str">
        <f>'Исходные данные'!A738</f>
        <v>17.04.2014</v>
      </c>
      <c r="E736" s="1">
        <f>'Исходные данные'!B738</f>
        <v>530.6</v>
      </c>
      <c r="F736" s="12">
        <f t="shared" si="100"/>
        <v>0.70965239604648989</v>
      </c>
      <c r="G736" s="12">
        <f t="shared" si="103"/>
        <v>0.12854296679479907</v>
      </c>
      <c r="H736" s="12">
        <f t="shared" si="104"/>
        <v>3.7030920749914139E-4</v>
      </c>
      <c r="I736" s="12">
        <f t="shared" si="105"/>
        <v>-0.3429800118647926</v>
      </c>
      <c r="J736" s="18">
        <f t="shared" si="106"/>
        <v>-1.2700865638169746E-4</v>
      </c>
      <c r="K736" s="12">
        <f t="shared" si="107"/>
        <v>0.79095516018756495</v>
      </c>
      <c r="L736" s="12">
        <f t="shared" si="101"/>
        <v>-0.2345140003211981</v>
      </c>
      <c r="M736" s="12">
        <f t="shared" si="108"/>
        <v>5.4996816346650913E-2</v>
      </c>
      <c r="N736" s="18">
        <f t="shared" si="102"/>
        <v>2.0365827476304124E-5</v>
      </c>
    </row>
    <row r="737" spans="1:14" x14ac:dyDescent="0.2">
      <c r="A737" s="4">
        <v>735</v>
      </c>
      <c r="B737" s="1" t="str">
        <f>'Исходные данные'!A987</f>
        <v>15.04.2013</v>
      </c>
      <c r="C737" s="1">
        <f>'Исходные данные'!B987</f>
        <v>743.34</v>
      </c>
      <c r="D737" s="5" t="str">
        <f>'Исходные данные'!A739</f>
        <v>16.04.2014</v>
      </c>
      <c r="E737" s="1">
        <f>'Исходные данные'!B739</f>
        <v>525.79999999999995</v>
      </c>
      <c r="F737" s="12">
        <f t="shared" si="100"/>
        <v>0.70734791616218684</v>
      </c>
      <c r="G737" s="12">
        <f t="shared" si="103"/>
        <v>0.12818419745159482</v>
      </c>
      <c r="H737" s="12">
        <f t="shared" si="104"/>
        <v>3.6927565743825755E-4</v>
      </c>
      <c r="I737" s="12">
        <f t="shared" si="105"/>
        <v>-0.34623263205992172</v>
      </c>
      <c r="J737" s="18">
        <f t="shared" si="106"/>
        <v>-1.2785528283050591E-4</v>
      </c>
      <c r="K737" s="12">
        <f t="shared" si="107"/>
        <v>0.7883866628976347</v>
      </c>
      <c r="L737" s="12">
        <f t="shared" si="101"/>
        <v>-0.23776662051632716</v>
      </c>
      <c r="M737" s="12">
        <f t="shared" si="108"/>
        <v>5.6532965831755141E-2</v>
      </c>
      <c r="N737" s="18">
        <f t="shared" si="102"/>
        <v>2.087624812445593E-5</v>
      </c>
    </row>
    <row r="738" spans="1:14" x14ac:dyDescent="0.2">
      <c r="A738" s="4">
        <v>736</v>
      </c>
      <c r="B738" s="1" t="str">
        <f>'Исходные данные'!A988</f>
        <v>12.04.2013</v>
      </c>
      <c r="C738" s="1">
        <f>'Исходные данные'!B988</f>
        <v>796.81</v>
      </c>
      <c r="D738" s="5" t="str">
        <f>'Исходные данные'!A740</f>
        <v>15.04.2014</v>
      </c>
      <c r="E738" s="1">
        <f>'Исходные данные'!B740</f>
        <v>530.03</v>
      </c>
      <c r="F738" s="12">
        <f t="shared" si="100"/>
        <v>0.66518994490530992</v>
      </c>
      <c r="G738" s="12">
        <f t="shared" si="103"/>
        <v>0.1278264294501586</v>
      </c>
      <c r="H738" s="12">
        <f t="shared" si="104"/>
        <v>3.6824499206321694E-4</v>
      </c>
      <c r="I738" s="12">
        <f t="shared" si="105"/>
        <v>-0.40768264767461931</v>
      </c>
      <c r="J738" s="18">
        <f t="shared" si="106"/>
        <v>-1.5012709335725146E-4</v>
      </c>
      <c r="K738" s="12">
        <f t="shared" si="107"/>
        <v>0.74139877827351031</v>
      </c>
      <c r="L738" s="12">
        <f t="shared" si="101"/>
        <v>-0.29921663613102489</v>
      </c>
      <c r="M738" s="12">
        <f t="shared" si="108"/>
        <v>8.9530595337566146E-2</v>
      </c>
      <c r="N738" s="18">
        <f t="shared" si="102"/>
        <v>3.2969193369497134E-5</v>
      </c>
    </row>
    <row r="739" spans="1:14" x14ac:dyDescent="0.2">
      <c r="A739" s="4">
        <v>737</v>
      </c>
      <c r="B739" s="1" t="str">
        <f>'Исходные данные'!A989</f>
        <v>11.04.2013</v>
      </c>
      <c r="C739" s="1">
        <f>'Исходные данные'!B989</f>
        <v>845.19</v>
      </c>
      <c r="D739" s="5" t="str">
        <f>'Исходные данные'!A741</f>
        <v>14.04.2014</v>
      </c>
      <c r="E739" s="1">
        <f>'Исходные данные'!B741</f>
        <v>538.92999999999995</v>
      </c>
      <c r="F739" s="12">
        <f t="shared" si="100"/>
        <v>0.63764360676297627</v>
      </c>
      <c r="G739" s="12">
        <f t="shared" si="103"/>
        <v>0.1274696599956992</v>
      </c>
      <c r="H739" s="12">
        <f t="shared" si="104"/>
        <v>3.6721720332272783E-4</v>
      </c>
      <c r="I739" s="12">
        <f t="shared" si="105"/>
        <v>-0.44997576180747029</v>
      </c>
      <c r="J739" s="18">
        <f t="shared" si="106"/>
        <v>-1.6523884081395316E-4</v>
      </c>
      <c r="K739" s="12">
        <f t="shared" si="107"/>
        <v>0.71069653810729383</v>
      </c>
      <c r="L739" s="12">
        <f t="shared" si="101"/>
        <v>-0.34150975026387576</v>
      </c>
      <c r="M739" s="12">
        <f t="shared" si="108"/>
        <v>0.11662890952529478</v>
      </c>
      <c r="N739" s="18">
        <f t="shared" si="102"/>
        <v>4.2828141982458204E-5</v>
      </c>
    </row>
    <row r="740" spans="1:14" x14ac:dyDescent="0.2">
      <c r="A740" s="4">
        <v>738</v>
      </c>
      <c r="B740" s="1" t="str">
        <f>'Исходные данные'!A990</f>
        <v>10.04.2013</v>
      </c>
      <c r="C740" s="1">
        <f>'Исходные данные'!B990</f>
        <v>857.1</v>
      </c>
      <c r="D740" s="5" t="str">
        <f>'Исходные данные'!A742</f>
        <v>11.04.2014</v>
      </c>
      <c r="E740" s="1">
        <f>'Исходные данные'!B742</f>
        <v>543.65</v>
      </c>
      <c r="F740" s="12">
        <f t="shared" si="100"/>
        <v>0.63429004783572507</v>
      </c>
      <c r="G740" s="12">
        <f t="shared" si="103"/>
        <v>0.12711388630122608</v>
      </c>
      <c r="H740" s="12">
        <f t="shared" si="104"/>
        <v>3.661922831879709E-4</v>
      </c>
      <c r="I740" s="12">
        <f t="shared" si="105"/>
        <v>-0.45524894046107867</v>
      </c>
      <c r="J740" s="18">
        <f t="shared" si="106"/>
        <v>-1.6670864892634701E-4</v>
      </c>
      <c r="K740" s="12">
        <f t="shared" si="107"/>
        <v>0.7069587719089695</v>
      </c>
      <c r="L740" s="12">
        <f t="shared" si="101"/>
        <v>-0.34678292891748425</v>
      </c>
      <c r="M740" s="12">
        <f t="shared" si="108"/>
        <v>0.12025839978858893</v>
      </c>
      <c r="N740" s="18">
        <f t="shared" si="102"/>
        <v>4.4037697991115175E-5</v>
      </c>
    </row>
    <row r="741" spans="1:14" x14ac:dyDescent="0.2">
      <c r="A741" s="4">
        <v>739</v>
      </c>
      <c r="B741" s="1" t="str">
        <f>'Исходные данные'!A991</f>
        <v>09.04.2013</v>
      </c>
      <c r="C741" s="1">
        <f>'Исходные данные'!B991</f>
        <v>861.67</v>
      </c>
      <c r="D741" s="5" t="str">
        <f>'Исходные данные'!A743</f>
        <v>10.04.2014</v>
      </c>
      <c r="E741" s="1">
        <f>'Исходные данные'!B743</f>
        <v>541.29</v>
      </c>
      <c r="F741" s="12">
        <f t="shared" si="100"/>
        <v>0.62818712500145069</v>
      </c>
      <c r="G741" s="12">
        <f t="shared" si="103"/>
        <v>0.12675910558752726</v>
      </c>
      <c r="H741" s="12">
        <f t="shared" si="104"/>
        <v>3.651702236525354E-4</v>
      </c>
      <c r="I741" s="12">
        <f t="shared" si="105"/>
        <v>-0.46491718715057412</v>
      </c>
      <c r="J741" s="18">
        <f t="shared" si="106"/>
        <v>-1.697739132116828E-4</v>
      </c>
      <c r="K741" s="12">
        <f t="shared" si="107"/>
        <v>0.70015665535882743</v>
      </c>
      <c r="L741" s="12">
        <f t="shared" si="101"/>
        <v>-0.35645117560697959</v>
      </c>
      <c r="M741" s="12">
        <f t="shared" si="108"/>
        <v>0.12705744059159779</v>
      </c>
      <c r="N741" s="18">
        <f t="shared" si="102"/>
        <v>4.6397593997552496E-5</v>
      </c>
    </row>
    <row r="742" spans="1:14" x14ac:dyDescent="0.2">
      <c r="A742" s="4">
        <v>740</v>
      </c>
      <c r="B742" s="1" t="str">
        <f>'Исходные данные'!A992</f>
        <v>08.04.2013</v>
      </c>
      <c r="C742" s="1">
        <f>'Исходные данные'!B992</f>
        <v>885.2</v>
      </c>
      <c r="D742" s="5" t="str">
        <f>'Исходные данные'!A744</f>
        <v>09.04.2014</v>
      </c>
      <c r="E742" s="1">
        <f>'Исходные данные'!B744</f>
        <v>527.86</v>
      </c>
      <c r="F742" s="12">
        <f t="shared" si="100"/>
        <v>0.5963172164482603</v>
      </c>
      <c r="G742" s="12">
        <f t="shared" si="103"/>
        <v>0.12640531508314759</v>
      </c>
      <c r="H742" s="12">
        <f t="shared" si="104"/>
        <v>3.6415101673235671E-4</v>
      </c>
      <c r="I742" s="12">
        <f t="shared" si="105"/>
        <v>-0.51698251114466265</v>
      </c>
      <c r="J742" s="18">
        <f t="shared" si="106"/>
        <v>-1.8825970706617585E-4</v>
      </c>
      <c r="K742" s="12">
        <f t="shared" si="107"/>
        <v>0.66463550618032119</v>
      </c>
      <c r="L742" s="12">
        <f t="shared" si="101"/>
        <v>-0.40851649960106817</v>
      </c>
      <c r="M742" s="12">
        <f t="shared" si="108"/>
        <v>0.16688573044630953</v>
      </c>
      <c r="N742" s="18">
        <f t="shared" si="102"/>
        <v>6.0771608420145636E-5</v>
      </c>
    </row>
    <row r="743" spans="1:14" x14ac:dyDescent="0.2">
      <c r="A743" s="4">
        <v>741</v>
      </c>
      <c r="B743" s="1" t="str">
        <f>'Исходные данные'!A993</f>
        <v>05.04.2013</v>
      </c>
      <c r="C743" s="1">
        <f>'Исходные данные'!B993</f>
        <v>894.66</v>
      </c>
      <c r="D743" s="5" t="str">
        <f>'Исходные данные'!A745</f>
        <v>08.04.2014</v>
      </c>
      <c r="E743" s="1">
        <f>'Исходные данные'!B745</f>
        <v>525.9</v>
      </c>
      <c r="F743" s="12">
        <f t="shared" si="100"/>
        <v>0.58782107169203945</v>
      </c>
      <c r="G743" s="12">
        <f t="shared" si="103"/>
        <v>0.12605251202436726</v>
      </c>
      <c r="H743" s="12">
        <f t="shared" si="104"/>
        <v>3.6313465446565429E-4</v>
      </c>
      <c r="I743" s="12">
        <f t="shared" si="105"/>
        <v>-0.53133267723557254</v>
      </c>
      <c r="J743" s="18">
        <f t="shared" si="106"/>
        <v>-1.9294530815425066E-4</v>
      </c>
      <c r="K743" s="12">
        <f t="shared" si="107"/>
        <v>0.65516598339131737</v>
      </c>
      <c r="L743" s="12">
        <f t="shared" si="101"/>
        <v>-0.42286666569197801</v>
      </c>
      <c r="M743" s="12">
        <f t="shared" si="108"/>
        <v>0.1788162169534511</v>
      </c>
      <c r="N743" s="18">
        <f t="shared" si="102"/>
        <v>6.493436515624694E-5</v>
      </c>
    </row>
    <row r="744" spans="1:14" x14ac:dyDescent="0.2">
      <c r="A744" s="4">
        <v>742</v>
      </c>
      <c r="B744" s="1" t="str">
        <f>'Исходные данные'!A994</f>
        <v>04.04.2013</v>
      </c>
      <c r="C744" s="1">
        <f>'Исходные данные'!B994</f>
        <v>907.93</v>
      </c>
      <c r="D744" s="5" t="str">
        <f>'Исходные данные'!A746</f>
        <v>07.04.2014</v>
      </c>
      <c r="E744" s="1">
        <f>'Исходные данные'!B746</f>
        <v>527.29999999999995</v>
      </c>
      <c r="F744" s="12">
        <f t="shared" si="100"/>
        <v>0.58077164539116455</v>
      </c>
      <c r="G744" s="12">
        <f t="shared" si="103"/>
        <v>0.12570069365518019</v>
      </c>
      <c r="H744" s="12">
        <f t="shared" si="104"/>
        <v>3.6212112891286944E-4</v>
      </c>
      <c r="I744" s="12">
        <f t="shared" si="105"/>
        <v>-0.54339763658207552</v>
      </c>
      <c r="J744" s="18">
        <f t="shared" si="106"/>
        <v>-1.9677576560768635E-4</v>
      </c>
      <c r="K744" s="12">
        <f t="shared" si="107"/>
        <v>0.64730892528779804</v>
      </c>
      <c r="L744" s="12">
        <f t="shared" si="101"/>
        <v>-0.43493162503848115</v>
      </c>
      <c r="M744" s="12">
        <f t="shared" si="108"/>
        <v>0.18916551845861396</v>
      </c>
      <c r="N744" s="18">
        <f t="shared" si="102"/>
        <v>6.8500831095621534E-5</v>
      </c>
    </row>
    <row r="745" spans="1:14" x14ac:dyDescent="0.2">
      <c r="A745" s="4">
        <v>743</v>
      </c>
      <c r="B745" s="1" t="str">
        <f>'Исходные данные'!A995</f>
        <v>03.04.2013</v>
      </c>
      <c r="C745" s="1">
        <f>'Исходные данные'!B995</f>
        <v>926.68</v>
      </c>
      <c r="D745" s="5" t="str">
        <f>'Исходные данные'!A747</f>
        <v>04.04.2014</v>
      </c>
      <c r="E745" s="1">
        <f>'Исходные данные'!B747</f>
        <v>537.54</v>
      </c>
      <c r="F745" s="12">
        <f t="shared" si="100"/>
        <v>0.5800707903483403</v>
      </c>
      <c r="G745" s="12">
        <f t="shared" si="103"/>
        <v>0.12534985722727215</v>
      </c>
      <c r="H745" s="12">
        <f t="shared" si="104"/>
        <v>3.6111043215660232E-4</v>
      </c>
      <c r="I745" s="12">
        <f t="shared" si="105"/>
        <v>-0.54460513056472637</v>
      </c>
      <c r="J745" s="18">
        <f t="shared" si="106"/>
        <v>-1.9666259405293118E-4</v>
      </c>
      <c r="K745" s="12">
        <f t="shared" si="107"/>
        <v>0.64652777536742356</v>
      </c>
      <c r="L745" s="12">
        <f t="shared" si="101"/>
        <v>-0.43613911902113184</v>
      </c>
      <c r="M745" s="12">
        <f t="shared" si="108"/>
        <v>0.19021733114052899</v>
      </c>
      <c r="N745" s="18">
        <f t="shared" si="102"/>
        <v>6.8689462651831958E-5</v>
      </c>
    </row>
    <row r="746" spans="1:14" x14ac:dyDescent="0.2">
      <c r="A746" s="4">
        <v>744</v>
      </c>
      <c r="B746" s="1" t="str">
        <f>'Исходные данные'!A996</f>
        <v>02.04.2013</v>
      </c>
      <c r="C746" s="1">
        <f>'Исходные данные'!B996</f>
        <v>944.53</v>
      </c>
      <c r="D746" s="5" t="str">
        <f>'Исходные данные'!A748</f>
        <v>03.04.2014</v>
      </c>
      <c r="E746" s="1">
        <f>'Исходные данные'!B748</f>
        <v>537.59</v>
      </c>
      <c r="F746" s="12">
        <f t="shared" si="100"/>
        <v>0.56916138185129117</v>
      </c>
      <c r="G746" s="12">
        <f t="shared" si="103"/>
        <v>0.125</v>
      </c>
      <c r="H746" s="12">
        <f t="shared" si="104"/>
        <v>3.6010255630155214E-4</v>
      </c>
      <c r="I746" s="12">
        <f t="shared" si="105"/>
        <v>-0.56359126142915672</v>
      </c>
      <c r="J746" s="18">
        <f t="shared" si="106"/>
        <v>-2.0295065394985569E-4</v>
      </c>
      <c r="K746" s="12">
        <f t="shared" si="107"/>
        <v>0.63436850838910164</v>
      </c>
      <c r="L746" s="12">
        <f t="shared" si="101"/>
        <v>-0.4551252498855623</v>
      </c>
      <c r="M746" s="12">
        <f t="shared" si="108"/>
        <v>0.20713899308339553</v>
      </c>
      <c r="N746" s="18">
        <f t="shared" si="102"/>
        <v>7.4591280919060262E-5</v>
      </c>
    </row>
    <row r="747" spans="1:14" x14ac:dyDescent="0.2">
      <c r="A747" s="4">
        <v>745</v>
      </c>
      <c r="B747" s="1" t="str">
        <f>'Исходные данные'!A997</f>
        <v>01.04.2013</v>
      </c>
      <c r="C747" s="1">
        <f>'Исходные данные'!B997</f>
        <v>948.32</v>
      </c>
      <c r="D747" s="5" t="str">
        <f>'Исходные данные'!A749</f>
        <v>02.04.2014</v>
      </c>
      <c r="E747" s="1">
        <f>'Исходные данные'!B749</f>
        <v>539.69000000000005</v>
      </c>
      <c r="F747" s="12">
        <f t="shared" si="100"/>
        <v>0.5691011472920533</v>
      </c>
      <c r="G747" s="12">
        <f t="shared" si="103"/>
        <v>0.12465111924036955</v>
      </c>
      <c r="H747" s="12">
        <f t="shared" si="104"/>
        <v>3.5909749347445331E-4</v>
      </c>
      <c r="I747" s="12">
        <f t="shared" si="105"/>
        <v>-0.56369709739889462</v>
      </c>
      <c r="J747" s="18">
        <f t="shared" si="106"/>
        <v>-2.0242221475476782E-4</v>
      </c>
      <c r="K747" s="12">
        <f t="shared" si="107"/>
        <v>0.63430137293558075</v>
      </c>
      <c r="L747" s="12">
        <f t="shared" si="101"/>
        <v>-0.45523108585530009</v>
      </c>
      <c r="M747" s="12">
        <f t="shared" si="108"/>
        <v>0.20723534152899559</v>
      </c>
      <c r="N747" s="18">
        <f t="shared" si="102"/>
        <v>7.4417691702384595E-5</v>
      </c>
    </row>
    <row r="748" spans="1:14" x14ac:dyDescent="0.2">
      <c r="A748" s="4">
        <v>746</v>
      </c>
      <c r="B748" s="1" t="str">
        <f>'Исходные данные'!A998</f>
        <v>29.03.2013</v>
      </c>
      <c r="C748" s="1">
        <f>'Исходные данные'!B998</f>
        <v>954.14</v>
      </c>
      <c r="D748" s="5" t="str">
        <f>'Исходные данные'!A750</f>
        <v>01.04.2014</v>
      </c>
      <c r="E748" s="1">
        <f>'Исходные данные'!B750</f>
        <v>539.08000000000004</v>
      </c>
      <c r="F748" s="12">
        <f t="shared" si="100"/>
        <v>0.56499046261554908</v>
      </c>
      <c r="G748" s="12">
        <f t="shared" si="103"/>
        <v>0.12430321222301456</v>
      </c>
      <c r="H748" s="12">
        <f t="shared" si="104"/>
        <v>3.5809523582401505E-4</v>
      </c>
      <c r="I748" s="12">
        <f t="shared" si="105"/>
        <v>-0.57094642830463227</v>
      </c>
      <c r="J748" s="18">
        <f t="shared" si="106"/>
        <v>-2.0445319588662639E-4</v>
      </c>
      <c r="K748" s="12">
        <f t="shared" si="107"/>
        <v>0.62971973934299585</v>
      </c>
      <c r="L748" s="12">
        <f t="shared" si="101"/>
        <v>-0.46248041676103768</v>
      </c>
      <c r="M748" s="12">
        <f t="shared" si="108"/>
        <v>0.21388813588746311</v>
      </c>
      <c r="N748" s="18">
        <f t="shared" si="102"/>
        <v>7.6592322460580076E-5</v>
      </c>
    </row>
    <row r="749" spans="1:14" x14ac:dyDescent="0.2">
      <c r="A749" s="4">
        <v>747</v>
      </c>
      <c r="B749" s="1" t="str">
        <f>'Исходные данные'!A999</f>
        <v>28.03.2013</v>
      </c>
      <c r="C749" s="1">
        <f>'Исходные данные'!B999</f>
        <v>944.28</v>
      </c>
      <c r="D749" s="5" t="str">
        <f>'Исходные данные'!A751</f>
        <v>31.03.2014</v>
      </c>
      <c r="E749" s="1">
        <f>'Исходные данные'!B751</f>
        <v>537.20000000000005</v>
      </c>
      <c r="F749" s="12">
        <f t="shared" si="100"/>
        <v>0.56889905536493424</v>
      </c>
      <c r="G749" s="12">
        <f t="shared" si="103"/>
        <v>0.12395627623017558</v>
      </c>
      <c r="H749" s="12">
        <f t="shared" si="104"/>
        <v>3.570957755208604E-4</v>
      </c>
      <c r="I749" s="12">
        <f t="shared" si="105"/>
        <v>-0.56405226768580963</v>
      </c>
      <c r="J749" s="18">
        <f t="shared" si="106"/>
        <v>-2.0142068196356413E-4</v>
      </c>
      <c r="K749" s="12">
        <f t="shared" si="107"/>
        <v>0.63407612793749779</v>
      </c>
      <c r="L749" s="12">
        <f t="shared" si="101"/>
        <v>-0.45558625614221504</v>
      </c>
      <c r="M749" s="12">
        <f t="shared" si="108"/>
        <v>0.20755883678567996</v>
      </c>
      <c r="N749" s="18">
        <f t="shared" si="102"/>
        <v>7.4118383788190068E-5</v>
      </c>
    </row>
    <row r="750" spans="1:14" x14ac:dyDescent="0.2">
      <c r="A750" s="4">
        <v>748</v>
      </c>
      <c r="B750" s="1" t="str">
        <f>'Исходные данные'!A1000</f>
        <v>27.03.2013</v>
      </c>
      <c r="C750" s="1">
        <f>'Исходные данные'!B1000</f>
        <v>932.93</v>
      </c>
      <c r="D750" s="5" t="str">
        <f>'Исходные данные'!A752</f>
        <v>28.03.2014</v>
      </c>
      <c r="E750" s="1">
        <f>'Исходные данные'!B752</f>
        <v>531.75</v>
      </c>
      <c r="F750" s="12">
        <f t="shared" si="100"/>
        <v>0.56997845497518573</v>
      </c>
      <c r="G750" s="12">
        <f t="shared" si="103"/>
        <v>0.12361030855167839</v>
      </c>
      <c r="H750" s="12">
        <f t="shared" si="104"/>
        <v>3.5609910475746395E-4</v>
      </c>
      <c r="I750" s="12">
        <f t="shared" si="105"/>
        <v>-0.56215671715706239</v>
      </c>
      <c r="J750" s="18">
        <f t="shared" si="106"/>
        <v>-2.0018350371302479E-4</v>
      </c>
      <c r="K750" s="12">
        <f t="shared" si="107"/>
        <v>0.63527919115040199</v>
      </c>
      <c r="L750" s="12">
        <f t="shared" si="101"/>
        <v>-0.45369070561346786</v>
      </c>
      <c r="M750" s="12">
        <f t="shared" si="108"/>
        <v>0.20583525636004635</v>
      </c>
      <c r="N750" s="18">
        <f t="shared" si="102"/>
        <v>7.3297750517335589E-5</v>
      </c>
    </row>
    <row r="751" spans="1:14" x14ac:dyDescent="0.2">
      <c r="A751" s="4">
        <v>749</v>
      </c>
      <c r="B751" s="1" t="str">
        <f>'Исходные данные'!A1001</f>
        <v>26.03.2013</v>
      </c>
      <c r="C751" s="1">
        <f>'Исходные данные'!B1001</f>
        <v>973.58</v>
      </c>
      <c r="D751" s="5" t="str">
        <f>'Исходные данные'!A753</f>
        <v>27.03.2014</v>
      </c>
      <c r="E751" s="1">
        <f>'Исходные данные'!B753</f>
        <v>529.21</v>
      </c>
      <c r="F751" s="12">
        <f t="shared" si="100"/>
        <v>0.5435711497771113</v>
      </c>
      <c r="G751" s="12">
        <f t="shared" si="103"/>
        <v>0.12326530648491309</v>
      </c>
      <c r="H751" s="12">
        <f t="shared" si="104"/>
        <v>3.5510521574809195E-4</v>
      </c>
      <c r="I751" s="12">
        <f t="shared" si="105"/>
        <v>-0.60959467063541484</v>
      </c>
      <c r="J751" s="18">
        <f t="shared" si="106"/>
        <v>-2.1647024703487603E-4</v>
      </c>
      <c r="K751" s="12">
        <f t="shared" si="107"/>
        <v>0.6058464795447942</v>
      </c>
      <c r="L751" s="12">
        <f t="shared" si="101"/>
        <v>-0.50112865909182036</v>
      </c>
      <c r="M751" s="12">
        <f t="shared" si="108"/>
        <v>0.25112993296316594</v>
      </c>
      <c r="N751" s="18">
        <f t="shared" si="102"/>
        <v>8.9177549025688915E-5</v>
      </c>
    </row>
    <row r="752" spans="1:14" x14ac:dyDescent="0.2">
      <c r="A752" s="4">
        <v>750</v>
      </c>
      <c r="B752" s="1" t="str">
        <f>'Исходные данные'!A1002</f>
        <v>25.03.2013</v>
      </c>
      <c r="C752" s="1">
        <f>'Исходные данные'!B1002</f>
        <v>1014.04</v>
      </c>
      <c r="D752" s="5" t="str">
        <f>'Исходные данные'!A754</f>
        <v>26.03.2014</v>
      </c>
      <c r="E752" s="1">
        <f>'Исходные данные'!B754</f>
        <v>530.54</v>
      </c>
      <c r="F752" s="12">
        <f t="shared" si="100"/>
        <v>0.52319435130764069</v>
      </c>
      <c r="G752" s="12">
        <f t="shared" si="103"/>
        <v>0.12292126733481272</v>
      </c>
      <c r="H752" s="12">
        <f t="shared" si="104"/>
        <v>3.5411410072874028E-4</v>
      </c>
      <c r="I752" s="12">
        <f t="shared" si="105"/>
        <v>-0.64780227532778034</v>
      </c>
      <c r="J752" s="18">
        <f t="shared" si="106"/>
        <v>-2.2939592017772874E-4</v>
      </c>
      <c r="K752" s="12">
        <f t="shared" si="107"/>
        <v>0.5831351718858343</v>
      </c>
      <c r="L752" s="12">
        <f t="shared" si="101"/>
        <v>-0.53933626378418598</v>
      </c>
      <c r="M752" s="12">
        <f t="shared" si="108"/>
        <v>0.29088360543268504</v>
      </c>
      <c r="N752" s="18">
        <f t="shared" si="102"/>
        <v>1.0300598635452897E-4</v>
      </c>
    </row>
    <row r="753" spans="1:14" x14ac:dyDescent="0.2">
      <c r="A753" s="4">
        <v>751</v>
      </c>
      <c r="B753" s="1" t="str">
        <f>'Исходные данные'!A1003</f>
        <v>22.03.2013</v>
      </c>
      <c r="C753" s="1">
        <f>'Исходные данные'!B1003</f>
        <v>1026.3399999999999</v>
      </c>
      <c r="D753" s="5" t="str">
        <f>'Исходные данные'!A755</f>
        <v>25.03.2014</v>
      </c>
      <c r="E753" s="1">
        <f>'Исходные данные'!B755</f>
        <v>527.57000000000005</v>
      </c>
      <c r="F753" s="12">
        <f t="shared" si="100"/>
        <v>0.51403043825632844</v>
      </c>
      <c r="G753" s="12">
        <f t="shared" si="103"/>
        <v>0.12257818841383268</v>
      </c>
      <c r="H753" s="12">
        <f t="shared" si="104"/>
        <v>3.5312575195707558E-4</v>
      </c>
      <c r="I753" s="12">
        <f t="shared" si="105"/>
        <v>-0.66547279688278593</v>
      </c>
      <c r="J753" s="18">
        <f t="shared" si="106"/>
        <v>-2.3499558180621201E-4</v>
      </c>
      <c r="K753" s="12">
        <f t="shared" si="107"/>
        <v>0.57292137657445941</v>
      </c>
      <c r="L753" s="12">
        <f t="shared" si="101"/>
        <v>-0.55700678533919146</v>
      </c>
      <c r="M753" s="12">
        <f t="shared" si="108"/>
        <v>0.31025655891390014</v>
      </c>
      <c r="N753" s="18">
        <f t="shared" si="102"/>
        <v>1.095595806660857E-4</v>
      </c>
    </row>
    <row r="754" spans="1:14" x14ac:dyDescent="0.2">
      <c r="A754" s="4">
        <v>752</v>
      </c>
      <c r="B754" s="1" t="str">
        <f>'Исходные данные'!A1004</f>
        <v>21.03.2013</v>
      </c>
      <c r="C754" s="1">
        <f>'Исходные данные'!B1004</f>
        <v>1035.5999999999999</v>
      </c>
      <c r="D754" s="5" t="str">
        <f>'Исходные данные'!A756</f>
        <v>24.03.2014</v>
      </c>
      <c r="E754" s="1">
        <f>'Исходные данные'!B756</f>
        <v>515.77</v>
      </c>
      <c r="F754" s="12">
        <f t="shared" si="100"/>
        <v>0.49803978370027041</v>
      </c>
      <c r="G754" s="12">
        <f t="shared" si="103"/>
        <v>0.1222360670419291</v>
      </c>
      <c r="H754" s="12">
        <f t="shared" si="104"/>
        <v>3.5214016171237258E-4</v>
      </c>
      <c r="I754" s="12">
        <f t="shared" si="105"/>
        <v>-0.69707531819994228</v>
      </c>
      <c r="J754" s="18">
        <f t="shared" si="106"/>
        <v>-2.4546821527663125E-4</v>
      </c>
      <c r="K754" s="12">
        <f t="shared" si="107"/>
        <v>0.55509872029040697</v>
      </c>
      <c r="L754" s="12">
        <f t="shared" si="101"/>
        <v>-0.58860930665634781</v>
      </c>
      <c r="M754" s="12">
        <f t="shared" si="108"/>
        <v>0.34646091588246647</v>
      </c>
      <c r="N754" s="18">
        <f t="shared" si="102"/>
        <v>1.2200280294586846E-4</v>
      </c>
    </row>
    <row r="755" spans="1:14" x14ac:dyDescent="0.2">
      <c r="A755" s="4">
        <v>753</v>
      </c>
      <c r="B755" s="1" t="str">
        <f>'Исходные данные'!A1005</f>
        <v>20.03.2013</v>
      </c>
      <c r="C755" s="1">
        <f>'Исходные данные'!B1005</f>
        <v>1033.98</v>
      </c>
      <c r="D755" s="5" t="str">
        <f>'Исходные данные'!A757</f>
        <v>21.03.2014</v>
      </c>
      <c r="E755" s="1">
        <f>'Исходные данные'!B757</f>
        <v>505.55</v>
      </c>
      <c r="F755" s="12">
        <f t="shared" si="100"/>
        <v>0.48893595620805047</v>
      </c>
      <c r="G755" s="12">
        <f t="shared" si="103"/>
        <v>0.12189490054653844</v>
      </c>
      <c r="H755" s="12">
        <f t="shared" si="104"/>
        <v>3.5115732229545562E-4</v>
      </c>
      <c r="I755" s="12">
        <f t="shared" si="105"/>
        <v>-0.71552376698413256</v>
      </c>
      <c r="J755" s="18">
        <f t="shared" si="106"/>
        <v>-2.5126141005290555E-4</v>
      </c>
      <c r="K755" s="12">
        <f t="shared" si="107"/>
        <v>0.54495189436190394</v>
      </c>
      <c r="L755" s="12">
        <f t="shared" si="101"/>
        <v>-0.60705775544053808</v>
      </c>
      <c r="M755" s="12">
        <f t="shared" si="108"/>
        <v>0.36851911844050417</v>
      </c>
      <c r="N755" s="18">
        <f t="shared" si="102"/>
        <v>1.2940818684624929E-4</v>
      </c>
    </row>
    <row r="756" spans="1:14" x14ac:dyDescent="0.2">
      <c r="A756" s="4">
        <v>754</v>
      </c>
      <c r="B756" s="1" t="str">
        <f>'Исходные данные'!A1006</f>
        <v>19.03.2013</v>
      </c>
      <c r="C756" s="1">
        <f>'Исходные данные'!B1006</f>
        <v>1039.3399999999999</v>
      </c>
      <c r="D756" s="5" t="str">
        <f>'Исходные данные'!A758</f>
        <v>20.03.2014</v>
      </c>
      <c r="E756" s="1">
        <f>'Исходные данные'!B758</f>
        <v>512.33000000000004</v>
      </c>
      <c r="F756" s="12">
        <f t="shared" si="100"/>
        <v>0.49293782592799285</v>
      </c>
      <c r="G756" s="12">
        <f t="shared" si="103"/>
        <v>0.12155468626255637</v>
      </c>
      <c r="H756" s="12">
        <f t="shared" si="104"/>
        <v>3.5017722602863767E-4</v>
      </c>
      <c r="I756" s="12">
        <f t="shared" si="105"/>
        <v>-0.70737222662877564</v>
      </c>
      <c r="J756" s="18">
        <f t="shared" si="106"/>
        <v>-2.4770564409056547E-4</v>
      </c>
      <c r="K756" s="12">
        <f t="shared" si="107"/>
        <v>0.54941224639202579</v>
      </c>
      <c r="L756" s="12">
        <f t="shared" si="101"/>
        <v>-0.59890621508518127</v>
      </c>
      <c r="M756" s="12">
        <f t="shared" si="108"/>
        <v>0.35868865446765741</v>
      </c>
      <c r="N756" s="18">
        <f t="shared" si="102"/>
        <v>1.2560459802942879E-4</v>
      </c>
    </row>
    <row r="757" spans="1:14" x14ac:dyDescent="0.2">
      <c r="A757" s="4">
        <v>755</v>
      </c>
      <c r="B757" s="1" t="str">
        <f>'Исходные данные'!A1007</f>
        <v>18.03.2013</v>
      </c>
      <c r="C757" s="1">
        <f>'Исходные данные'!B1007</f>
        <v>1037.6500000000001</v>
      </c>
      <c r="D757" s="5" t="str">
        <f>'Исходные данные'!A759</f>
        <v>19.03.2014</v>
      </c>
      <c r="E757" s="1">
        <f>'Исходные данные'!B759</f>
        <v>518.41</v>
      </c>
      <c r="F757" s="12">
        <f t="shared" si="100"/>
        <v>0.49960005782296529</v>
      </c>
      <c r="G757" s="12">
        <f t="shared" si="103"/>
        <v>0.12121542153231699</v>
      </c>
      <c r="H757" s="12">
        <f t="shared" si="104"/>
        <v>3.4919986525566038E-4</v>
      </c>
      <c r="I757" s="12">
        <f t="shared" si="105"/>
        <v>-0.69394738499219977</v>
      </c>
      <c r="J757" s="18">
        <f t="shared" si="106"/>
        <v>-2.4232633333379404E-4</v>
      </c>
      <c r="K757" s="12">
        <f t="shared" si="107"/>
        <v>0.55683775037827521</v>
      </c>
      <c r="L757" s="12">
        <f t="shared" si="101"/>
        <v>-0.58548137344860518</v>
      </c>
      <c r="M757" s="12">
        <f t="shared" si="108"/>
        <v>0.34278843865526509</v>
      </c>
      <c r="N757" s="18">
        <f t="shared" si="102"/>
        <v>1.1970167658961677E-4</v>
      </c>
    </row>
    <row r="758" spans="1:14" x14ac:dyDescent="0.2">
      <c r="A758" s="4">
        <v>756</v>
      </c>
      <c r="B758" s="1" t="str">
        <f>'Исходные данные'!A1008</f>
        <v>15.03.2013</v>
      </c>
      <c r="C758" s="1">
        <f>'Исходные данные'!B1008</f>
        <v>1070.17</v>
      </c>
      <c r="D758" s="5" t="str">
        <f>'Исходные данные'!A760</f>
        <v>18.03.2014</v>
      </c>
      <c r="E758" s="1">
        <f>'Исходные данные'!B760</f>
        <v>511.6</v>
      </c>
      <c r="F758" s="12">
        <f t="shared" si="100"/>
        <v>0.47805488847566274</v>
      </c>
      <c r="G758" s="12">
        <f t="shared" si="103"/>
        <v>0.12087710370557204</v>
      </c>
      <c r="H758" s="12">
        <f t="shared" si="104"/>
        <v>3.4822523234163451E-4</v>
      </c>
      <c r="I758" s="12">
        <f t="shared" si="105"/>
        <v>-0.73802972363608421</v>
      </c>
      <c r="J758" s="18">
        <f t="shared" si="106"/>
        <v>-2.5700057198820773E-4</v>
      </c>
      <c r="K758" s="12">
        <f t="shared" si="107"/>
        <v>0.5328242150653506</v>
      </c>
      <c r="L758" s="12">
        <f t="shared" si="101"/>
        <v>-0.62956371209248974</v>
      </c>
      <c r="M758" s="12">
        <f t="shared" si="108"/>
        <v>0.39635046758367531</v>
      </c>
      <c r="N758" s="18">
        <f t="shared" si="102"/>
        <v>1.3801923366304081E-4</v>
      </c>
    </row>
    <row r="759" spans="1:14" x14ac:dyDescent="0.2">
      <c r="A759" s="4">
        <v>757</v>
      </c>
      <c r="B759" s="1" t="str">
        <f>'Исходные данные'!A1009</f>
        <v>14.03.2013</v>
      </c>
      <c r="C759" s="1">
        <f>'Исходные данные'!B1009</f>
        <v>1073.3599999999999</v>
      </c>
      <c r="D759" s="5" t="str">
        <f>'Исходные данные'!A761</f>
        <v>17.03.2014</v>
      </c>
      <c r="E759" s="1">
        <f>'Исходные данные'!B761</f>
        <v>489.66</v>
      </c>
      <c r="F759" s="12">
        <f t="shared" si="100"/>
        <v>0.45619363494074688</v>
      </c>
      <c r="G759" s="12">
        <f t="shared" si="103"/>
        <v>0.12053973013947017</v>
      </c>
      <c r="H759" s="12">
        <f t="shared" si="104"/>
        <v>3.4725331967297966E-4</v>
      </c>
      <c r="I759" s="12">
        <f t="shared" si="105"/>
        <v>-0.78483792157300958</v>
      </c>
      <c r="J759" s="18">
        <f t="shared" si="106"/>
        <v>-2.7253757367146921E-4</v>
      </c>
      <c r="K759" s="12">
        <f t="shared" si="107"/>
        <v>0.50845838273963606</v>
      </c>
      <c r="L759" s="12">
        <f t="shared" si="101"/>
        <v>-0.67637191002941521</v>
      </c>
      <c r="M759" s="12">
        <f t="shared" si="108"/>
        <v>0.45747896067683935</v>
      </c>
      <c r="N759" s="18">
        <f t="shared" si="102"/>
        <v>1.5886108777557698E-4</v>
      </c>
    </row>
    <row r="760" spans="1:14" x14ac:dyDescent="0.2">
      <c r="A760" s="4">
        <v>758</v>
      </c>
      <c r="B760" s="1" t="str">
        <f>'Исходные данные'!A1010</f>
        <v>13.03.2013</v>
      </c>
      <c r="C760" s="1">
        <f>'Исходные данные'!B1010</f>
        <v>1080.76</v>
      </c>
      <c r="D760" s="5" t="str">
        <f>'Исходные данные'!A762</f>
        <v>14.03.2014</v>
      </c>
      <c r="E760" s="1">
        <f>'Исходные данные'!B762</f>
        <v>479.12</v>
      </c>
      <c r="F760" s="12">
        <f t="shared" si="100"/>
        <v>0.44331766534660794</v>
      </c>
      <c r="G760" s="12">
        <f t="shared" si="103"/>
        <v>0.12020329819853648</v>
      </c>
      <c r="H760" s="12">
        <f t="shared" si="104"/>
        <v>3.4628411965736592E-4</v>
      </c>
      <c r="I760" s="12">
        <f t="shared" si="105"/>
        <v>-0.81346868838240738</v>
      </c>
      <c r="J760" s="18">
        <f t="shared" si="106"/>
        <v>-2.8169128862533407E-4</v>
      </c>
      <c r="K760" s="12">
        <f t="shared" si="107"/>
        <v>0.49410725160890262</v>
      </c>
      <c r="L760" s="12">
        <f t="shared" si="101"/>
        <v>-0.70500267683881279</v>
      </c>
      <c r="M760" s="12">
        <f t="shared" si="108"/>
        <v>0.49702877434989151</v>
      </c>
      <c r="N760" s="18">
        <f t="shared" si="102"/>
        <v>1.7211317157013177E-4</v>
      </c>
    </row>
    <row r="761" spans="1:14" x14ac:dyDescent="0.2">
      <c r="A761" s="4">
        <v>759</v>
      </c>
      <c r="B761" s="1" t="str">
        <f>'Исходные данные'!A1011</f>
        <v>12.03.2013</v>
      </c>
      <c r="C761" s="1">
        <f>'Исходные данные'!B1011</f>
        <v>1080.6600000000001</v>
      </c>
      <c r="D761" s="5" t="str">
        <f>'Исходные данные'!A763</f>
        <v>13.03.2014</v>
      </c>
      <c r="E761" s="1">
        <f>'Исходные данные'!B763</f>
        <v>507.29</v>
      </c>
      <c r="F761" s="12">
        <f t="shared" si="100"/>
        <v>0.46942609146262465</v>
      </c>
      <c r="G761" s="12">
        <f t="shared" si="103"/>
        <v>0.11986780525465172</v>
      </c>
      <c r="H761" s="12">
        <f t="shared" si="104"/>
        <v>3.4531762472365365E-4</v>
      </c>
      <c r="I761" s="12">
        <f t="shared" si="105"/>
        <v>-0.75624441240051787</v>
      </c>
      <c r="J761" s="18">
        <f t="shared" si="106"/>
        <v>-2.6114452420068199E-4</v>
      </c>
      <c r="K761" s="12">
        <f t="shared" si="107"/>
        <v>0.52320684244504256</v>
      </c>
      <c r="L761" s="12">
        <f t="shared" si="101"/>
        <v>-0.6477784008569234</v>
      </c>
      <c r="M761" s="12">
        <f t="shared" si="108"/>
        <v>0.41961685661675291</v>
      </c>
      <c r="N761" s="18">
        <f t="shared" si="102"/>
        <v>1.4490109622090306E-4</v>
      </c>
    </row>
    <row r="762" spans="1:14" x14ac:dyDescent="0.2">
      <c r="A762" s="4">
        <v>760</v>
      </c>
      <c r="B762" s="1" t="str">
        <f>'Исходные данные'!A1012</f>
        <v>11.03.2013</v>
      </c>
      <c r="C762" s="1">
        <f>'Исходные данные'!B1012</f>
        <v>1100.0999999999999</v>
      </c>
      <c r="D762" s="5" t="str">
        <f>'Исходные данные'!A764</f>
        <v>12.03.2014</v>
      </c>
      <c r="E762" s="1">
        <f>'Исходные данные'!B764</f>
        <v>514.17999999999995</v>
      </c>
      <c r="F762" s="12">
        <f t="shared" si="100"/>
        <v>0.46739387328424686</v>
      </c>
      <c r="G762" s="12">
        <f t="shared" si="103"/>
        <v>0.11953324868703187</v>
      </c>
      <c r="H762" s="12">
        <f t="shared" si="104"/>
        <v>3.4435382732183462E-4</v>
      </c>
      <c r="I762" s="12">
        <f t="shared" si="105"/>
        <v>-0.76058296504149636</v>
      </c>
      <c r="J762" s="18">
        <f t="shared" si="106"/>
        <v>-2.6190965500782841E-4</v>
      </c>
      <c r="K762" s="12">
        <f t="shared" si="107"/>
        <v>0.52094179907483806</v>
      </c>
      <c r="L762" s="12">
        <f t="shared" si="101"/>
        <v>-0.65211695349790177</v>
      </c>
      <c r="M762" s="12">
        <f t="shared" si="108"/>
        <v>0.42525652103938461</v>
      </c>
      <c r="N762" s="18">
        <f t="shared" si="102"/>
        <v>1.4643871061348037E-4</v>
      </c>
    </row>
    <row r="763" spans="1:14" x14ac:dyDescent="0.2">
      <c r="A763" s="4">
        <v>761</v>
      </c>
      <c r="B763" s="1" t="str">
        <f>'Исходные данные'!A1013</f>
        <v>07.03.2013</v>
      </c>
      <c r="C763" s="1">
        <f>'Исходные данные'!B1013</f>
        <v>1095.43</v>
      </c>
      <c r="D763" s="5" t="str">
        <f>'Исходные данные'!A765</f>
        <v>11.03.2014</v>
      </c>
      <c r="E763" s="1">
        <f>'Исходные данные'!B765</f>
        <v>516.16</v>
      </c>
      <c r="F763" s="12">
        <f t="shared" si="100"/>
        <v>0.47119396036259725</v>
      </c>
      <c r="G763" s="12">
        <f t="shared" si="103"/>
        <v>0.11919962588220767</v>
      </c>
      <c r="H763" s="12">
        <f t="shared" si="104"/>
        <v>3.433927199229731E-4</v>
      </c>
      <c r="I763" s="12">
        <f t="shared" si="105"/>
        <v>-0.75248546429355001</v>
      </c>
      <c r="J763" s="18">
        <f t="shared" si="106"/>
        <v>-2.5839803028626342E-4</v>
      </c>
      <c r="K763" s="12">
        <f t="shared" si="107"/>
        <v>0.52517725082632682</v>
      </c>
      <c r="L763" s="12">
        <f t="shared" si="101"/>
        <v>-0.64401945274995553</v>
      </c>
      <c r="M763" s="12">
        <f t="shared" si="108"/>
        <v>0.4147610555203522</v>
      </c>
      <c r="N763" s="18">
        <f t="shared" si="102"/>
        <v>1.42425926973257E-4</v>
      </c>
    </row>
    <row r="764" spans="1:14" x14ac:dyDescent="0.2">
      <c r="A764" s="4">
        <v>762</v>
      </c>
      <c r="B764" s="1" t="str">
        <f>'Исходные данные'!A1014</f>
        <v>06.03.2013</v>
      </c>
      <c r="C764" s="1">
        <f>'Исходные данные'!B1014</f>
        <v>1097.6099999999999</v>
      </c>
      <c r="D764" s="5" t="str">
        <f>'Исходные данные'!A766</f>
        <v>07.03.2014</v>
      </c>
      <c r="E764" s="1">
        <f>'Исходные данные'!B766</f>
        <v>528.54999999999995</v>
      </c>
      <c r="F764" s="12">
        <f t="shared" si="100"/>
        <v>0.48154626871110867</v>
      </c>
      <c r="G764" s="12">
        <f t="shared" si="103"/>
        <v>0.11886693423400399</v>
      </c>
      <c r="H764" s="12">
        <f t="shared" si="104"/>
        <v>3.424342950191465E-4</v>
      </c>
      <c r="I764" s="12">
        <f t="shared" si="105"/>
        <v>-0.73075295950261776</v>
      </c>
      <c r="J764" s="18">
        <f t="shared" si="106"/>
        <v>-2.5023487452043383E-4</v>
      </c>
      <c r="K764" s="12">
        <f t="shared" si="107"/>
        <v>0.53671559234919752</v>
      </c>
      <c r="L764" s="12">
        <f t="shared" si="101"/>
        <v>-0.6222869479590234</v>
      </c>
      <c r="M764" s="12">
        <f t="shared" si="108"/>
        <v>0.38724104560015626</v>
      </c>
      <c r="N764" s="18">
        <f t="shared" si="102"/>
        <v>1.3260461445256669E-4</v>
      </c>
    </row>
    <row r="765" spans="1:14" x14ac:dyDescent="0.2">
      <c r="A765" s="4">
        <v>763</v>
      </c>
      <c r="B765" s="1" t="str">
        <f>'Исходные данные'!A1015</f>
        <v>05.03.2013</v>
      </c>
      <c r="C765" s="1">
        <f>'Исходные данные'!B1015</f>
        <v>1078.8699999999999</v>
      </c>
      <c r="D765" s="5" t="str">
        <f>'Исходные данные'!A767</f>
        <v>06.03.2014</v>
      </c>
      <c r="E765" s="1">
        <f>'Исходные данные'!B767</f>
        <v>524.29999999999995</v>
      </c>
      <c r="F765" s="12">
        <f t="shared" si="100"/>
        <v>0.48597143307349355</v>
      </c>
      <c r="G765" s="12">
        <f t="shared" si="103"/>
        <v>0.11853517114351994</v>
      </c>
      <c r="H765" s="12">
        <f t="shared" si="104"/>
        <v>3.4147854512338804E-4</v>
      </c>
      <c r="I765" s="12">
        <f t="shared" si="105"/>
        <v>-0.72160543649340625</v>
      </c>
      <c r="J765" s="18">
        <f t="shared" si="106"/>
        <v>-2.4641277460689577E-4</v>
      </c>
      <c r="K765" s="12">
        <f t="shared" si="107"/>
        <v>0.54164773462984894</v>
      </c>
      <c r="L765" s="12">
        <f t="shared" si="101"/>
        <v>-0.61313942494981166</v>
      </c>
      <c r="M765" s="12">
        <f t="shared" si="108"/>
        <v>0.37593995442778572</v>
      </c>
      <c r="N765" s="18">
        <f t="shared" si="102"/>
        <v>1.2837542869175307E-4</v>
      </c>
    </row>
    <row r="766" spans="1:14" x14ac:dyDescent="0.2">
      <c r="A766" s="4">
        <v>764</v>
      </c>
      <c r="B766" s="1" t="str">
        <f>'Исходные данные'!A1016</f>
        <v>04.03.2013</v>
      </c>
      <c r="C766" s="1">
        <f>'Исходные данные'!B1016</f>
        <v>1069.51</v>
      </c>
      <c r="D766" s="5" t="str">
        <f>'Исходные данные'!A768</f>
        <v>05.03.2014</v>
      </c>
      <c r="E766" s="1">
        <f>'Исходные данные'!B768</f>
        <v>527.53</v>
      </c>
      <c r="F766" s="12">
        <f t="shared" si="100"/>
        <v>0.493244569943245</v>
      </c>
      <c r="G766" s="12">
        <f t="shared" si="103"/>
        <v>0.11820433401910814</v>
      </c>
      <c r="H766" s="12">
        <f t="shared" si="104"/>
        <v>3.4052546276962687E-4</v>
      </c>
      <c r="I766" s="12">
        <f t="shared" si="105"/>
        <v>-0.70675014287139248</v>
      </c>
      <c r="J766" s="18">
        <f t="shared" si="106"/>
        <v>-2.4066641946378082E-4</v>
      </c>
      <c r="K766" s="12">
        <f t="shared" si="107"/>
        <v>0.54975413315668975</v>
      </c>
      <c r="L766" s="12">
        <f t="shared" si="101"/>
        <v>-0.59828413132779801</v>
      </c>
      <c r="M766" s="12">
        <f t="shared" si="108"/>
        <v>0.35794390179865787</v>
      </c>
      <c r="N766" s="18">
        <f t="shared" si="102"/>
        <v>1.2188901280555384E-4</v>
      </c>
    </row>
    <row r="767" spans="1:14" x14ac:dyDescent="0.2">
      <c r="A767" s="4">
        <v>765</v>
      </c>
      <c r="B767" s="1" t="str">
        <f>'Исходные данные'!A1017</f>
        <v>01.03.2013</v>
      </c>
      <c r="C767" s="1">
        <f>'Исходные данные'!B1017</f>
        <v>1080.77</v>
      </c>
      <c r="D767" s="5" t="str">
        <f>'Исходные данные'!A769</f>
        <v>04.03.2014</v>
      </c>
      <c r="E767" s="1">
        <f>'Исходные данные'!B769</f>
        <v>518.47</v>
      </c>
      <c r="F767" s="12">
        <f t="shared" si="100"/>
        <v>0.47972279023288955</v>
      </c>
      <c r="G767" s="12">
        <f t="shared" si="103"/>
        <v>0.11787442027635452</v>
      </c>
      <c r="H767" s="12">
        <f t="shared" si="104"/>
        <v>3.3957504051263014E-4</v>
      </c>
      <c r="I767" s="12">
        <f t="shared" si="105"/>
        <v>-0.73454686225745802</v>
      </c>
      <c r="J767" s="18">
        <f t="shared" si="106"/>
        <v>-2.4943378050950167E-4</v>
      </c>
      <c r="K767" s="12">
        <f t="shared" si="107"/>
        <v>0.53468320336569874</v>
      </c>
      <c r="L767" s="12">
        <f t="shared" si="101"/>
        <v>-0.62608085071386366</v>
      </c>
      <c r="M767" s="12">
        <f t="shared" si="108"/>
        <v>0.39197723163059522</v>
      </c>
      <c r="N767" s="18">
        <f t="shared" si="102"/>
        <v>1.3310568431098798E-4</v>
      </c>
    </row>
    <row r="768" spans="1:14" x14ac:dyDescent="0.2">
      <c r="A768" s="4">
        <v>766</v>
      </c>
      <c r="B768" s="1" t="str">
        <f>'Исходные данные'!A1018</f>
        <v>28.02.2013</v>
      </c>
      <c r="C768" s="1">
        <f>'Исходные данные'!B1018</f>
        <v>1100.17</v>
      </c>
      <c r="D768" s="5" t="str">
        <f>'Исходные данные'!A770</f>
        <v>03.03.2014</v>
      </c>
      <c r="E768" s="1">
        <f>'Исходные данные'!B770</f>
        <v>513.41</v>
      </c>
      <c r="F768" s="12">
        <f t="shared" si="100"/>
        <v>0.46666424279884011</v>
      </c>
      <c r="G768" s="12">
        <f t="shared" si="103"/>
        <v>0.11754542733805839</v>
      </c>
      <c r="H768" s="12">
        <f t="shared" si="104"/>
        <v>3.3862727092794542E-4</v>
      </c>
      <c r="I768" s="12">
        <f t="shared" si="105"/>
        <v>-0.76214524606287115</v>
      </c>
      <c r="J768" s="18">
        <f t="shared" si="106"/>
        <v>-2.5808316472497752E-4</v>
      </c>
      <c r="K768" s="12">
        <f t="shared" si="107"/>
        <v>0.52012857699501736</v>
      </c>
      <c r="L768" s="12">
        <f t="shared" si="101"/>
        <v>-0.65367923451927668</v>
      </c>
      <c r="M768" s="12">
        <f t="shared" si="108"/>
        <v>0.42729654164170749</v>
      </c>
      <c r="N768" s="18">
        <f t="shared" si="102"/>
        <v>1.446942617730806E-4</v>
      </c>
    </row>
    <row r="769" spans="1:14" x14ac:dyDescent="0.2">
      <c r="A769" s="4">
        <v>767</v>
      </c>
      <c r="B769" s="1" t="str">
        <f>'Исходные данные'!A1019</f>
        <v>27.02.2013</v>
      </c>
      <c r="C769" s="1">
        <f>'Исходные данные'!B1019</f>
        <v>1096.22</v>
      </c>
      <c r="D769" s="5" t="str">
        <f>'Исходные данные'!A771</f>
        <v>28.02.2014</v>
      </c>
      <c r="E769" s="1">
        <f>'Исходные данные'!B771</f>
        <v>567.29</v>
      </c>
      <c r="F769" s="12">
        <f t="shared" si="100"/>
        <v>0.51749648793125458</v>
      </c>
      <c r="G769" s="12">
        <f t="shared" si="103"/>
        <v>0.11721735263421207</v>
      </c>
      <c r="H769" s="12">
        <f t="shared" si="104"/>
        <v>3.3768214661184193E-4</v>
      </c>
      <c r="I769" s="12">
        <f t="shared" si="105"/>
        <v>-0.65875254047191334</v>
      </c>
      <c r="J769" s="18">
        <f t="shared" si="106"/>
        <v>-2.2244897195255998E-4</v>
      </c>
      <c r="K769" s="12">
        <f t="shared" si="107"/>
        <v>0.57678452125081403</v>
      </c>
      <c r="L769" s="12">
        <f t="shared" si="101"/>
        <v>-0.55028652892831886</v>
      </c>
      <c r="M769" s="12">
        <f t="shared" si="108"/>
        <v>0.30281526391997754</v>
      </c>
      <c r="N769" s="18">
        <f t="shared" si="102"/>
        <v>1.0225530834732946E-4</v>
      </c>
    </row>
    <row r="770" spans="1:14" x14ac:dyDescent="0.2">
      <c r="A770" s="4">
        <v>768</v>
      </c>
      <c r="B770" s="1" t="str">
        <f>'Исходные данные'!A1020</f>
        <v>26.02.2013</v>
      </c>
      <c r="C770" s="1">
        <f>'Исходные данные'!B1020</f>
        <v>1100.1600000000001</v>
      </c>
      <c r="D770" s="5" t="str">
        <f>'Исходные данные'!A772</f>
        <v>27.02.2014</v>
      </c>
      <c r="E770" s="1">
        <f>'Исходные данные'!B772</f>
        <v>571.35</v>
      </c>
      <c r="F770" s="12">
        <f t="shared" ref="F770:F833" si="109">E770/C770</f>
        <v>0.51933355148342053</v>
      </c>
      <c r="G770" s="12">
        <f t="shared" si="103"/>
        <v>0.11689019360198087</v>
      </c>
      <c r="H770" s="12">
        <f t="shared" si="104"/>
        <v>3.3673966018125316E-4</v>
      </c>
      <c r="I770" s="12">
        <f t="shared" si="105"/>
        <v>-0.65520892116170715</v>
      </c>
      <c r="J770" s="18">
        <f t="shared" si="106"/>
        <v>-2.2063482945971875E-4</v>
      </c>
      <c r="K770" s="12">
        <f t="shared" si="107"/>
        <v>0.5788320517097727</v>
      </c>
      <c r="L770" s="12">
        <f t="shared" ref="L770:L833" si="110">LN(K770)</f>
        <v>-0.54674290961811256</v>
      </c>
      <c r="M770" s="12">
        <f t="shared" si="108"/>
        <v>0.29892780921767959</v>
      </c>
      <c r="N770" s="18">
        <f t="shared" ref="N770:N833" si="111">M770*H770</f>
        <v>1.006608488946879E-4</v>
      </c>
    </row>
    <row r="771" spans="1:14" x14ac:dyDescent="0.2">
      <c r="A771" s="4">
        <v>769</v>
      </c>
      <c r="B771" s="1" t="str">
        <f>'Исходные данные'!A1021</f>
        <v>25.02.2013</v>
      </c>
      <c r="C771" s="1">
        <f>'Исходные данные'!B1021</f>
        <v>1115.03</v>
      </c>
      <c r="D771" s="5" t="str">
        <f>'Исходные данные'!A773</f>
        <v>26.02.2014</v>
      </c>
      <c r="E771" s="1">
        <f>'Исходные данные'!B773</f>
        <v>584.63</v>
      </c>
      <c r="F771" s="12">
        <f t="shared" si="109"/>
        <v>0.52431773136148807</v>
      </c>
      <c r="G771" s="12">
        <f t="shared" ref="G771:G834" si="112">1/POWER(2,A771/248)</f>
        <v>0.11656394768568321</v>
      </c>
      <c r="H771" s="12">
        <f t="shared" ref="H771:H834" si="113">G771/SUM(G$2:G$1242)</f>
        <v>3.3579980427371931E-4</v>
      </c>
      <c r="I771" s="12">
        <f t="shared" ref="I771:I834" si="114">LN(F771)</f>
        <v>-0.64565742086146927</v>
      </c>
      <c r="J771" s="18">
        <f t="shared" ref="J771:J834" si="115">H771*I771</f>
        <v>-2.1681163555315578E-4</v>
      </c>
      <c r="K771" s="12">
        <f t="shared" ref="K771:K834" si="116">F771/GEOMEAN(F$2:F$1242)</f>
        <v>0.58438725425093663</v>
      </c>
      <c r="L771" s="12">
        <f t="shared" si="110"/>
        <v>-0.53719140931787468</v>
      </c>
      <c r="M771" s="12">
        <f t="shared" ref="M771:M834" si="117">POWER(L771-AVERAGE(L$2:L$1242),2)</f>
        <v>0.28857461024492437</v>
      </c>
      <c r="N771" s="18">
        <f t="shared" si="111"/>
        <v>9.6903297638610431E-5</v>
      </c>
    </row>
    <row r="772" spans="1:14" x14ac:dyDescent="0.2">
      <c r="A772" s="4">
        <v>770</v>
      </c>
      <c r="B772" s="1" t="str">
        <f>'Исходные данные'!A1022</f>
        <v>22.02.2013</v>
      </c>
      <c r="C772" s="1">
        <f>'Исходные данные'!B1022</f>
        <v>1109.05</v>
      </c>
      <c r="D772" s="5" t="str">
        <f>'Исходные данные'!A774</f>
        <v>25.02.2014</v>
      </c>
      <c r="E772" s="1">
        <f>'Исходные данные'!B774</f>
        <v>585.64</v>
      </c>
      <c r="F772" s="12">
        <f t="shared" si="109"/>
        <v>0.52805554303232494</v>
      </c>
      <c r="G772" s="12">
        <f t="shared" si="112"/>
        <v>0.11623861233677028</v>
      </c>
      <c r="H772" s="12">
        <f t="shared" si="113"/>
        <v>3.3486257154732889E-4</v>
      </c>
      <c r="I772" s="12">
        <f t="shared" si="114"/>
        <v>-0.63855380567151698</v>
      </c>
      <c r="J772" s="18">
        <f t="shared" si="115"/>
        <v>-2.1382776943849752E-4</v>
      </c>
      <c r="K772" s="12">
        <f t="shared" si="116"/>
        <v>0.58855329588671235</v>
      </c>
      <c r="L772" s="12">
        <f t="shared" si="110"/>
        <v>-0.53008779412792251</v>
      </c>
      <c r="M772" s="12">
        <f t="shared" si="117"/>
        <v>0.28099306948340674</v>
      </c>
      <c r="N772" s="18">
        <f t="shared" si="111"/>
        <v>9.4094061834190855E-5</v>
      </c>
    </row>
    <row r="773" spans="1:14" x14ac:dyDescent="0.2">
      <c r="A773" s="4">
        <v>771</v>
      </c>
      <c r="B773" s="1" t="str">
        <f>'Исходные данные'!A1023</f>
        <v>21.02.2013</v>
      </c>
      <c r="C773" s="1">
        <f>'Исходные данные'!B1023</f>
        <v>1105.93</v>
      </c>
      <c r="D773" s="5" t="str">
        <f>'Исходные данные'!A775</f>
        <v>24.02.2014</v>
      </c>
      <c r="E773" s="1">
        <f>'Исходные данные'!B775</f>
        <v>585.87</v>
      </c>
      <c r="F773" s="12">
        <f t="shared" si="109"/>
        <v>0.52975323935511287</v>
      </c>
      <c r="G773" s="12">
        <f t="shared" si="112"/>
        <v>0.11591418501380676</v>
      </c>
      <c r="H773" s="12">
        <f t="shared" si="113"/>
        <v>3.3392795468066306E-4</v>
      </c>
      <c r="I773" s="12">
        <f t="shared" si="114"/>
        <v>-0.63534396697727025</v>
      </c>
      <c r="J773" s="18">
        <f t="shared" si="115"/>
        <v>-2.121591114114186E-4</v>
      </c>
      <c r="K773" s="12">
        <f t="shared" si="116"/>
        <v>0.59044549222737353</v>
      </c>
      <c r="L773" s="12">
        <f t="shared" si="110"/>
        <v>-0.52687795543367577</v>
      </c>
      <c r="M773" s="12">
        <f t="shared" si="117"/>
        <v>0.27760037992197045</v>
      </c>
      <c r="N773" s="18">
        <f t="shared" si="111"/>
        <v>9.2698527085918598E-5</v>
      </c>
    </row>
    <row r="774" spans="1:14" x14ac:dyDescent="0.2">
      <c r="A774" s="4">
        <v>772</v>
      </c>
      <c r="B774" s="1" t="str">
        <f>'Исходные данные'!A1024</f>
        <v>20.02.2013</v>
      </c>
      <c r="C774" s="1">
        <f>'Исходные данные'!B1024</f>
        <v>1133.32</v>
      </c>
      <c r="D774" s="5" t="str">
        <f>'Исходные данные'!A776</f>
        <v>21.02.2014</v>
      </c>
      <c r="E774" s="1">
        <f>'Исходные данные'!B776</f>
        <v>582.51</v>
      </c>
      <c r="F774" s="12">
        <f t="shared" si="109"/>
        <v>0.51398545865245471</v>
      </c>
      <c r="G774" s="12">
        <f t="shared" si="112"/>
        <v>0.11559066318245026</v>
      </c>
      <c r="H774" s="12">
        <f t="shared" si="113"/>
        <v>3.3299594637273635E-4</v>
      </c>
      <c r="I774" s="12">
        <f t="shared" si="114"/>
        <v>-0.66556030448658399</v>
      </c>
      <c r="J774" s="18">
        <f t="shared" si="115"/>
        <v>-2.216288834606366E-4</v>
      </c>
      <c r="K774" s="12">
        <f t="shared" si="116"/>
        <v>0.57287124379116261</v>
      </c>
      <c r="L774" s="12">
        <f t="shared" si="110"/>
        <v>-0.5570942929429894</v>
      </c>
      <c r="M774" s="12">
        <f t="shared" si="117"/>
        <v>0.31035405122964926</v>
      </c>
      <c r="N774" s="18">
        <f t="shared" si="111"/>
        <v>1.0334664099982976E-4</v>
      </c>
    </row>
    <row r="775" spans="1:14" x14ac:dyDescent="0.2">
      <c r="A775" s="4">
        <v>773</v>
      </c>
      <c r="B775" s="1" t="str">
        <f>'Исходные данные'!A1025</f>
        <v>19.02.2013</v>
      </c>
      <c r="C775" s="1">
        <f>'Исходные данные'!B1025</f>
        <v>1143.99</v>
      </c>
      <c r="D775" s="5" t="str">
        <f>'Исходные данные'!A777</f>
        <v>20.02.2014</v>
      </c>
      <c r="E775" s="1">
        <f>'Исходные данные'!B777</f>
        <v>585.05999999999995</v>
      </c>
      <c r="F775" s="12">
        <f t="shared" si="109"/>
        <v>0.51142055437547529</v>
      </c>
      <c r="G775" s="12">
        <f t="shared" si="112"/>
        <v>0.11526804431543197</v>
      </c>
      <c r="H775" s="12">
        <f t="shared" si="113"/>
        <v>3.3206653934294119E-4</v>
      </c>
      <c r="I775" s="12">
        <f t="shared" si="114"/>
        <v>-0.67056302456771433</v>
      </c>
      <c r="J775" s="18">
        <f t="shared" si="115"/>
        <v>-2.2267154297953655E-4</v>
      </c>
      <c r="K775" s="12">
        <f t="shared" si="116"/>
        <v>0.57001248606052413</v>
      </c>
      <c r="L775" s="12">
        <f t="shared" si="110"/>
        <v>-0.56209701302411974</v>
      </c>
      <c r="M775" s="12">
        <f t="shared" si="117"/>
        <v>0.31595305205063745</v>
      </c>
      <c r="N775" s="18">
        <f t="shared" si="111"/>
        <v>1.0491743658929534E-4</v>
      </c>
    </row>
    <row r="776" spans="1:14" x14ac:dyDescent="0.2">
      <c r="A776" s="4">
        <v>774</v>
      </c>
      <c r="B776" s="1" t="str">
        <f>'Исходные данные'!A1026</f>
        <v>18.02.2013</v>
      </c>
      <c r="C776" s="1">
        <f>'Исходные данные'!B1026</f>
        <v>1141.6199999999999</v>
      </c>
      <c r="D776" s="5" t="str">
        <f>'Исходные данные'!A778</f>
        <v>19.02.2014</v>
      </c>
      <c r="E776" s="1">
        <f>'Исходные данные'!B778</f>
        <v>591.24</v>
      </c>
      <c r="F776" s="12">
        <f t="shared" si="109"/>
        <v>0.51789562201082673</v>
      </c>
      <c r="G776" s="12">
        <f t="shared" si="112"/>
        <v>0.11494632589253688</v>
      </c>
      <c r="H776" s="12">
        <f t="shared" si="113"/>
        <v>3.3113972633099057E-4</v>
      </c>
      <c r="I776" s="12">
        <f t="shared" si="114"/>
        <v>-0.65798155893649235</v>
      </c>
      <c r="J776" s="18">
        <f t="shared" si="115"/>
        <v>-2.1788383335706862E-4</v>
      </c>
      <c r="K776" s="12">
        <f t="shared" si="116"/>
        <v>0.5772293829346512</v>
      </c>
      <c r="L776" s="12">
        <f t="shared" si="110"/>
        <v>-0.54951554739289776</v>
      </c>
      <c r="M776" s="12">
        <f t="shared" si="117"/>
        <v>0.30196733682651605</v>
      </c>
      <c r="N776" s="18">
        <f t="shared" si="111"/>
        <v>9.9993381277630578E-5</v>
      </c>
    </row>
    <row r="777" spans="1:14" x14ac:dyDescent="0.2">
      <c r="A777" s="4">
        <v>775</v>
      </c>
      <c r="B777" s="1" t="str">
        <f>'Исходные данные'!A1027</f>
        <v>15.02.2013</v>
      </c>
      <c r="C777" s="1">
        <f>'Исходные данные'!B1027</f>
        <v>1149.51</v>
      </c>
      <c r="D777" s="5" t="str">
        <f>'Исходные данные'!A779</f>
        <v>18.02.2014</v>
      </c>
      <c r="E777" s="1">
        <f>'Исходные данные'!B779</f>
        <v>595.91999999999996</v>
      </c>
      <c r="F777" s="12">
        <f t="shared" si="109"/>
        <v>0.51841219302137431</v>
      </c>
      <c r="G777" s="12">
        <f t="shared" si="112"/>
        <v>0.1146255054005839</v>
      </c>
      <c r="H777" s="12">
        <f t="shared" si="113"/>
        <v>3.3021550009686103E-4</v>
      </c>
      <c r="I777" s="12">
        <f t="shared" si="114"/>
        <v>-0.6569846137319123</v>
      </c>
      <c r="J777" s="18">
        <f t="shared" si="115"/>
        <v>-2.169465027794265E-4</v>
      </c>
      <c r="K777" s="12">
        <f t="shared" si="116"/>
        <v>0.57780513594932736</v>
      </c>
      <c r="L777" s="12">
        <f t="shared" si="110"/>
        <v>-0.54851860218831772</v>
      </c>
      <c r="M777" s="12">
        <f t="shared" si="117"/>
        <v>0.30087265694662596</v>
      </c>
      <c r="N777" s="18">
        <f t="shared" si="111"/>
        <v>9.9352814879101405E-5</v>
      </c>
    </row>
    <row r="778" spans="1:14" x14ac:dyDescent="0.2">
      <c r="A778" s="4">
        <v>776</v>
      </c>
      <c r="B778" s="1" t="str">
        <f>'Исходные данные'!A1028</f>
        <v>14.02.2013</v>
      </c>
      <c r="C778" s="1">
        <f>'Исходные данные'!B1028</f>
        <v>1160.01</v>
      </c>
      <c r="D778" s="5" t="str">
        <f>'Исходные данные'!A780</f>
        <v>17.02.2014</v>
      </c>
      <c r="E778" s="1">
        <f>'Исходные данные'!B780</f>
        <v>595.29999999999995</v>
      </c>
      <c r="F778" s="12">
        <f t="shared" si="109"/>
        <v>0.51318523116180026</v>
      </c>
      <c r="G778" s="12">
        <f t="shared" si="112"/>
        <v>0.11430558033340649</v>
      </c>
      <c r="H778" s="12">
        <f t="shared" si="113"/>
        <v>3.2929385342073678E-4</v>
      </c>
      <c r="I778" s="12">
        <f t="shared" si="114"/>
        <v>-0.6671184245935633</v>
      </c>
      <c r="J778" s="18">
        <f t="shared" si="115"/>
        <v>-2.1967799672238569E-4</v>
      </c>
      <c r="K778" s="12">
        <f t="shared" si="116"/>
        <v>0.57197933661719502</v>
      </c>
      <c r="L778" s="12">
        <f t="shared" si="110"/>
        <v>-0.55865241304996882</v>
      </c>
      <c r="M778" s="12">
        <f t="shared" si="117"/>
        <v>0.31209251860655296</v>
      </c>
      <c r="N778" s="18">
        <f t="shared" si="111"/>
        <v>1.0277014807573481E-4</v>
      </c>
    </row>
    <row r="779" spans="1:14" x14ac:dyDescent="0.2">
      <c r="A779" s="4">
        <v>777</v>
      </c>
      <c r="B779" s="1" t="str">
        <f>'Исходные данные'!A1029</f>
        <v>13.02.2013</v>
      </c>
      <c r="C779" s="1">
        <f>'Исходные данные'!B1029</f>
        <v>1148.26</v>
      </c>
      <c r="D779" s="5" t="str">
        <f>'Исходные данные'!A781</f>
        <v>14.02.2014</v>
      </c>
      <c r="E779" s="1">
        <f>'Исходные данные'!B781</f>
        <v>592.96</v>
      </c>
      <c r="F779" s="12">
        <f t="shared" si="109"/>
        <v>0.51639872502743289</v>
      </c>
      <c r="G779" s="12">
        <f t="shared" si="112"/>
        <v>0.11398654819183264</v>
      </c>
      <c r="H779" s="12">
        <f t="shared" si="113"/>
        <v>3.2837477910295195E-4</v>
      </c>
      <c r="I779" s="12">
        <f t="shared" si="114"/>
        <v>-0.6608760889758406</v>
      </c>
      <c r="J779" s="18">
        <f t="shared" si="115"/>
        <v>-2.1701503973186448E-4</v>
      </c>
      <c r="K779" s="12">
        <f t="shared" si="116"/>
        <v>0.57556099091641721</v>
      </c>
      <c r="L779" s="12">
        <f t="shared" si="110"/>
        <v>-0.55241007743224613</v>
      </c>
      <c r="M779" s="12">
        <f t="shared" si="117"/>
        <v>0.30515689364870019</v>
      </c>
      <c r="N779" s="18">
        <f t="shared" si="111"/>
        <v>1.0020582754363493E-4</v>
      </c>
    </row>
    <row r="780" spans="1:14" x14ac:dyDescent="0.2">
      <c r="A780" s="4">
        <v>778</v>
      </c>
      <c r="B780" s="1" t="str">
        <f>'Исходные данные'!A1030</f>
        <v>12.02.2013</v>
      </c>
      <c r="C780" s="1">
        <f>'Исходные данные'!B1030</f>
        <v>1124.27</v>
      </c>
      <c r="D780" s="5" t="str">
        <f>'Исходные данные'!A782</f>
        <v>13.02.2014</v>
      </c>
      <c r="E780" s="1">
        <f>'Исходные данные'!B782</f>
        <v>593.95000000000005</v>
      </c>
      <c r="F780" s="12">
        <f t="shared" si="109"/>
        <v>0.52829836249299555</v>
      </c>
      <c r="G780" s="12">
        <f t="shared" si="112"/>
        <v>0.11366840648366611</v>
      </c>
      <c r="H780" s="12">
        <f t="shared" si="113"/>
        <v>3.2745826996393671E-4</v>
      </c>
      <c r="I780" s="12">
        <f t="shared" si="114"/>
        <v>-0.63809407439457033</v>
      </c>
      <c r="J780" s="18">
        <f t="shared" si="115"/>
        <v>-2.0894918167548552E-4</v>
      </c>
      <c r="K780" s="12">
        <f t="shared" si="116"/>
        <v>0.58882393445072112</v>
      </c>
      <c r="L780" s="12">
        <f t="shared" si="110"/>
        <v>-0.52962806285097586</v>
      </c>
      <c r="M780" s="12">
        <f t="shared" si="117"/>
        <v>0.28050588495927725</v>
      </c>
      <c r="N780" s="18">
        <f t="shared" si="111"/>
        <v>9.1853971803467982E-5</v>
      </c>
    </row>
    <row r="781" spans="1:14" x14ac:dyDescent="0.2">
      <c r="A781" s="4">
        <v>779</v>
      </c>
      <c r="B781" s="1" t="str">
        <f>'Исходные данные'!A1031</f>
        <v>11.02.2013</v>
      </c>
      <c r="C781" s="1">
        <f>'Исходные данные'!B1031</f>
        <v>1122.0999999999999</v>
      </c>
      <c r="D781" s="5" t="str">
        <f>'Исходные данные'!A783</f>
        <v>12.02.2014</v>
      </c>
      <c r="E781" s="1">
        <f>'Исходные данные'!B783</f>
        <v>598.25</v>
      </c>
      <c r="F781" s="12">
        <f t="shared" si="109"/>
        <v>0.53315212547901258</v>
      </c>
      <c r="G781" s="12">
        <f t="shared" si="112"/>
        <v>0.11335115272366605</v>
      </c>
      <c r="H781" s="12">
        <f t="shared" si="113"/>
        <v>3.2654431884415828E-4</v>
      </c>
      <c r="I781" s="12">
        <f t="shared" si="114"/>
        <v>-0.62894848188233787</v>
      </c>
      <c r="J781" s="18">
        <f t="shared" si="115"/>
        <v>-2.0537955360433544E-4</v>
      </c>
      <c r="K781" s="12">
        <f t="shared" si="116"/>
        <v>0.59423377862443982</v>
      </c>
      <c r="L781" s="12">
        <f t="shared" si="110"/>
        <v>-0.52048247033874329</v>
      </c>
      <c r="M781" s="12">
        <f t="shared" si="117"/>
        <v>0.27090200192992081</v>
      </c>
      <c r="N781" s="18">
        <f t="shared" si="111"/>
        <v>8.846150969372484E-5</v>
      </c>
    </row>
    <row r="782" spans="1:14" x14ac:dyDescent="0.2">
      <c r="A782" s="4">
        <v>780</v>
      </c>
      <c r="B782" s="1" t="str">
        <f>'Исходные данные'!A1032</f>
        <v>08.02.2013</v>
      </c>
      <c r="C782" s="1">
        <f>'Исходные данные'!B1032</f>
        <v>1120</v>
      </c>
      <c r="D782" s="5" t="str">
        <f>'Исходные данные'!A784</f>
        <v>11.02.2014</v>
      </c>
      <c r="E782" s="1">
        <f>'Исходные данные'!B784</f>
        <v>598.59</v>
      </c>
      <c r="F782" s="12">
        <f t="shared" si="109"/>
        <v>0.53445535714285719</v>
      </c>
      <c r="G782" s="12">
        <f t="shared" si="112"/>
        <v>0.11303478443352827</v>
      </c>
      <c r="H782" s="12">
        <f t="shared" si="113"/>
        <v>3.2563291860406734E-4</v>
      </c>
      <c r="I782" s="12">
        <f t="shared" si="114"/>
        <v>-0.62650707465659095</v>
      </c>
      <c r="J782" s="18">
        <f t="shared" si="115"/>
        <v>-2.0401132724652202E-4</v>
      </c>
      <c r="K782" s="12">
        <f t="shared" si="116"/>
        <v>0.59568631766352476</v>
      </c>
      <c r="L782" s="12">
        <f t="shared" si="110"/>
        <v>-0.51804106311299647</v>
      </c>
      <c r="M782" s="12">
        <f t="shared" si="117"/>
        <v>0.26836654307124358</v>
      </c>
      <c r="N782" s="18">
        <f t="shared" si="111"/>
        <v>8.7388980675973192E-5</v>
      </c>
    </row>
    <row r="783" spans="1:14" x14ac:dyDescent="0.2">
      <c r="A783" s="4">
        <v>781</v>
      </c>
      <c r="B783" s="1" t="str">
        <f>'Исходные данные'!A1033</f>
        <v>07.02.2013</v>
      </c>
      <c r="C783" s="1">
        <f>'Исходные данные'!B1033</f>
        <v>1123.81</v>
      </c>
      <c r="D783" s="5" t="str">
        <f>'Исходные данные'!A785</f>
        <v>10.02.2014</v>
      </c>
      <c r="E783" s="1">
        <f>'Исходные данные'!B785</f>
        <v>597.07000000000005</v>
      </c>
      <c r="F783" s="12">
        <f t="shared" si="109"/>
        <v>0.53129087657166252</v>
      </c>
      <c r="G783" s="12">
        <f t="shared" si="112"/>
        <v>0.11271929914186557</v>
      </c>
      <c r="H783" s="12">
        <f t="shared" si="113"/>
        <v>3.2472406212404113E-4</v>
      </c>
      <c r="I783" s="12">
        <f t="shared" si="114"/>
        <v>-0.63244561756866446</v>
      </c>
      <c r="J783" s="18">
        <f t="shared" si="115"/>
        <v>-2.0537031000944457E-4</v>
      </c>
      <c r="K783" s="12">
        <f t="shared" si="116"/>
        <v>0.5921592919660934</v>
      </c>
      <c r="L783" s="12">
        <f t="shared" si="110"/>
        <v>-0.52397960602506988</v>
      </c>
      <c r="M783" s="12">
        <f t="shared" si="117"/>
        <v>0.27455462753018745</v>
      </c>
      <c r="N783" s="18">
        <f t="shared" si="111"/>
        <v>8.9154493926555561E-5</v>
      </c>
    </row>
    <row r="784" spans="1:14" x14ac:dyDescent="0.2">
      <c r="A784" s="4">
        <v>782</v>
      </c>
      <c r="B784" s="1" t="str">
        <f>'Исходные данные'!A1034</f>
        <v>06.02.2013</v>
      </c>
      <c r="C784" s="1">
        <f>'Исходные данные'!B1034</f>
        <v>1123.76</v>
      </c>
      <c r="D784" s="5" t="str">
        <f>'Исходные данные'!A786</f>
        <v>07.02.2014</v>
      </c>
      <c r="E784" s="1">
        <f>'Исходные данные'!B786</f>
        <v>595.69000000000005</v>
      </c>
      <c r="F784" s="12">
        <f t="shared" si="109"/>
        <v>0.53008649533708274</v>
      </c>
      <c r="G784" s="12">
        <f t="shared" si="112"/>
        <v>0.11240469438418851</v>
      </c>
      <c r="H784" s="12">
        <f t="shared" si="113"/>
        <v>3.2381774230432804E-4</v>
      </c>
      <c r="I784" s="12">
        <f t="shared" si="114"/>
        <v>-0.63471508700222401</v>
      </c>
      <c r="J784" s="18">
        <f t="shared" si="115"/>
        <v>-2.0553200647955533E-4</v>
      </c>
      <c r="K784" s="12">
        <f t="shared" si="116"/>
        <v>0.5908169283559217</v>
      </c>
      <c r="L784" s="12">
        <f t="shared" si="110"/>
        <v>-0.52624907545862953</v>
      </c>
      <c r="M784" s="12">
        <f t="shared" si="117"/>
        <v>0.27693808942106235</v>
      </c>
      <c r="N784" s="18">
        <f t="shared" si="111"/>
        <v>8.9677466874402517E-5</v>
      </c>
    </row>
    <row r="785" spans="1:14" x14ac:dyDescent="0.2">
      <c r="A785" s="4">
        <v>783</v>
      </c>
      <c r="B785" s="1" t="str">
        <f>'Исходные данные'!A1035</f>
        <v>05.02.2013</v>
      </c>
      <c r="C785" s="1">
        <f>'Исходные данные'!B1035</f>
        <v>1107.99</v>
      </c>
      <c r="D785" s="5" t="str">
        <f>'Исходные данные'!A787</f>
        <v>06.02.2014</v>
      </c>
      <c r="E785" s="1">
        <f>'Исходные данные'!B787</f>
        <v>592.88</v>
      </c>
      <c r="F785" s="12">
        <f t="shared" si="109"/>
        <v>0.53509508208557843</v>
      </c>
      <c r="G785" s="12">
        <f t="shared" si="112"/>
        <v>0.11209096770288621</v>
      </c>
      <c r="H785" s="12">
        <f t="shared" si="113"/>
        <v>3.229139520649923E-4</v>
      </c>
      <c r="I785" s="12">
        <f t="shared" si="114"/>
        <v>-0.62531082435263952</v>
      </c>
      <c r="J785" s="18">
        <f t="shared" si="115"/>
        <v>-2.0192158956072905E-4</v>
      </c>
      <c r="K785" s="12">
        <f t="shared" si="116"/>
        <v>0.59639933399006007</v>
      </c>
      <c r="L785" s="12">
        <f t="shared" si="110"/>
        <v>-0.51684481280904504</v>
      </c>
      <c r="M785" s="12">
        <f t="shared" si="117"/>
        <v>0.2671285605276168</v>
      </c>
      <c r="N785" s="18">
        <f t="shared" si="111"/>
        <v>8.6259539189405244E-5</v>
      </c>
    </row>
    <row r="786" spans="1:14" x14ac:dyDescent="0.2">
      <c r="A786" s="4">
        <v>784</v>
      </c>
      <c r="B786" s="1" t="str">
        <f>'Исходные данные'!A1036</f>
        <v>04.02.2013</v>
      </c>
      <c r="C786" s="1">
        <f>'Исходные данные'!B1036</f>
        <v>1120.68</v>
      </c>
      <c r="D786" s="5" t="str">
        <f>'Исходные данные'!A788</f>
        <v>05.02.2014</v>
      </c>
      <c r="E786" s="1">
        <f>'Исходные данные'!B788</f>
        <v>591.27</v>
      </c>
      <c r="F786" s="12">
        <f t="shared" si="109"/>
        <v>0.52759931470178811</v>
      </c>
      <c r="G786" s="12">
        <f t="shared" si="112"/>
        <v>0.11177811664720709</v>
      </c>
      <c r="H786" s="12">
        <f t="shared" si="113"/>
        <v>3.2201268434585884E-4</v>
      </c>
      <c r="I786" s="12">
        <f t="shared" si="114"/>
        <v>-0.63941815703711424</v>
      </c>
      <c r="J786" s="18">
        <f t="shared" si="115"/>
        <v>-2.0590075716700308E-4</v>
      </c>
      <c r="K786" s="12">
        <f t="shared" si="116"/>
        <v>0.58804479883340544</v>
      </c>
      <c r="L786" s="12">
        <f t="shared" si="110"/>
        <v>-0.53095214549351977</v>
      </c>
      <c r="M786" s="12">
        <f t="shared" si="117"/>
        <v>0.28191018080417179</v>
      </c>
      <c r="N786" s="18">
        <f t="shared" si="111"/>
        <v>9.0778654065177769E-5</v>
      </c>
    </row>
    <row r="787" spans="1:14" x14ac:dyDescent="0.2">
      <c r="A787" s="4">
        <v>785</v>
      </c>
      <c r="B787" s="1" t="str">
        <f>'Исходные данные'!A1037</f>
        <v>01.02.2013</v>
      </c>
      <c r="C787" s="1">
        <f>'Исходные данные'!B1037</f>
        <v>1129.8399999999999</v>
      </c>
      <c r="D787" s="5" t="str">
        <f>'Исходные данные'!A789</f>
        <v>04.02.2014</v>
      </c>
      <c r="E787" s="1">
        <f>'Исходные данные'!B789</f>
        <v>580.61</v>
      </c>
      <c r="F787" s="12">
        <f t="shared" si="109"/>
        <v>0.5138869220420591</v>
      </c>
      <c r="G787" s="12">
        <f t="shared" si="112"/>
        <v>0.11146613877323948</v>
      </c>
      <c r="H787" s="12">
        <f t="shared" si="113"/>
        <v>3.2111393210645673E-4</v>
      </c>
      <c r="I787" s="12">
        <f t="shared" si="114"/>
        <v>-0.66575203375677006</v>
      </c>
      <c r="J787" s="18">
        <f t="shared" si="115"/>
        <v>-2.1378225336750694E-4</v>
      </c>
      <c r="K787" s="12">
        <f t="shared" si="116"/>
        <v>0.57276141813441284</v>
      </c>
      <c r="L787" s="12">
        <f t="shared" si="110"/>
        <v>-0.55728602221317558</v>
      </c>
      <c r="M787" s="12">
        <f t="shared" si="117"/>
        <v>0.31056771055418403</v>
      </c>
      <c r="N787" s="18">
        <f t="shared" si="111"/>
        <v>9.9727618721353952E-5</v>
      </c>
    </row>
    <row r="788" spans="1:14" x14ac:dyDescent="0.2">
      <c r="A788" s="4">
        <v>786</v>
      </c>
      <c r="B788" s="1" t="str">
        <f>'Исходные данные'!A1038</f>
        <v>31.01.2013</v>
      </c>
      <c r="C788" s="1">
        <f>'Исходные данные'!B1038</f>
        <v>1128.07</v>
      </c>
      <c r="D788" s="5" t="str">
        <f>'Исходные данные'!A790</f>
        <v>03.02.2014</v>
      </c>
      <c r="E788" s="1">
        <f>'Исходные данные'!B790</f>
        <v>590.41999999999996</v>
      </c>
      <c r="F788" s="12">
        <f t="shared" si="109"/>
        <v>0.52338950597037415</v>
      </c>
      <c r="G788" s="12">
        <f t="shared" si="112"/>
        <v>0.11115503164389325</v>
      </c>
      <c r="H788" s="12">
        <f t="shared" si="113"/>
        <v>3.20217688325967E-4</v>
      </c>
      <c r="I788" s="12">
        <f t="shared" si="114"/>
        <v>-0.64742933881889342</v>
      </c>
      <c r="J788" s="18">
        <f t="shared" si="115"/>
        <v>-2.073183262309953E-4</v>
      </c>
      <c r="K788" s="12">
        <f t="shared" si="116"/>
        <v>0.58335268483778613</v>
      </c>
      <c r="L788" s="12">
        <f t="shared" si="110"/>
        <v>-0.53896332727529883</v>
      </c>
      <c r="M788" s="12">
        <f t="shared" si="117"/>
        <v>0.2904814681476609</v>
      </c>
      <c r="N788" s="18">
        <f t="shared" si="111"/>
        <v>9.3017304231776985E-5</v>
      </c>
    </row>
    <row r="789" spans="1:14" x14ac:dyDescent="0.2">
      <c r="A789" s="4">
        <v>787</v>
      </c>
      <c r="B789" s="1" t="str">
        <f>'Исходные данные'!A1039</f>
        <v>30.01.2013</v>
      </c>
      <c r="C789" s="1">
        <f>'Исходные данные'!B1039</f>
        <v>1149.3800000000001</v>
      </c>
      <c r="D789" s="5" t="str">
        <f>'Исходные данные'!A791</f>
        <v>31.01.2014</v>
      </c>
      <c r="E789" s="1">
        <f>'Исходные данные'!B791</f>
        <v>595.85</v>
      </c>
      <c r="F789" s="12">
        <f t="shared" si="109"/>
        <v>0.51840992535105879</v>
      </c>
      <c r="G789" s="12">
        <f t="shared" si="112"/>
        <v>0.11084479282887988</v>
      </c>
      <c r="H789" s="12">
        <f t="shared" si="113"/>
        <v>3.1932394600316479E-4</v>
      </c>
      <c r="I789" s="12">
        <f t="shared" si="114"/>
        <v>-0.65698898800262917</v>
      </c>
      <c r="J789" s="18">
        <f t="shared" si="115"/>
        <v>-2.0979231612962545E-4</v>
      </c>
      <c r="K789" s="12">
        <f t="shared" si="116"/>
        <v>0.57780260847876896</v>
      </c>
      <c r="L789" s="12">
        <f t="shared" si="110"/>
        <v>-0.54852297645903469</v>
      </c>
      <c r="M789" s="12">
        <f t="shared" si="117"/>
        <v>0.30087745570347874</v>
      </c>
      <c r="N789" s="18">
        <f t="shared" si="111"/>
        <v>9.6077376418627247E-5</v>
      </c>
    </row>
    <row r="790" spans="1:14" x14ac:dyDescent="0.2">
      <c r="A790" s="4">
        <v>788</v>
      </c>
      <c r="B790" s="1" t="str">
        <f>'Исходные данные'!A1040</f>
        <v>29.01.2013</v>
      </c>
      <c r="C790" s="1">
        <f>'Исходные данные'!B1040</f>
        <v>1155.8699999999999</v>
      </c>
      <c r="D790" s="5" t="str">
        <f>'Исходные данные'!A792</f>
        <v>30.01.2014</v>
      </c>
      <c r="E790" s="1">
        <f>'Исходные данные'!B792</f>
        <v>600.61</v>
      </c>
      <c r="F790" s="12">
        <f t="shared" si="109"/>
        <v>0.51961725799614145</v>
      </c>
      <c r="G790" s="12">
        <f t="shared" si="112"/>
        <v>0.11053541990469409</v>
      </c>
      <c r="H790" s="12">
        <f t="shared" si="113"/>
        <v>3.1843269815636649E-4</v>
      </c>
      <c r="I790" s="12">
        <f t="shared" si="114"/>
        <v>-0.65466278073391382</v>
      </c>
      <c r="J790" s="18">
        <f t="shared" si="115"/>
        <v>-2.0846603565164991E-4</v>
      </c>
      <c r="K790" s="12">
        <f t="shared" si="116"/>
        <v>0.57914826163376576</v>
      </c>
      <c r="L790" s="12">
        <f t="shared" si="110"/>
        <v>-0.54619676919031945</v>
      </c>
      <c r="M790" s="12">
        <f t="shared" si="117"/>
        <v>0.29833091067394313</v>
      </c>
      <c r="N790" s="18">
        <f t="shared" si="111"/>
        <v>9.4998316829349663E-5</v>
      </c>
    </row>
    <row r="791" spans="1:14" x14ac:dyDescent="0.2">
      <c r="A791" s="4">
        <v>789</v>
      </c>
      <c r="B791" s="1" t="str">
        <f>'Исходные данные'!A1041</f>
        <v>28.01.2013</v>
      </c>
      <c r="C791" s="1">
        <f>'Исходные данные'!B1041</f>
        <v>1157.56</v>
      </c>
      <c r="D791" s="5" t="str">
        <f>'Исходные данные'!A793</f>
        <v>29.01.2014</v>
      </c>
      <c r="E791" s="1">
        <f>'Исходные данные'!B793</f>
        <v>613</v>
      </c>
      <c r="F791" s="12">
        <f t="shared" si="109"/>
        <v>0.52956218252185638</v>
      </c>
      <c r="G791" s="12">
        <f t="shared" si="112"/>
        <v>0.11022691045459469</v>
      </c>
      <c r="H791" s="12">
        <f t="shared" si="113"/>
        <v>3.1754393782337461E-4</v>
      </c>
      <c r="I791" s="12">
        <f t="shared" si="114"/>
        <v>-0.63570468453387796</v>
      </c>
      <c r="J791" s="18">
        <f t="shared" si="115"/>
        <v>-2.0186416881965371E-4</v>
      </c>
      <c r="K791" s="12">
        <f t="shared" si="116"/>
        <v>0.59023254658103286</v>
      </c>
      <c r="L791" s="12">
        <f t="shared" si="110"/>
        <v>-0.52723867299028349</v>
      </c>
      <c r="M791" s="12">
        <f t="shared" si="117"/>
        <v>0.27798061829655507</v>
      </c>
      <c r="N791" s="18">
        <f t="shared" si="111"/>
        <v>8.8271060172464514E-5</v>
      </c>
    </row>
    <row r="792" spans="1:14" x14ac:dyDescent="0.2">
      <c r="A792" s="4">
        <v>790</v>
      </c>
      <c r="B792" s="1" t="str">
        <f>'Исходные данные'!A1042</f>
        <v>25.01.2013</v>
      </c>
      <c r="C792" s="1">
        <f>'Исходные данные'!B1042</f>
        <v>1159.8499999999999</v>
      </c>
      <c r="D792" s="5" t="str">
        <f>'Исходные данные'!A794</f>
        <v>28.01.2014</v>
      </c>
      <c r="E792" s="1">
        <f>'Исходные данные'!B794</f>
        <v>611.27</v>
      </c>
      <c r="F792" s="12">
        <f t="shared" si="109"/>
        <v>0.52702504634219949</v>
      </c>
      <c r="G792" s="12">
        <f t="shared" si="112"/>
        <v>0.10991926206858575</v>
      </c>
      <c r="H792" s="12">
        <f t="shared" si="113"/>
        <v>3.1665765806142369E-4</v>
      </c>
      <c r="I792" s="12">
        <f t="shared" si="114"/>
        <v>-0.64050720530407879</v>
      </c>
      <c r="J792" s="18">
        <f t="shared" si="115"/>
        <v>-2.0282151160305707E-4</v>
      </c>
      <c r="K792" s="12">
        <f t="shared" si="116"/>
        <v>0.58740473825603046</v>
      </c>
      <c r="L792" s="12">
        <f t="shared" si="110"/>
        <v>-0.5320411937604842</v>
      </c>
      <c r="M792" s="12">
        <f t="shared" si="117"/>
        <v>0.2830678318580811</v>
      </c>
      <c r="N792" s="18">
        <f t="shared" si="111"/>
        <v>8.9635596708704818E-5</v>
      </c>
    </row>
    <row r="793" spans="1:14" x14ac:dyDescent="0.2">
      <c r="A793" s="4">
        <v>791</v>
      </c>
      <c r="B793" s="1" t="str">
        <f>'Исходные данные'!A1043</f>
        <v>24.01.2013</v>
      </c>
      <c r="C793" s="1">
        <f>'Исходные данные'!B1043</f>
        <v>1159.6099999999999</v>
      </c>
      <c r="D793" s="5" t="str">
        <f>'Исходные данные'!A795</f>
        <v>27.01.2014</v>
      </c>
      <c r="E793" s="1">
        <f>'Исходные данные'!B795</f>
        <v>613.74</v>
      </c>
      <c r="F793" s="12">
        <f t="shared" si="109"/>
        <v>0.52926414915359477</v>
      </c>
      <c r="G793" s="12">
        <f t="shared" si="112"/>
        <v>0.1096124723433977</v>
      </c>
      <c r="H793" s="12">
        <f t="shared" si="113"/>
        <v>3.1577385194712557E-4</v>
      </c>
      <c r="I793" s="12">
        <f t="shared" si="114"/>
        <v>-0.63626763497667793</v>
      </c>
      <c r="J793" s="18">
        <f t="shared" si="115"/>
        <v>-2.0091668196587324E-4</v>
      </c>
      <c r="K793" s="12">
        <f t="shared" si="116"/>
        <v>0.58990036841627524</v>
      </c>
      <c r="L793" s="12">
        <f t="shared" si="110"/>
        <v>-0.52780162343308334</v>
      </c>
      <c r="M793" s="12">
        <f t="shared" si="117"/>
        <v>0.27857455369859829</v>
      </c>
      <c r="N793" s="18">
        <f t="shared" si="111"/>
        <v>8.7966559875857756E-5</v>
      </c>
    </row>
    <row r="794" spans="1:14" x14ac:dyDescent="0.2">
      <c r="A794" s="4">
        <v>792</v>
      </c>
      <c r="B794" s="1" t="str">
        <f>'Исходные данные'!A1044</f>
        <v>23.01.2013</v>
      </c>
      <c r="C794" s="1">
        <f>'Исходные данные'!B1044</f>
        <v>1161.77</v>
      </c>
      <c r="D794" s="5" t="str">
        <f>'Исходные данные'!A796</f>
        <v>24.01.2014</v>
      </c>
      <c r="E794" s="1">
        <f>'Исходные данные'!B796</f>
        <v>619.77</v>
      </c>
      <c r="F794" s="12">
        <f t="shared" si="109"/>
        <v>0.5334704803876843</v>
      </c>
      <c r="G794" s="12">
        <f t="shared" si="112"/>
        <v>0.10930653888246858</v>
      </c>
      <c r="H794" s="12">
        <f t="shared" si="113"/>
        <v>3.148925125764155E-4</v>
      </c>
      <c r="I794" s="12">
        <f t="shared" si="114"/>
        <v>-0.62835154175304719</v>
      </c>
      <c r="J794" s="18">
        <f t="shared" si="115"/>
        <v>-1.9786319576388148E-4</v>
      </c>
      <c r="K794" s="12">
        <f t="shared" si="116"/>
        <v>0.59458860650804557</v>
      </c>
      <c r="L794" s="12">
        <f t="shared" si="110"/>
        <v>-0.51988553020945261</v>
      </c>
      <c r="M794" s="12">
        <f t="shared" si="117"/>
        <v>0.27028096452116368</v>
      </c>
      <c r="N794" s="18">
        <f t="shared" si="111"/>
        <v>8.5109452019646242E-5</v>
      </c>
    </row>
    <row r="795" spans="1:14" x14ac:dyDescent="0.2">
      <c r="A795" s="4">
        <v>793</v>
      </c>
      <c r="B795" s="1" t="str">
        <f>'Исходные данные'!A1045</f>
        <v>22.01.2013</v>
      </c>
      <c r="C795" s="1">
        <f>'Исходные данные'!B1045</f>
        <v>1146.9100000000001</v>
      </c>
      <c r="D795" s="5" t="str">
        <f>'Исходные данные'!A797</f>
        <v>23.01.2014</v>
      </c>
      <c r="E795" s="1">
        <f>'Исходные данные'!B797</f>
        <v>626.67999999999995</v>
      </c>
      <c r="F795" s="12">
        <f t="shared" si="109"/>
        <v>0.54640730310137664</v>
      </c>
      <c r="G795" s="12">
        <f t="shared" si="112"/>
        <v>0.10900145929592543</v>
      </c>
      <c r="H795" s="12">
        <f t="shared" si="113"/>
        <v>3.1401363306449864E-4</v>
      </c>
      <c r="I795" s="12">
        <f t="shared" si="114"/>
        <v>-0.60439060496316477</v>
      </c>
      <c r="J795" s="18">
        <f t="shared" si="115"/>
        <v>-1.8978688965453358E-4</v>
      </c>
      <c r="K795" s="12">
        <f t="shared" si="116"/>
        <v>0.60900756251923094</v>
      </c>
      <c r="L795" s="12">
        <f t="shared" si="110"/>
        <v>-0.49592459341957024</v>
      </c>
      <c r="M795" s="12">
        <f t="shared" si="117"/>
        <v>0.24594120235836606</v>
      </c>
      <c r="N795" s="18">
        <f t="shared" si="111"/>
        <v>7.7228890472801561E-5</v>
      </c>
    </row>
    <row r="796" spans="1:14" x14ac:dyDescent="0.2">
      <c r="A796" s="4">
        <v>794</v>
      </c>
      <c r="B796" s="1" t="str">
        <f>'Исходные данные'!A1046</f>
        <v>21.01.2013</v>
      </c>
      <c r="C796" s="1">
        <f>'Исходные данные'!B1046</f>
        <v>1150.51</v>
      </c>
      <c r="D796" s="5" t="str">
        <f>'Исходные данные'!A798</f>
        <v>22.01.2014</v>
      </c>
      <c r="E796" s="1">
        <f>'Исходные данные'!B798</f>
        <v>619.46</v>
      </c>
      <c r="F796" s="12">
        <f t="shared" si="109"/>
        <v>0.53842209107265482</v>
      </c>
      <c r="G796" s="12">
        <f t="shared" si="112"/>
        <v>0.10869723120056549</v>
      </c>
      <c r="H796" s="12">
        <f t="shared" si="113"/>
        <v>3.1313720654579567E-4</v>
      </c>
      <c r="I796" s="12">
        <f t="shared" si="114"/>
        <v>-0.61911247052632523</v>
      </c>
      <c r="J796" s="18">
        <f t="shared" si="115"/>
        <v>-1.9386714955827973E-4</v>
      </c>
      <c r="K796" s="12">
        <f t="shared" si="116"/>
        <v>0.60010750850053696</v>
      </c>
      <c r="L796" s="12">
        <f t="shared" si="110"/>
        <v>-0.51064645898273076</v>
      </c>
      <c r="M796" s="12">
        <f t="shared" si="117"/>
        <v>0.26075980607160171</v>
      </c>
      <c r="N796" s="18">
        <f t="shared" si="111"/>
        <v>8.1653597252684767E-5</v>
      </c>
    </row>
    <row r="797" spans="1:14" x14ac:dyDescent="0.2">
      <c r="A797" s="4">
        <v>795</v>
      </c>
      <c r="B797" s="1" t="str">
        <f>'Исходные данные'!A1047</f>
        <v>18.01.2013</v>
      </c>
      <c r="C797" s="1">
        <f>'Исходные данные'!B1047</f>
        <v>1149.98</v>
      </c>
      <c r="D797" s="5" t="str">
        <f>'Исходные данные'!A799</f>
        <v>21.01.2014</v>
      </c>
      <c r="E797" s="1">
        <f>'Исходные данные'!B799</f>
        <v>617.64</v>
      </c>
      <c r="F797" s="12">
        <f t="shared" si="109"/>
        <v>0.53708760152350477</v>
      </c>
      <c r="G797" s="12">
        <f t="shared" si="112"/>
        <v>0.10839385221983762</v>
      </c>
      <c r="H797" s="12">
        <f t="shared" si="113"/>
        <v>3.1226322617388958E-4</v>
      </c>
      <c r="I797" s="12">
        <f t="shared" si="114"/>
        <v>-0.62159406644905391</v>
      </c>
      <c r="J797" s="18">
        <f t="shared" si="115"/>
        <v>-1.9410096855992866E-4</v>
      </c>
      <c r="K797" s="12">
        <f t="shared" si="116"/>
        <v>0.59862013045320428</v>
      </c>
      <c r="L797" s="12">
        <f t="shared" si="110"/>
        <v>-0.51312805490545943</v>
      </c>
      <c r="M797" s="12">
        <f t="shared" si="117"/>
        <v>0.2633004007310602</v>
      </c>
      <c r="N797" s="18">
        <f t="shared" si="111"/>
        <v>8.2219032585158808E-5</v>
      </c>
    </row>
    <row r="798" spans="1:14" x14ac:dyDescent="0.2">
      <c r="A798" s="4">
        <v>796</v>
      </c>
      <c r="B798" s="1" t="str">
        <f>'Исходные данные'!A1048</f>
        <v>17.01.2013</v>
      </c>
      <c r="C798" s="1">
        <f>'Исходные данные'!B1048</f>
        <v>1135.6400000000001</v>
      </c>
      <c r="D798" s="5" t="str">
        <f>'Исходные данные'!A800</f>
        <v>20.01.2014</v>
      </c>
      <c r="E798" s="1">
        <f>'Исходные данные'!B800</f>
        <v>618.71</v>
      </c>
      <c r="F798" s="12">
        <f t="shared" si="109"/>
        <v>0.54481173611355704</v>
      </c>
      <c r="G798" s="12">
        <f t="shared" si="112"/>
        <v>0.10809131998382382</v>
      </c>
      <c r="H798" s="12">
        <f t="shared" si="113"/>
        <v>3.1139168512147203E-4</v>
      </c>
      <c r="I798" s="12">
        <f t="shared" si="114"/>
        <v>-0.60731498232020298</v>
      </c>
      <c r="J798" s="18">
        <f t="shared" si="115"/>
        <v>-1.89112835744205E-4</v>
      </c>
      <c r="K798" s="12">
        <f t="shared" si="116"/>
        <v>0.60722919616765991</v>
      </c>
      <c r="L798" s="12">
        <f t="shared" si="110"/>
        <v>-0.49884897077660839</v>
      </c>
      <c r="M798" s="12">
        <f t="shared" si="117"/>
        <v>0.24885029564488148</v>
      </c>
      <c r="N798" s="18">
        <f t="shared" si="111"/>
        <v>7.748991290383616E-5</v>
      </c>
    </row>
    <row r="799" spans="1:14" x14ac:dyDescent="0.2">
      <c r="A799" s="4">
        <v>797</v>
      </c>
      <c r="B799" s="1" t="str">
        <f>'Исходные данные'!A1049</f>
        <v>16.01.2013</v>
      </c>
      <c r="C799" s="1">
        <f>'Исходные данные'!B1049</f>
        <v>1125.3399999999999</v>
      </c>
      <c r="D799" s="5" t="str">
        <f>'Исходные данные'!A801</f>
        <v>17.01.2014</v>
      </c>
      <c r="E799" s="1">
        <f>'Исходные данные'!B801</f>
        <v>615.83000000000004</v>
      </c>
      <c r="F799" s="12">
        <f t="shared" si="109"/>
        <v>0.54723905664065975</v>
      </c>
      <c r="G799" s="12">
        <f t="shared" si="112"/>
        <v>0.10778963212922042</v>
      </c>
      <c r="H799" s="12">
        <f t="shared" si="113"/>
        <v>3.1052257658028951E-4</v>
      </c>
      <c r="I799" s="12">
        <f t="shared" si="114"/>
        <v>-0.60286953978109969</v>
      </c>
      <c r="J799" s="18">
        <f t="shared" si="115"/>
        <v>-1.8720460283460041E-4</v>
      </c>
      <c r="K799" s="12">
        <f t="shared" si="116"/>
        <v>0.60993460758744367</v>
      </c>
      <c r="L799" s="12">
        <f t="shared" si="110"/>
        <v>-0.49440352823750516</v>
      </c>
      <c r="M799" s="12">
        <f t="shared" si="117"/>
        <v>0.24443484873369356</v>
      </c>
      <c r="N799" s="18">
        <f t="shared" si="111"/>
        <v>7.5902539034799848E-5</v>
      </c>
    </row>
    <row r="800" spans="1:14" x14ac:dyDescent="0.2">
      <c r="A800" s="4">
        <v>798</v>
      </c>
      <c r="B800" s="1" t="str">
        <f>'Исходные данные'!A1050</f>
        <v>15.01.2013</v>
      </c>
      <c r="C800" s="1">
        <f>'Исходные данные'!B1050</f>
        <v>1111.51</v>
      </c>
      <c r="D800" s="5" t="str">
        <f>'Исходные данные'!A802</f>
        <v>16.01.2014</v>
      </c>
      <c r="E800" s="1">
        <f>'Исходные данные'!B802</f>
        <v>613.55999999999995</v>
      </c>
      <c r="F800" s="12">
        <f t="shared" si="109"/>
        <v>0.55200582990706337</v>
      </c>
      <c r="G800" s="12">
        <f t="shared" si="112"/>
        <v>0.1074887862993202</v>
      </c>
      <c r="H800" s="12">
        <f t="shared" si="113"/>
        <v>3.0965589376109165E-4</v>
      </c>
      <c r="I800" s="12">
        <f t="shared" si="114"/>
        <v>-0.59419667133497378</v>
      </c>
      <c r="J800" s="18">
        <f t="shared" si="115"/>
        <v>-1.8399650133209695E-4</v>
      </c>
      <c r="K800" s="12">
        <f t="shared" si="116"/>
        <v>0.61524749588812533</v>
      </c>
      <c r="L800" s="12">
        <f t="shared" si="110"/>
        <v>-0.48573065979137919</v>
      </c>
      <c r="M800" s="12">
        <f t="shared" si="117"/>
        <v>0.23593427386136856</v>
      </c>
      <c r="N800" s="18">
        <f t="shared" si="111"/>
        <v>7.3058438441416247E-5</v>
      </c>
    </row>
    <row r="801" spans="1:14" x14ac:dyDescent="0.2">
      <c r="A801" s="4">
        <v>799</v>
      </c>
      <c r="B801" s="1" t="str">
        <f>'Исходные данные'!A1051</f>
        <v>14.01.2013</v>
      </c>
      <c r="C801" s="1">
        <f>'Исходные данные'!B1051</f>
        <v>1106.51</v>
      </c>
      <c r="D801" s="5" t="str">
        <f>'Исходные данные'!A803</f>
        <v>15.01.2014</v>
      </c>
      <c r="E801" s="1">
        <f>'Исходные данные'!B803</f>
        <v>613.66999999999996</v>
      </c>
      <c r="F801" s="12">
        <f t="shared" si="109"/>
        <v>0.55459959693089078</v>
      </c>
      <c r="G801" s="12">
        <f t="shared" si="112"/>
        <v>0.10718878014399327</v>
      </c>
      <c r="H801" s="12">
        <f t="shared" si="113"/>
        <v>3.0879162989357625E-4</v>
      </c>
      <c r="I801" s="12">
        <f t="shared" si="114"/>
        <v>-0.58950887257517215</v>
      </c>
      <c r="J801" s="18">
        <f t="shared" si="115"/>
        <v>-1.8203540559921197E-4</v>
      </c>
      <c r="K801" s="12">
        <f t="shared" si="116"/>
        <v>0.61813842308466538</v>
      </c>
      <c r="L801" s="12">
        <f t="shared" si="110"/>
        <v>-0.48104286103157762</v>
      </c>
      <c r="M801" s="12">
        <f t="shared" si="117"/>
        <v>0.23140223414944569</v>
      </c>
      <c r="N801" s="18">
        <f t="shared" si="111"/>
        <v>7.14550730440223E-5</v>
      </c>
    </row>
    <row r="802" spans="1:14" x14ac:dyDescent="0.2">
      <c r="A802" s="4">
        <v>800</v>
      </c>
      <c r="B802" s="1" t="str">
        <f>'Исходные данные'!A1052</f>
        <v>11.01.2013</v>
      </c>
      <c r="C802" s="1">
        <f>'Исходные данные'!B1052</f>
        <v>1096.3699999999999</v>
      </c>
      <c r="D802" s="5" t="str">
        <f>'Исходные данные'!A804</f>
        <v>14.01.2014</v>
      </c>
      <c r="E802" s="1">
        <f>'Исходные данные'!B804</f>
        <v>607.80999999999995</v>
      </c>
      <c r="F802" s="12">
        <f t="shared" si="109"/>
        <v>0.55438401269644377</v>
      </c>
      <c r="G802" s="12">
        <f t="shared" si="112"/>
        <v>0.10688961131966927</v>
      </c>
      <c r="H802" s="12">
        <f t="shared" si="113"/>
        <v>3.0792977822633784E-4</v>
      </c>
      <c r="I802" s="12">
        <f t="shared" si="114"/>
        <v>-0.58989766864986826</v>
      </c>
      <c r="J802" s="18">
        <f t="shared" si="115"/>
        <v>-1.8164705828358765E-4</v>
      </c>
      <c r="K802" s="12">
        <f t="shared" si="116"/>
        <v>0.61789814000573695</v>
      </c>
      <c r="L802" s="12">
        <f t="shared" si="110"/>
        <v>-0.48143165710627378</v>
      </c>
      <c r="M802" s="12">
        <f t="shared" si="117"/>
        <v>0.23177644046409276</v>
      </c>
      <c r="N802" s="18">
        <f t="shared" si="111"/>
        <v>7.1370867910198086E-5</v>
      </c>
    </row>
    <row r="803" spans="1:14" x14ac:dyDescent="0.2">
      <c r="A803" s="4">
        <v>801</v>
      </c>
      <c r="B803" s="1" t="str">
        <f>'Исходные данные'!A1053</f>
        <v>10.01.2013</v>
      </c>
      <c r="C803" s="1">
        <f>'Исходные данные'!B1053</f>
        <v>1085.8800000000001</v>
      </c>
      <c r="D803" s="5" t="str">
        <f>'Исходные данные'!A805</f>
        <v>13.01.2014</v>
      </c>
      <c r="E803" s="1">
        <f>'Исходные данные'!B805</f>
        <v>609.66</v>
      </c>
      <c r="F803" s="12">
        <f t="shared" si="109"/>
        <v>0.56144325339816548</v>
      </c>
      <c r="G803" s="12">
        <f t="shared" si="112"/>
        <v>0.10659127748931876</v>
      </c>
      <c r="H803" s="12">
        <f t="shared" si="113"/>
        <v>3.0707033202681419E-4</v>
      </c>
      <c r="I803" s="12">
        <f t="shared" si="114"/>
        <v>-0.57724457242519722</v>
      </c>
      <c r="J803" s="18">
        <f t="shared" si="115"/>
        <v>-1.7725468251528171E-4</v>
      </c>
      <c r="K803" s="12">
        <f t="shared" si="116"/>
        <v>0.62576613691681493</v>
      </c>
      <c r="L803" s="12">
        <f t="shared" si="110"/>
        <v>-0.46877856088160286</v>
      </c>
      <c r="M803" s="12">
        <f t="shared" si="117"/>
        <v>0.21975333914222664</v>
      </c>
      <c r="N803" s="18">
        <f t="shared" si="111"/>
        <v>6.7479730814404634E-5</v>
      </c>
    </row>
    <row r="804" spans="1:14" x14ac:dyDescent="0.2">
      <c r="A804" s="4">
        <v>802</v>
      </c>
      <c r="B804" s="1" t="str">
        <f>'Исходные данные'!A1054</f>
        <v>09.01.2013</v>
      </c>
      <c r="C804" s="1">
        <f>'Исходные данные'!B1054</f>
        <v>1077.08</v>
      </c>
      <c r="D804" s="5" t="str">
        <f>'Исходные данные'!A806</f>
        <v>10.01.2014</v>
      </c>
      <c r="E804" s="1">
        <f>'Исходные данные'!B806</f>
        <v>607.59</v>
      </c>
      <c r="F804" s="12">
        <f t="shared" si="109"/>
        <v>0.56410851561629594</v>
      </c>
      <c r="G804" s="12">
        <f t="shared" si="112"/>
        <v>0.10629377632243509</v>
      </c>
      <c r="H804" s="12">
        <f t="shared" si="113"/>
        <v>3.0621328458123412E-4</v>
      </c>
      <c r="I804" s="12">
        <f t="shared" si="114"/>
        <v>-0.5725086424162793</v>
      </c>
      <c r="J804" s="18">
        <f t="shared" si="115"/>
        <v>-1.7530975184543214E-4</v>
      </c>
      <c r="K804" s="12">
        <f t="shared" si="116"/>
        <v>0.62873675029940568</v>
      </c>
      <c r="L804" s="12">
        <f t="shared" si="110"/>
        <v>-0.46404263087268477</v>
      </c>
      <c r="M804" s="12">
        <f t="shared" si="117"/>
        <v>0.21533556326724276</v>
      </c>
      <c r="N804" s="18">
        <f t="shared" si="111"/>
        <v>6.5938610115212547E-5</v>
      </c>
    </row>
    <row r="805" spans="1:14" x14ac:dyDescent="0.2">
      <c r="A805" s="4">
        <v>803</v>
      </c>
      <c r="B805" s="1" t="str">
        <f>'Исходные данные'!A1055</f>
        <v>29.12.2012</v>
      </c>
      <c r="C805" s="1">
        <f>'Исходные данные'!B1055</f>
        <v>1046.47</v>
      </c>
      <c r="D805" s="5" t="str">
        <f>'Исходные данные'!A807</f>
        <v>09.01.2014</v>
      </c>
      <c r="E805" s="1">
        <f>'Исходные данные'!B807</f>
        <v>608.83000000000004</v>
      </c>
      <c r="F805" s="12">
        <f t="shared" si="109"/>
        <v>0.5817940313625809</v>
      </c>
      <c r="G805" s="12">
        <f t="shared" si="112"/>
        <v>0.10599710549501624</v>
      </c>
      <c r="H805" s="12">
        <f t="shared" si="113"/>
        <v>3.053586291945652E-4</v>
      </c>
      <c r="I805" s="12">
        <f t="shared" si="114"/>
        <v>-0.54163879188981401</v>
      </c>
      <c r="J805" s="18">
        <f t="shared" si="115"/>
        <v>-1.6539407901007398E-4</v>
      </c>
      <c r="K805" s="12">
        <f t="shared" si="116"/>
        <v>0.64844844297885396</v>
      </c>
      <c r="L805" s="12">
        <f t="shared" si="110"/>
        <v>-0.43317278034621948</v>
      </c>
      <c r="M805" s="12">
        <f t="shared" si="117"/>
        <v>0.1876386576328741</v>
      </c>
      <c r="N805" s="18">
        <f t="shared" si="111"/>
        <v>5.7297083278682775E-5</v>
      </c>
    </row>
    <row r="806" spans="1:14" x14ac:dyDescent="0.2">
      <c r="A806" s="4">
        <v>804</v>
      </c>
      <c r="B806" s="1" t="str">
        <f>'Исходные данные'!A1056</f>
        <v>28.12.2012</v>
      </c>
      <c r="C806" s="1">
        <f>'Исходные данные'!B1056</f>
        <v>1046.58</v>
      </c>
      <c r="D806" s="5" t="str">
        <f>'Исходные данные'!A808</f>
        <v>31.12.2013</v>
      </c>
      <c r="E806" s="1">
        <f>'Исходные данные'!B808</f>
        <v>607.61</v>
      </c>
      <c r="F806" s="12">
        <f t="shared" si="109"/>
        <v>0.58056718072197067</v>
      </c>
      <c r="G806" s="12">
        <f t="shared" si="112"/>
        <v>0.10570126268954635</v>
      </c>
      <c r="H806" s="12">
        <f t="shared" si="113"/>
        <v>3.0450635919046011E-4</v>
      </c>
      <c r="I806" s="12">
        <f t="shared" si="114"/>
        <v>-0.54374975547573345</v>
      </c>
      <c r="J806" s="18">
        <f t="shared" si="115"/>
        <v>-1.6557525835061854E-4</v>
      </c>
      <c r="K806" s="12">
        <f t="shared" si="116"/>
        <v>0.6470810357096386</v>
      </c>
      <c r="L806" s="12">
        <f t="shared" si="110"/>
        <v>-0.43528374393213892</v>
      </c>
      <c r="M806" s="12">
        <f t="shared" si="117"/>
        <v>0.18947193773157989</v>
      </c>
      <c r="N806" s="18">
        <f t="shared" si="111"/>
        <v>5.7695409927404957E-5</v>
      </c>
    </row>
    <row r="807" spans="1:14" x14ac:dyDescent="0.2">
      <c r="A807" s="4">
        <v>805</v>
      </c>
      <c r="B807" s="1" t="str">
        <f>'Исходные данные'!A1057</f>
        <v>27.12.2012</v>
      </c>
      <c r="C807" s="1">
        <f>'Исходные данные'!B1057</f>
        <v>1049.52</v>
      </c>
      <c r="D807" s="5" t="str">
        <f>'Исходные данные'!A809</f>
        <v>30.12.2013</v>
      </c>
      <c r="E807" s="1">
        <f>'Исходные данные'!B809</f>
        <v>607.66999999999996</v>
      </c>
      <c r="F807" s="12">
        <f t="shared" si="109"/>
        <v>0.57899801814162666</v>
      </c>
      <c r="G807" s="12">
        <f t="shared" si="112"/>
        <v>0.10540624559497808</v>
      </c>
      <c r="H807" s="12">
        <f t="shared" si="113"/>
        <v>3.036564679112066E-4</v>
      </c>
      <c r="I807" s="12">
        <f t="shared" si="114"/>
        <v>-0.54645622431374496</v>
      </c>
      <c r="J807" s="18">
        <f t="shared" si="115"/>
        <v>-1.659349669432058E-4</v>
      </c>
      <c r="K807" s="12">
        <f t="shared" si="116"/>
        <v>0.64533209883996723</v>
      </c>
      <c r="L807" s="12">
        <f t="shared" si="110"/>
        <v>-0.43799021277015038</v>
      </c>
      <c r="M807" s="12">
        <f t="shared" si="117"/>
        <v>0.19183542648244159</v>
      </c>
      <c r="N807" s="18">
        <f t="shared" si="111"/>
        <v>5.8252068025898158E-5</v>
      </c>
    </row>
    <row r="808" spans="1:14" x14ac:dyDescent="0.2">
      <c r="A808" s="4">
        <v>806</v>
      </c>
      <c r="B808" s="1" t="str">
        <f>'Исходные данные'!A1058</f>
        <v>26.12.2012</v>
      </c>
      <c r="C808" s="1">
        <f>'Исходные данные'!B1058</f>
        <v>1048.1600000000001</v>
      </c>
      <c r="D808" s="5" t="str">
        <f>'Исходные данные'!A810</f>
        <v>27.12.2013</v>
      </c>
      <c r="E808" s="1">
        <f>'Исходные данные'!B810</f>
        <v>600.45000000000005</v>
      </c>
      <c r="F808" s="12">
        <f t="shared" si="109"/>
        <v>0.57286101358571206</v>
      </c>
      <c r="G808" s="12">
        <f t="shared" si="112"/>
        <v>0.10511205190671434</v>
      </c>
      <c r="H808" s="12">
        <f t="shared" si="113"/>
        <v>3.0280894871767414E-4</v>
      </c>
      <c r="I808" s="12">
        <f t="shared" si="114"/>
        <v>-0.55711215087687393</v>
      </c>
      <c r="J808" s="18">
        <f t="shared" si="115"/>
        <v>-1.6869854472486846E-4</v>
      </c>
      <c r="K808" s="12">
        <f t="shared" si="116"/>
        <v>0.63849199592671324</v>
      </c>
      <c r="L808" s="12">
        <f t="shared" si="110"/>
        <v>-0.44864613933327946</v>
      </c>
      <c r="M808" s="12">
        <f t="shared" si="117"/>
        <v>0.2012833583386564</v>
      </c>
      <c r="N808" s="18">
        <f t="shared" si="111"/>
        <v>6.0950402132891437E-5</v>
      </c>
    </row>
    <row r="809" spans="1:14" x14ac:dyDescent="0.2">
      <c r="A809" s="4">
        <v>807</v>
      </c>
      <c r="B809" s="1" t="str">
        <f>'Исходные данные'!A1059</f>
        <v>25.12.2012</v>
      </c>
      <c r="C809" s="1">
        <f>'Исходные данные'!B1059</f>
        <v>1042.78</v>
      </c>
      <c r="D809" s="5" t="str">
        <f>'Исходные данные'!A811</f>
        <v>26.12.2013</v>
      </c>
      <c r="E809" s="1">
        <f>'Исходные данные'!B811</f>
        <v>599.47</v>
      </c>
      <c r="F809" s="12">
        <f t="shared" si="109"/>
        <v>0.57487677170640028</v>
      </c>
      <c r="G809" s="12">
        <f t="shared" si="112"/>
        <v>0.10481867932659007</v>
      </c>
      <c r="H809" s="12">
        <f t="shared" si="113"/>
        <v>3.019637949892619E-4</v>
      </c>
      <c r="I809" s="12">
        <f t="shared" si="114"/>
        <v>-0.55359957122829806</v>
      </c>
      <c r="J809" s="18">
        <f t="shared" si="115"/>
        <v>-1.6716702743252508E-4</v>
      </c>
      <c r="K809" s="12">
        <f t="shared" si="116"/>
        <v>0.6407386934593795</v>
      </c>
      <c r="L809" s="12">
        <f t="shared" si="110"/>
        <v>-0.44513355968470347</v>
      </c>
      <c r="M809" s="12">
        <f t="shared" si="117"/>
        <v>0.19814388595757546</v>
      </c>
      <c r="N809" s="18">
        <f t="shared" si="111"/>
        <v>5.9832279757669002E-5</v>
      </c>
    </row>
    <row r="810" spans="1:14" x14ac:dyDescent="0.2">
      <c r="A810" s="4">
        <v>808</v>
      </c>
      <c r="B810" s="1" t="str">
        <f>'Исходные данные'!A1060</f>
        <v>24.12.2012</v>
      </c>
      <c r="C810" s="1">
        <f>'Исходные данные'!B1060</f>
        <v>1056.75</v>
      </c>
      <c r="D810" s="5" t="str">
        <f>'Исходные данные'!A812</f>
        <v>25.12.2013</v>
      </c>
      <c r="E810" s="1">
        <f>'Исходные данные'!B812</f>
        <v>603.27</v>
      </c>
      <c r="F810" s="12">
        <f t="shared" si="109"/>
        <v>0.5708729595457771</v>
      </c>
      <c r="G810" s="12">
        <f t="shared" si="112"/>
        <v>0.10452612556285466</v>
      </c>
      <c r="H810" s="12">
        <f t="shared" si="113"/>
        <v>3.0112100012384782E-4</v>
      </c>
      <c r="I810" s="12">
        <f t="shared" si="114"/>
        <v>-0.56058858174081372</v>
      </c>
      <c r="J810" s="18">
        <f t="shared" si="115"/>
        <v>-1.6880499439180324E-4</v>
      </c>
      <c r="K810" s="12">
        <f t="shared" si="116"/>
        <v>0.63627617644892587</v>
      </c>
      <c r="L810" s="12">
        <f t="shared" si="110"/>
        <v>-0.45212257019721913</v>
      </c>
      <c r="M810" s="12">
        <f t="shared" si="117"/>
        <v>0.20441481848173934</v>
      </c>
      <c r="N810" s="18">
        <f t="shared" si="111"/>
        <v>6.1553594581356167E-5</v>
      </c>
    </row>
    <row r="811" spans="1:14" x14ac:dyDescent="0.2">
      <c r="A811" s="4">
        <v>809</v>
      </c>
      <c r="B811" s="1" t="str">
        <f>'Исходные данные'!A1061</f>
        <v>21.12.2012</v>
      </c>
      <c r="C811" s="1">
        <f>'Исходные данные'!B1061</f>
        <v>1055.3</v>
      </c>
      <c r="D811" s="5" t="str">
        <f>'Исходные данные'!A813</f>
        <v>24.12.2013</v>
      </c>
      <c r="E811" s="1">
        <f>'Исходные данные'!B813</f>
        <v>605.39</v>
      </c>
      <c r="F811" s="12">
        <f t="shared" si="109"/>
        <v>0.57366625604093624</v>
      </c>
      <c r="G811" s="12">
        <f t="shared" si="112"/>
        <v>0.10423438833015387</v>
      </c>
      <c r="H811" s="12">
        <f t="shared" si="113"/>
        <v>3.0028055753773667E-4</v>
      </c>
      <c r="I811" s="12">
        <f t="shared" si="114"/>
        <v>-0.55570748723047503</v>
      </c>
      <c r="J811" s="18">
        <f t="shared" si="115"/>
        <v>-1.6686815409346173E-4</v>
      </c>
      <c r="K811" s="12">
        <f t="shared" si="116"/>
        <v>0.63938949261482414</v>
      </c>
      <c r="L811" s="12">
        <f t="shared" si="110"/>
        <v>-0.44724147568688044</v>
      </c>
      <c r="M811" s="12">
        <f t="shared" si="117"/>
        <v>0.20002493757457848</v>
      </c>
      <c r="N811" s="18">
        <f t="shared" si="111"/>
        <v>6.0063599776345401E-5</v>
      </c>
    </row>
    <row r="812" spans="1:14" x14ac:dyDescent="0.2">
      <c r="A812" s="4">
        <v>810</v>
      </c>
      <c r="B812" s="1" t="str">
        <f>'Исходные данные'!A1062</f>
        <v>20.12.2012</v>
      </c>
      <c r="C812" s="1">
        <f>'Исходные данные'!B1062</f>
        <v>1061.6300000000001</v>
      </c>
      <c r="D812" s="5" t="str">
        <f>'Исходные данные'!A814</f>
        <v>23.12.2013</v>
      </c>
      <c r="E812" s="1">
        <f>'Исходные данные'!B814</f>
        <v>604.25</v>
      </c>
      <c r="F812" s="12">
        <f t="shared" si="109"/>
        <v>0.56917193372455555</v>
      </c>
      <c r="G812" s="12">
        <f t="shared" si="112"/>
        <v>0.10394346534951192</v>
      </c>
      <c r="H812" s="12">
        <f t="shared" si="113"/>
        <v>2.9944246066560839E-4</v>
      </c>
      <c r="I812" s="12">
        <f t="shared" si="114"/>
        <v>-0.56357272226646982</v>
      </c>
      <c r="J812" s="18">
        <f t="shared" si="115"/>
        <v>-1.6875760271948723E-4</v>
      </c>
      <c r="K812" s="12">
        <f t="shared" si="116"/>
        <v>0.63438026915909917</v>
      </c>
      <c r="L812" s="12">
        <f t="shared" si="110"/>
        <v>-0.45510671072287545</v>
      </c>
      <c r="M812" s="12">
        <f t="shared" si="117"/>
        <v>0.20712211814499504</v>
      </c>
      <c r="N812" s="18">
        <f t="shared" si="111"/>
        <v>6.2021156715610169E-5</v>
      </c>
    </row>
    <row r="813" spans="1:14" x14ac:dyDescent="0.2">
      <c r="A813" s="4">
        <v>811</v>
      </c>
      <c r="B813" s="1" t="str">
        <f>'Исходные данные'!A1063</f>
        <v>19.12.2012</v>
      </c>
      <c r="C813" s="1">
        <f>'Исходные данные'!B1063</f>
        <v>1071.48</v>
      </c>
      <c r="D813" s="5" t="str">
        <f>'Исходные данные'!A815</f>
        <v>20.12.2013</v>
      </c>
      <c r="E813" s="1">
        <f>'Исходные данные'!B815</f>
        <v>592.33000000000004</v>
      </c>
      <c r="F813" s="12">
        <f t="shared" si="109"/>
        <v>0.55281479822301871</v>
      </c>
      <c r="G813" s="12">
        <f t="shared" si="112"/>
        <v>0.10365335434831387</v>
      </c>
      <c r="H813" s="12">
        <f t="shared" si="113"/>
        <v>2.9860670296046743E-4</v>
      </c>
      <c r="I813" s="12">
        <f t="shared" si="114"/>
        <v>-0.59273223730843239</v>
      </c>
      <c r="J813" s="18">
        <f t="shared" si="115"/>
        <v>-1.7699381912105236E-4</v>
      </c>
      <c r="K813" s="12">
        <f t="shared" si="116"/>
        <v>0.61614914529774867</v>
      </c>
      <c r="L813" s="12">
        <f t="shared" si="110"/>
        <v>-0.48426622576483791</v>
      </c>
      <c r="M813" s="12">
        <f t="shared" si="117"/>
        <v>0.23451377741652096</v>
      </c>
      <c r="N813" s="18">
        <f t="shared" si="111"/>
        <v>7.002738587315225E-5</v>
      </c>
    </row>
    <row r="814" spans="1:14" x14ac:dyDescent="0.2">
      <c r="A814" s="4">
        <v>812</v>
      </c>
      <c r="B814" s="1" t="str">
        <f>'Исходные данные'!A1064</f>
        <v>18.12.2012</v>
      </c>
      <c r="C814" s="1">
        <f>'Исходные данные'!B1064</f>
        <v>1049.3499999999999</v>
      </c>
      <c r="D814" s="5" t="str">
        <f>'Исходные данные'!A816</f>
        <v>19.12.2013</v>
      </c>
      <c r="E814" s="1">
        <f>'Исходные данные'!B816</f>
        <v>591.64</v>
      </c>
      <c r="F814" s="12">
        <f t="shared" si="109"/>
        <v>0.56381569543050458</v>
      </c>
      <c r="G814" s="12">
        <f t="shared" si="112"/>
        <v>0.10336405306028752</v>
      </c>
      <c r="H814" s="12">
        <f t="shared" si="113"/>
        <v>2.9777327789359045E-4</v>
      </c>
      <c r="I814" s="12">
        <f t="shared" si="114"/>
        <v>-0.57302786204026102</v>
      </c>
      <c r="J814" s="18">
        <f t="shared" si="115"/>
        <v>-1.7063238480408466E-4</v>
      </c>
      <c r="K814" s="12">
        <f t="shared" si="116"/>
        <v>0.62841038257592718</v>
      </c>
      <c r="L814" s="12">
        <f t="shared" si="110"/>
        <v>-0.46456185049666648</v>
      </c>
      <c r="M814" s="12">
        <f t="shared" si="117"/>
        <v>0.21581771293688709</v>
      </c>
      <c r="N814" s="18">
        <f t="shared" si="111"/>
        <v>6.4264747808714806E-5</v>
      </c>
    </row>
    <row r="815" spans="1:14" x14ac:dyDescent="0.2">
      <c r="A815" s="4">
        <v>813</v>
      </c>
      <c r="B815" s="1" t="str">
        <f>'Исходные данные'!A1065</f>
        <v>17.12.2012</v>
      </c>
      <c r="C815" s="1">
        <f>'Исходные данные'!B1065</f>
        <v>1028.47</v>
      </c>
      <c r="D815" s="5" t="str">
        <f>'Исходные данные'!A817</f>
        <v>18.12.2013</v>
      </c>
      <c r="E815" s="1">
        <f>'Исходные данные'!B817</f>
        <v>594.94000000000005</v>
      </c>
      <c r="F815" s="12">
        <f t="shared" si="109"/>
        <v>0.57847093255029314</v>
      </c>
      <c r="G815" s="12">
        <f t="shared" si="112"/>
        <v>0.10307555922548629</v>
      </c>
      <c r="H815" s="12">
        <f t="shared" si="113"/>
        <v>2.9694217895447718E-4</v>
      </c>
      <c r="I815" s="12">
        <f t="shared" si="114"/>
        <v>-0.54736697985056026</v>
      </c>
      <c r="J815" s="18">
        <f t="shared" si="115"/>
        <v>-1.6253634368455677E-4</v>
      </c>
      <c r="K815" s="12">
        <f t="shared" si="116"/>
        <v>0.64474462662026022</v>
      </c>
      <c r="L815" s="12">
        <f t="shared" si="110"/>
        <v>-0.43890096830696584</v>
      </c>
      <c r="M815" s="12">
        <f t="shared" si="117"/>
        <v>0.19263405998079225</v>
      </c>
      <c r="N815" s="18">
        <f t="shared" si="111"/>
        <v>5.7201177511543899E-5</v>
      </c>
    </row>
    <row r="816" spans="1:14" x14ac:dyDescent="0.2">
      <c r="A816" s="4">
        <v>814</v>
      </c>
      <c r="B816" s="1" t="str">
        <f>'Исходные данные'!A1066</f>
        <v>14.12.2012</v>
      </c>
      <c r="C816" s="1">
        <f>'Исходные данные'!B1066</f>
        <v>1033.08</v>
      </c>
      <c r="D816" s="5" t="str">
        <f>'Исходные данные'!A818</f>
        <v>17.12.2013</v>
      </c>
      <c r="E816" s="1">
        <f>'Исходные данные'!B818</f>
        <v>600.70000000000005</v>
      </c>
      <c r="F816" s="12">
        <f t="shared" si="109"/>
        <v>0.58146513338754025</v>
      </c>
      <c r="G816" s="12">
        <f t="shared" si="112"/>
        <v>0.10278787059027089</v>
      </c>
      <c r="H816" s="12">
        <f t="shared" si="113"/>
        <v>2.961133996507974E-4</v>
      </c>
      <c r="I816" s="12">
        <f t="shared" si="114"/>
        <v>-0.54220426860174775</v>
      </c>
      <c r="J816" s="18">
        <f t="shared" si="115"/>
        <v>-1.6055394928083763E-4</v>
      </c>
      <c r="K816" s="12">
        <f t="shared" si="116"/>
        <v>0.6480818641411259</v>
      </c>
      <c r="L816" s="12">
        <f t="shared" si="110"/>
        <v>-0.43373825705815316</v>
      </c>
      <c r="M816" s="12">
        <f t="shared" si="117"/>
        <v>0.18812887563584454</v>
      </c>
      <c r="N816" s="18">
        <f t="shared" si="111"/>
        <v>5.5707480937011997E-5</v>
      </c>
    </row>
    <row r="817" spans="1:14" x14ac:dyDescent="0.2">
      <c r="A817" s="4">
        <v>815</v>
      </c>
      <c r="B817" s="1" t="str">
        <f>'Исходные данные'!A1067</f>
        <v>13.12.2012</v>
      </c>
      <c r="C817" s="1">
        <f>'Исходные данные'!B1067</f>
        <v>1026.3800000000001</v>
      </c>
      <c r="D817" s="5" t="str">
        <f>'Исходные данные'!A819</f>
        <v>16.12.2013</v>
      </c>
      <c r="E817" s="1">
        <f>'Исходные данные'!B819</f>
        <v>594.05999999999995</v>
      </c>
      <c r="F817" s="12">
        <f t="shared" si="109"/>
        <v>0.57879148073812803</v>
      </c>
      <c r="G817" s="12">
        <f t="shared" si="112"/>
        <v>0.10250098490729223</v>
      </c>
      <c r="H817" s="12">
        <f t="shared" si="113"/>
        <v>2.9528693350834193E-4</v>
      </c>
      <c r="I817" s="12">
        <f t="shared" si="114"/>
        <v>-0.54681300316843195</v>
      </c>
      <c r="J817" s="18">
        <f t="shared" si="115"/>
        <v>-1.6146673490809353E-4</v>
      </c>
      <c r="K817" s="12">
        <f t="shared" si="116"/>
        <v>0.64510189906049897</v>
      </c>
      <c r="L817" s="12">
        <f t="shared" si="110"/>
        <v>-0.43834699162483748</v>
      </c>
      <c r="M817" s="12">
        <f t="shared" si="117"/>
        <v>0.19214808506654535</v>
      </c>
      <c r="N817" s="18">
        <f t="shared" si="111"/>
        <v>5.6738818818800203E-5</v>
      </c>
    </row>
    <row r="818" spans="1:14" x14ac:dyDescent="0.2">
      <c r="A818" s="4">
        <v>816</v>
      </c>
      <c r="B818" s="1" t="str">
        <f>'Исходные данные'!A1068</f>
        <v>12.12.2012</v>
      </c>
      <c r="C818" s="1">
        <f>'Исходные данные'!B1068</f>
        <v>1024.7</v>
      </c>
      <c r="D818" s="5" t="str">
        <f>'Исходные данные'!A820</f>
        <v>13.12.2013</v>
      </c>
      <c r="E818" s="1">
        <f>'Исходные данные'!B820</f>
        <v>588.83000000000004</v>
      </c>
      <c r="F818" s="12">
        <f t="shared" si="109"/>
        <v>0.57463647896945447</v>
      </c>
      <c r="G818" s="12">
        <f t="shared" si="112"/>
        <v>0.1022148999354736</v>
      </c>
      <c r="H818" s="12">
        <f t="shared" si="113"/>
        <v>2.9446277407097117E-4</v>
      </c>
      <c r="I818" s="12">
        <f t="shared" si="114"/>
        <v>-0.55401764860201175</v>
      </c>
      <c r="J818" s="18">
        <f t="shared" si="115"/>
        <v>-1.6313757369162488E-4</v>
      </c>
      <c r="K818" s="12">
        <f t="shared" si="116"/>
        <v>0.64047087109831691</v>
      </c>
      <c r="L818" s="12">
        <f t="shared" si="110"/>
        <v>-0.44555163705841727</v>
      </c>
      <c r="M818" s="12">
        <f t="shared" si="117"/>
        <v>0.19851626128543559</v>
      </c>
      <c r="N818" s="18">
        <f t="shared" si="111"/>
        <v>5.8455648996307103E-5</v>
      </c>
    </row>
    <row r="819" spans="1:14" x14ac:dyDescent="0.2">
      <c r="A819" s="4">
        <v>817</v>
      </c>
      <c r="B819" s="1" t="str">
        <f>'Исходные данные'!A1069</f>
        <v>11.12.2012</v>
      </c>
      <c r="C819" s="1">
        <f>'Исходные данные'!B1069</f>
        <v>1013.38</v>
      </c>
      <c r="D819" s="5" t="str">
        <f>'Исходные данные'!A821</f>
        <v>12.12.2013</v>
      </c>
      <c r="E819" s="1">
        <f>'Исходные данные'!B821</f>
        <v>588.64</v>
      </c>
      <c r="F819" s="12">
        <f t="shared" si="109"/>
        <v>0.58086798634273418</v>
      </c>
      <c r="G819" s="12">
        <f t="shared" si="112"/>
        <v>0.10192961343999327</v>
      </c>
      <c r="H819" s="12">
        <f t="shared" si="113"/>
        <v>2.9364091490056494E-4</v>
      </c>
      <c r="I819" s="12">
        <f t="shared" si="114"/>
        <v>-0.54323176594688261</v>
      </c>
      <c r="J819" s="18">
        <f t="shared" si="115"/>
        <v>-1.5951507275569217E-4</v>
      </c>
      <c r="K819" s="12">
        <f t="shared" si="116"/>
        <v>0.64741630373562109</v>
      </c>
      <c r="L819" s="12">
        <f t="shared" si="110"/>
        <v>-0.43476575440328818</v>
      </c>
      <c r="M819" s="12">
        <f t="shared" si="117"/>
        <v>0.1890212612018603</v>
      </c>
      <c r="N819" s="18">
        <f t="shared" si="111"/>
        <v>5.5504376074972917E-5</v>
      </c>
    </row>
    <row r="820" spans="1:14" x14ac:dyDescent="0.2">
      <c r="A820" s="4">
        <v>818</v>
      </c>
      <c r="B820" s="1" t="str">
        <f>'Исходные данные'!A1070</f>
        <v>10.12.2012</v>
      </c>
      <c r="C820" s="1">
        <f>'Исходные данные'!B1070</f>
        <v>1008.6</v>
      </c>
      <c r="D820" s="5" t="str">
        <f>'Исходные данные'!A822</f>
        <v>11.12.2013</v>
      </c>
      <c r="E820" s="1">
        <f>'Исходные данные'!B822</f>
        <v>592.79999999999995</v>
      </c>
      <c r="F820" s="12">
        <f t="shared" si="109"/>
        <v>0.58774538964901835</v>
      </c>
      <c r="G820" s="12">
        <f t="shared" si="112"/>
        <v>0.10164512319226703</v>
      </c>
      <c r="H820" s="12">
        <f t="shared" si="113"/>
        <v>2.9282134957697232E-4</v>
      </c>
      <c r="I820" s="12">
        <f t="shared" si="114"/>
        <v>-0.53146143566074799</v>
      </c>
      <c r="J820" s="18">
        <f t="shared" si="115"/>
        <v>-1.5562325483829548E-4</v>
      </c>
      <c r="K820" s="12">
        <f t="shared" si="116"/>
        <v>0.65508163068174496</v>
      </c>
      <c r="L820" s="12">
        <f t="shared" si="110"/>
        <v>-0.42299542411715341</v>
      </c>
      <c r="M820" s="12">
        <f t="shared" si="117"/>
        <v>0.17892512882405048</v>
      </c>
      <c r="N820" s="18">
        <f t="shared" si="111"/>
        <v>5.2393097695492095E-5</v>
      </c>
    </row>
    <row r="821" spans="1:14" x14ac:dyDescent="0.2">
      <c r="A821" s="4">
        <v>819</v>
      </c>
      <c r="B821" s="1" t="str">
        <f>'Исходные данные'!A1071</f>
        <v>07.12.2012</v>
      </c>
      <c r="C821" s="1">
        <f>'Исходные данные'!B1071</f>
        <v>1000.5</v>
      </c>
      <c r="D821" s="5" t="str">
        <f>'Исходные данные'!A823</f>
        <v>10.12.2013</v>
      </c>
      <c r="E821" s="1">
        <f>'Исходные данные'!B823</f>
        <v>593.03</v>
      </c>
      <c r="F821" s="12">
        <f t="shared" si="109"/>
        <v>0.59273363318340822</v>
      </c>
      <c r="G821" s="12">
        <f t="shared" si="112"/>
        <v>0.10136142696993061</v>
      </c>
      <c r="H821" s="12">
        <f t="shared" si="113"/>
        <v>2.9200407169796083E-4</v>
      </c>
      <c r="I821" s="12">
        <f t="shared" si="114"/>
        <v>-0.52301016608648043</v>
      </c>
      <c r="J821" s="18">
        <f t="shared" si="115"/>
        <v>-1.5272109803667904E-4</v>
      </c>
      <c r="K821" s="12">
        <f t="shared" si="116"/>
        <v>0.66064136244024863</v>
      </c>
      <c r="L821" s="12">
        <f t="shared" si="110"/>
        <v>-0.41454415454288601</v>
      </c>
      <c r="M821" s="12">
        <f t="shared" si="117"/>
        <v>0.17184685606567615</v>
      </c>
      <c r="N821" s="18">
        <f t="shared" si="111"/>
        <v>5.0179981679670857E-5</v>
      </c>
    </row>
    <row r="822" spans="1:14" x14ac:dyDescent="0.2">
      <c r="A822" s="4">
        <v>820</v>
      </c>
      <c r="B822" s="1" t="str">
        <f>'Исходные данные'!A1072</f>
        <v>06.12.2012</v>
      </c>
      <c r="C822" s="1">
        <f>'Исходные данные'!B1072</f>
        <v>1009.41</v>
      </c>
      <c r="D822" s="5" t="str">
        <f>'Исходные данные'!A824</f>
        <v>09.12.2013</v>
      </c>
      <c r="E822" s="1">
        <f>'Исходные данные'!B824</f>
        <v>599.24</v>
      </c>
      <c r="F822" s="12">
        <f t="shared" si="109"/>
        <v>0.59365371850883197</v>
      </c>
      <c r="G822" s="12">
        <f t="shared" si="112"/>
        <v>0.10107852255682261</v>
      </c>
      <c r="H822" s="12">
        <f t="shared" si="113"/>
        <v>2.9118907487916734E-4</v>
      </c>
      <c r="I822" s="12">
        <f t="shared" si="114"/>
        <v>-0.52145909508327948</v>
      </c>
      <c r="J822" s="18">
        <f t="shared" si="115"/>
        <v>-1.5184319148462791E-4</v>
      </c>
      <c r="K822" s="12">
        <f t="shared" si="116"/>
        <v>0.66166685920459567</v>
      </c>
      <c r="L822" s="12">
        <f t="shared" si="110"/>
        <v>-0.41299308353968495</v>
      </c>
      <c r="M822" s="12">
        <f t="shared" si="117"/>
        <v>0.17056328705161719</v>
      </c>
      <c r="N822" s="18">
        <f t="shared" si="111"/>
        <v>4.966616576491027E-5</v>
      </c>
    </row>
    <row r="823" spans="1:14" x14ac:dyDescent="0.2">
      <c r="A823" s="4">
        <v>821</v>
      </c>
      <c r="B823" s="1" t="str">
        <f>'Исходные данные'!A1073</f>
        <v>05.12.2012</v>
      </c>
      <c r="C823" s="1">
        <f>'Исходные данные'!B1073</f>
        <v>1012.6</v>
      </c>
      <c r="D823" s="5" t="str">
        <f>'Исходные данные'!A825</f>
        <v>06.12.2013</v>
      </c>
      <c r="E823" s="1">
        <f>'Исходные данные'!B825</f>
        <v>593.75</v>
      </c>
      <c r="F823" s="12">
        <f t="shared" si="109"/>
        <v>0.5863618408058463</v>
      </c>
      <c r="G823" s="12">
        <f t="shared" si="112"/>
        <v>0.10079640774296701</v>
      </c>
      <c r="H823" s="12">
        <f t="shared" si="113"/>
        <v>2.9037635275404788E-4</v>
      </c>
      <c r="I823" s="12">
        <f t="shared" si="114"/>
        <v>-0.53381820418695791</v>
      </c>
      <c r="J823" s="18">
        <f t="shared" si="115"/>
        <v>-1.5500818316552446E-4</v>
      </c>
      <c r="K823" s="12">
        <f t="shared" si="116"/>
        <v>0.6535395727630019</v>
      </c>
      <c r="L823" s="12">
        <f t="shared" si="110"/>
        <v>-0.42535219264336338</v>
      </c>
      <c r="M823" s="12">
        <f t="shared" si="117"/>
        <v>0.1809244877865169</v>
      </c>
      <c r="N823" s="18">
        <f t="shared" si="111"/>
        <v>5.2536192887343061E-5</v>
      </c>
    </row>
    <row r="824" spans="1:14" x14ac:dyDescent="0.2">
      <c r="A824" s="4">
        <v>822</v>
      </c>
      <c r="B824" s="1" t="str">
        <f>'Исходные данные'!A1074</f>
        <v>04.12.2012</v>
      </c>
      <c r="C824" s="1">
        <f>'Исходные данные'!B1074</f>
        <v>1001.93</v>
      </c>
      <c r="D824" s="5" t="str">
        <f>'Исходные данные'!A826</f>
        <v>05.12.2013</v>
      </c>
      <c r="E824" s="1">
        <f>'Исходные данные'!B826</f>
        <v>579.19000000000005</v>
      </c>
      <c r="F824" s="12">
        <f t="shared" si="109"/>
        <v>0.57807431656902186</v>
      </c>
      <c r="G824" s="12">
        <f t="shared" si="112"/>
        <v>0.10051508032455589</v>
      </c>
      <c r="H824" s="12">
        <f t="shared" si="113"/>
        <v>2.8956589897382738E-4</v>
      </c>
      <c r="I824" s="12">
        <f t="shared" si="114"/>
        <v>-0.54805284319593461</v>
      </c>
      <c r="J824" s="18">
        <f t="shared" si="115"/>
        <v>-1.5869741422519287E-4</v>
      </c>
      <c r="K824" s="12">
        <f t="shared" si="116"/>
        <v>0.64430257152575621</v>
      </c>
      <c r="L824" s="12">
        <f t="shared" si="110"/>
        <v>-0.43958683165234008</v>
      </c>
      <c r="M824" s="12">
        <f t="shared" si="117"/>
        <v>0.19323658256214277</v>
      </c>
      <c r="N824" s="18">
        <f t="shared" si="111"/>
        <v>5.5954724744237083E-5</v>
      </c>
    </row>
    <row r="825" spans="1:14" x14ac:dyDescent="0.2">
      <c r="A825" s="4">
        <v>823</v>
      </c>
      <c r="B825" s="1" t="str">
        <f>'Исходные данные'!A1075</f>
        <v>03.12.2012</v>
      </c>
      <c r="C825" s="1">
        <f>'Исходные данные'!B1075</f>
        <v>1003.85</v>
      </c>
      <c r="D825" s="5" t="str">
        <f>'Исходные данные'!A827</f>
        <v>04.12.2013</v>
      </c>
      <c r="E825" s="1">
        <f>'Исходные данные'!B827</f>
        <v>564.39</v>
      </c>
      <c r="F825" s="12">
        <f t="shared" si="109"/>
        <v>0.56222543208646703</v>
      </c>
      <c r="G825" s="12">
        <f t="shared" si="112"/>
        <v>0.10023453810393232</v>
      </c>
      <c r="H825" s="12">
        <f t="shared" si="113"/>
        <v>2.8875770720745086E-4</v>
      </c>
      <c r="I825" s="12">
        <f t="shared" si="114"/>
        <v>-0.5758523848084387</v>
      </c>
      <c r="J825" s="18">
        <f t="shared" si="115"/>
        <v>-1.6628181432722745E-4</v>
      </c>
      <c r="K825" s="12">
        <f t="shared" si="116"/>
        <v>0.62663792749083047</v>
      </c>
      <c r="L825" s="12">
        <f t="shared" si="110"/>
        <v>-0.46738637326484422</v>
      </c>
      <c r="M825" s="12">
        <f t="shared" si="117"/>
        <v>0.21845002191366431</v>
      </c>
      <c r="N825" s="18">
        <f t="shared" si="111"/>
        <v>6.3079127467207102E-5</v>
      </c>
    </row>
    <row r="826" spans="1:14" x14ac:dyDescent="0.2">
      <c r="A826" s="4">
        <v>824</v>
      </c>
      <c r="B826" s="1" t="str">
        <f>'Исходные данные'!A1076</f>
        <v>30.11.2012</v>
      </c>
      <c r="C826" s="1">
        <f>'Исходные данные'!B1076</f>
        <v>1002.36</v>
      </c>
      <c r="D826" s="5" t="str">
        <f>'Исходные данные'!A828</f>
        <v>03.12.2013</v>
      </c>
      <c r="E826" s="1">
        <f>'Исходные данные'!B828</f>
        <v>561.61</v>
      </c>
      <c r="F826" s="12">
        <f t="shared" si="109"/>
        <v>0.56028772097849078</v>
      </c>
      <c r="G826" s="12">
        <f t="shared" si="112"/>
        <v>9.9954778889572993E-2</v>
      </c>
      <c r="H826" s="12">
        <f t="shared" si="113"/>
        <v>2.8795177114153322E-4</v>
      </c>
      <c r="I826" s="12">
        <f t="shared" si="114"/>
        <v>-0.57930483973493729</v>
      </c>
      <c r="J826" s="18">
        <f t="shared" si="115"/>
        <v>-1.6681185463253724E-4</v>
      </c>
      <c r="K826" s="12">
        <f t="shared" si="116"/>
        <v>0.62447821858497032</v>
      </c>
      <c r="L826" s="12">
        <f t="shared" si="110"/>
        <v>-0.47083882819134282</v>
      </c>
      <c r="M826" s="12">
        <f t="shared" si="117"/>
        <v>0.22168920213259685</v>
      </c>
      <c r="N826" s="18">
        <f t="shared" si="111"/>
        <v>6.383579839703463E-5</v>
      </c>
    </row>
    <row r="827" spans="1:14" x14ac:dyDescent="0.2">
      <c r="A827" s="4">
        <v>825</v>
      </c>
      <c r="B827" s="1" t="str">
        <f>'Исходные данные'!A1077</f>
        <v>29.11.2012</v>
      </c>
      <c r="C827" s="1">
        <f>'Исходные данные'!B1077</f>
        <v>997.35</v>
      </c>
      <c r="D827" s="5" t="str">
        <f>'Исходные данные'!A829</f>
        <v>02.12.2013</v>
      </c>
      <c r="E827" s="1">
        <f>'Исходные данные'!B829</f>
        <v>564.84</v>
      </c>
      <c r="F827" s="12">
        <f t="shared" si="109"/>
        <v>0.56634080312828994</v>
      </c>
      <c r="G827" s="12">
        <f t="shared" si="112"/>
        <v>9.9675800496071498E-2</v>
      </c>
      <c r="H827" s="12">
        <f t="shared" si="113"/>
        <v>2.8714808448031091E-4</v>
      </c>
      <c r="I827" s="12">
        <f t="shared" si="114"/>
        <v>-0.56855925631552251</v>
      </c>
      <c r="J827" s="18">
        <f t="shared" si="115"/>
        <v>-1.6326070136455241E-4</v>
      </c>
      <c r="K827" s="12">
        <f t="shared" si="116"/>
        <v>0.63122478435166895</v>
      </c>
      <c r="L827" s="12">
        <f t="shared" si="110"/>
        <v>-0.46009324477192798</v>
      </c>
      <c r="M827" s="12">
        <f t="shared" si="117"/>
        <v>0.21168579388476122</v>
      </c>
      <c r="N827" s="18">
        <f t="shared" si="111"/>
        <v>6.0785170225703096E-5</v>
      </c>
    </row>
    <row r="828" spans="1:14" x14ac:dyDescent="0.2">
      <c r="A828" s="4">
        <v>826</v>
      </c>
      <c r="B828" s="1" t="str">
        <f>'Исходные данные'!A1078</f>
        <v>28.11.2012</v>
      </c>
      <c r="C828" s="1">
        <f>'Исходные данные'!B1078</f>
        <v>996.82</v>
      </c>
      <c r="D828" s="5" t="str">
        <f>'Исходные данные'!A830</f>
        <v>29.11.2013</v>
      </c>
      <c r="E828" s="1">
        <f>'Исходные данные'!B830</f>
        <v>559.20000000000005</v>
      </c>
      <c r="F828" s="12">
        <f t="shared" si="109"/>
        <v>0.5609839288938826</v>
      </c>
      <c r="G828" s="12">
        <f t="shared" si="112"/>
        <v>9.939760074412074E-2</v>
      </c>
      <c r="H828" s="12">
        <f t="shared" si="113"/>
        <v>2.8634664094559151E-4</v>
      </c>
      <c r="I828" s="12">
        <f t="shared" si="114"/>
        <v>-0.57806302111776209</v>
      </c>
      <c r="J828" s="18">
        <f t="shared" si="115"/>
        <v>-1.655264043519317E-4</v>
      </c>
      <c r="K828" s="12">
        <f t="shared" si="116"/>
        <v>0.62525418897034546</v>
      </c>
      <c r="L828" s="12">
        <f t="shared" si="110"/>
        <v>-0.46959700957416767</v>
      </c>
      <c r="M828" s="12">
        <f t="shared" si="117"/>
        <v>0.22052135140100093</v>
      </c>
      <c r="N828" s="18">
        <f t="shared" si="111"/>
        <v>6.3145548230459029E-5</v>
      </c>
    </row>
    <row r="829" spans="1:14" x14ac:dyDescent="0.2">
      <c r="A829" s="4">
        <v>827</v>
      </c>
      <c r="B829" s="1" t="str">
        <f>'Исходные данные'!A1079</f>
        <v>27.11.2012</v>
      </c>
      <c r="C829" s="1">
        <f>'Исходные данные'!B1079</f>
        <v>1009.44</v>
      </c>
      <c r="D829" s="5" t="str">
        <f>'Исходные данные'!A831</f>
        <v>28.11.2013</v>
      </c>
      <c r="E829" s="1">
        <f>'Исходные данные'!B831</f>
        <v>557.58000000000004</v>
      </c>
      <c r="F829" s="12">
        <f t="shared" si="109"/>
        <v>0.5523656680932002</v>
      </c>
      <c r="G829" s="12">
        <f t="shared" si="112"/>
        <v>9.9120177460496284E-2</v>
      </c>
      <c r="H829" s="12">
        <f t="shared" si="113"/>
        <v>2.8554743427670562E-4</v>
      </c>
      <c r="I829" s="12">
        <f t="shared" si="114"/>
        <v>-0.59354500982519642</v>
      </c>
      <c r="J829" s="18">
        <f t="shared" si="115"/>
        <v>-1.6948525468332687E-4</v>
      </c>
      <c r="K829" s="12">
        <f t="shared" si="116"/>
        <v>0.61564855966490262</v>
      </c>
      <c r="L829" s="12">
        <f t="shared" si="110"/>
        <v>-0.48507899828160178</v>
      </c>
      <c r="M829" s="12">
        <f t="shared" si="117"/>
        <v>0.23530163457388223</v>
      </c>
      <c r="N829" s="18">
        <f t="shared" si="111"/>
        <v>6.7189778033687034E-5</v>
      </c>
    </row>
    <row r="830" spans="1:14" x14ac:dyDescent="0.2">
      <c r="A830" s="4">
        <v>828</v>
      </c>
      <c r="B830" s="1" t="str">
        <f>'Исходные данные'!A1080</f>
        <v>26.11.2012</v>
      </c>
      <c r="C830" s="1">
        <f>'Исходные данные'!B1080</f>
        <v>1020.11</v>
      </c>
      <c r="D830" s="5" t="str">
        <f>'Исходные данные'!A832</f>
        <v>27.11.2013</v>
      </c>
      <c r="E830" s="1">
        <f>'Исходные данные'!B832</f>
        <v>559.71</v>
      </c>
      <c r="F830" s="12">
        <f t="shared" si="109"/>
        <v>0.54867612316318837</v>
      </c>
      <c r="G830" s="12">
        <f t="shared" si="112"/>
        <v>9.8843528478039275E-2</v>
      </c>
      <c r="H830" s="12">
        <f t="shared" si="113"/>
        <v>2.8475045823045766E-4</v>
      </c>
      <c r="I830" s="12">
        <f t="shared" si="114"/>
        <v>-0.60024695114890114</v>
      </c>
      <c r="J830" s="18">
        <f t="shared" si="115"/>
        <v>-1.7092059439108474E-4</v>
      </c>
      <c r="K830" s="12">
        <f t="shared" si="116"/>
        <v>0.61153631454687785</v>
      </c>
      <c r="L830" s="12">
        <f t="shared" si="110"/>
        <v>-0.49178093960530661</v>
      </c>
      <c r="M830" s="12">
        <f t="shared" si="117"/>
        <v>0.24184849255907823</v>
      </c>
      <c r="N830" s="18">
        <f t="shared" si="111"/>
        <v>6.886646907854295E-5</v>
      </c>
    </row>
    <row r="831" spans="1:14" x14ac:dyDescent="0.2">
      <c r="A831" s="4">
        <v>829</v>
      </c>
      <c r="B831" s="1" t="str">
        <f>'Исходные данные'!A1081</f>
        <v>23.11.2012</v>
      </c>
      <c r="C831" s="1">
        <f>'Исходные данные'!B1081</f>
        <v>1022.9</v>
      </c>
      <c r="D831" s="5" t="str">
        <f>'Исходные данные'!A833</f>
        <v>26.11.2013</v>
      </c>
      <c r="E831" s="1">
        <f>'Исходные данные'!B833</f>
        <v>559.71</v>
      </c>
      <c r="F831" s="12">
        <f t="shared" si="109"/>
        <v>0.54717958744745332</v>
      </c>
      <c r="G831" s="12">
        <f t="shared" si="112"/>
        <v>9.8567651635639478E-2</v>
      </c>
      <c r="H831" s="12">
        <f t="shared" si="113"/>
        <v>2.8395570658107714E-4</v>
      </c>
      <c r="I831" s="12">
        <f t="shared" si="114"/>
        <v>-0.60297821701094445</v>
      </c>
      <c r="J831" s="18">
        <f t="shared" si="115"/>
        <v>-1.7121910566434079E-4</v>
      </c>
      <c r="K831" s="12">
        <f t="shared" si="116"/>
        <v>0.60986832518566381</v>
      </c>
      <c r="L831" s="12">
        <f t="shared" si="110"/>
        <v>-0.49451220546734986</v>
      </c>
      <c r="M831" s="12">
        <f t="shared" si="117"/>
        <v>0.24454232135618245</v>
      </c>
      <c r="N831" s="18">
        <f t="shared" si="111"/>
        <v>6.9439187649671623E-5</v>
      </c>
    </row>
    <row r="832" spans="1:14" x14ac:dyDescent="0.2">
      <c r="A832" s="4">
        <v>830</v>
      </c>
      <c r="B832" s="1" t="str">
        <f>'Исходные данные'!A1082</f>
        <v>22.11.2012</v>
      </c>
      <c r="C832" s="1">
        <f>'Исходные данные'!B1082</f>
        <v>1007.08</v>
      </c>
      <c r="D832" s="5" t="str">
        <f>'Исходные данные'!A834</f>
        <v>25.11.2013</v>
      </c>
      <c r="E832" s="1">
        <f>'Исходные данные'!B834</f>
        <v>566.66</v>
      </c>
      <c r="F832" s="12">
        <f t="shared" si="109"/>
        <v>0.56267625213488492</v>
      </c>
      <c r="G832" s="12">
        <f t="shared" si="112"/>
        <v>9.8292544778218388E-2</v>
      </c>
      <c r="H832" s="12">
        <f t="shared" si="113"/>
        <v>2.8316317312016974E-4</v>
      </c>
      <c r="I832" s="12">
        <f t="shared" si="114"/>
        <v>-0.57505085685470358</v>
      </c>
      <c r="J832" s="18">
        <f t="shared" si="115"/>
        <v>-1.6283322533245038E-4</v>
      </c>
      <c r="K832" s="12">
        <f t="shared" si="116"/>
        <v>0.62714039665122323</v>
      </c>
      <c r="L832" s="12">
        <f t="shared" si="110"/>
        <v>-0.466584845311109</v>
      </c>
      <c r="M832" s="12">
        <f t="shared" si="117"/>
        <v>0.2177014178739915</v>
      </c>
      <c r="N832" s="18">
        <f t="shared" si="111"/>
        <v>6.1645024277959468E-5</v>
      </c>
    </row>
    <row r="833" spans="1:14" x14ac:dyDescent="0.2">
      <c r="A833" s="4">
        <v>831</v>
      </c>
      <c r="B833" s="1" t="str">
        <f>'Исходные данные'!A1083</f>
        <v>21.11.2012</v>
      </c>
      <c r="C833" s="1">
        <f>'Исходные данные'!B1083</f>
        <v>998.08</v>
      </c>
      <c r="D833" s="5" t="str">
        <f>'Исходные данные'!A835</f>
        <v>22.11.2013</v>
      </c>
      <c r="E833" s="1">
        <f>'Исходные данные'!B835</f>
        <v>569</v>
      </c>
      <c r="F833" s="12">
        <f t="shared" si="109"/>
        <v>0.57009458159666559</v>
      </c>
      <c r="G833" s="12">
        <f t="shared" si="112"/>
        <v>9.8018205756712523E-2</v>
      </c>
      <c r="H833" s="12">
        <f t="shared" si="113"/>
        <v>2.8237285165666953E-4</v>
      </c>
      <c r="I833" s="12">
        <f t="shared" si="114"/>
        <v>-0.56195299929310749</v>
      </c>
      <c r="J833" s="18">
        <f t="shared" si="115"/>
        <v>-1.5868027090741317E-4</v>
      </c>
      <c r="K833" s="12">
        <f t="shared" si="116"/>
        <v>0.63540862205348403</v>
      </c>
      <c r="L833" s="12">
        <f t="shared" si="110"/>
        <v>-0.45348698774951302</v>
      </c>
      <c r="M833" s="12">
        <f t="shared" si="117"/>
        <v>0.20565044805812696</v>
      </c>
      <c r="N833" s="18">
        <f t="shared" si="111"/>
        <v>5.8070103462645106E-5</v>
      </c>
    </row>
    <row r="834" spans="1:14" x14ac:dyDescent="0.2">
      <c r="A834" s="4">
        <v>832</v>
      </c>
      <c r="B834" s="1" t="str">
        <f>'Исходные данные'!A1084</f>
        <v>20.11.2012</v>
      </c>
      <c r="C834" s="1">
        <f>'Исходные данные'!B1084</f>
        <v>1000.38</v>
      </c>
      <c r="D834" s="5" t="str">
        <f>'Исходные данные'!A836</f>
        <v>21.11.2013</v>
      </c>
      <c r="E834" s="1">
        <f>'Исходные данные'!B836</f>
        <v>566.15</v>
      </c>
      <c r="F834" s="12">
        <f t="shared" ref="F834:F897" si="118">E834/C834</f>
        <v>0.56593494472100603</v>
      </c>
      <c r="G834" s="12">
        <f t="shared" si="112"/>
        <v>9.7744632428056338E-2</v>
      </c>
      <c r="H834" s="12">
        <f t="shared" si="113"/>
        <v>2.8158473601678938E-4</v>
      </c>
      <c r="I834" s="12">
        <f t="shared" si="114"/>
        <v>-0.56927614604037391</v>
      </c>
      <c r="J834" s="18">
        <f t="shared" si="115"/>
        <v>-1.6029947330343391E-4</v>
      </c>
      <c r="K834" s="12">
        <f t="shared" si="116"/>
        <v>0.63077242795389576</v>
      </c>
      <c r="L834" s="12">
        <f t="shared" ref="L834:L897" si="119">LN(K834)</f>
        <v>-0.46081013449677943</v>
      </c>
      <c r="M834" s="12">
        <f t="shared" si="117"/>
        <v>0.21234598005493996</v>
      </c>
      <c r="N834" s="18">
        <f t="shared" ref="N834:N897" si="120">M834*H834</f>
        <v>5.9793386737996691E-5</v>
      </c>
    </row>
    <row r="835" spans="1:14" x14ac:dyDescent="0.2">
      <c r="A835" s="4">
        <v>833</v>
      </c>
      <c r="B835" s="1" t="str">
        <f>'Исходные данные'!A1085</f>
        <v>19.11.2012</v>
      </c>
      <c r="C835" s="1">
        <f>'Исходные данные'!B1085</f>
        <v>1004.93</v>
      </c>
      <c r="D835" s="5" t="str">
        <f>'Исходные данные'!A837</f>
        <v>20.11.2013</v>
      </c>
      <c r="E835" s="1">
        <f>'Исходные данные'!B837</f>
        <v>568.66</v>
      </c>
      <c r="F835" s="12">
        <f t="shared" si="118"/>
        <v>0.56587025962007309</v>
      </c>
      <c r="G835" s="12">
        <f t="shared" ref="G835:G898" si="121">1/POWER(2,A835/248)</f>
        <v>9.7471822655165963E-2</v>
      </c>
      <c r="H835" s="12">
        <f t="shared" ref="H835:H898" si="122">G835/SUM(G$2:G$1242)</f>
        <v>2.8079882004397442E-4</v>
      </c>
      <c r="I835" s="12">
        <f t="shared" ref="I835:I898" si="123">LN(F835)</f>
        <v>-0.56939045034071689</v>
      </c>
      <c r="J835" s="18">
        <f t="shared" ref="J835:J898" si="124">H835*I835</f>
        <v>-1.598841665999805E-4</v>
      </c>
      <c r="K835" s="12">
        <f t="shared" ref="K835:K898" si="125">F835/GEOMEAN(F$2:F$1242)</f>
        <v>0.63070033207335596</v>
      </c>
      <c r="L835" s="12">
        <f t="shared" si="119"/>
        <v>-0.46092443879712236</v>
      </c>
      <c r="M835" s="12">
        <f t="shared" ref="M835:M898" si="126">POWER(L835-AVERAGE(L$2:L$1242),2)</f>
        <v>0.21245133828044219</v>
      </c>
      <c r="N835" s="18">
        <f t="shared" si="120"/>
        <v>5.9656085105911419E-5</v>
      </c>
    </row>
    <row r="836" spans="1:14" x14ac:dyDescent="0.2">
      <c r="A836" s="4">
        <v>834</v>
      </c>
      <c r="B836" s="1" t="str">
        <f>'Исходные данные'!A1086</f>
        <v>16.11.2012</v>
      </c>
      <c r="C836" s="1">
        <f>'Исходные данные'!B1086</f>
        <v>998.11</v>
      </c>
      <c r="D836" s="5" t="str">
        <f>'Исходные данные'!A838</f>
        <v>19.11.2013</v>
      </c>
      <c r="E836" s="1">
        <f>'Исходные данные'!B838</f>
        <v>576.36</v>
      </c>
      <c r="F836" s="12">
        <f t="shared" si="118"/>
        <v>0.57745138311408561</v>
      </c>
      <c r="G836" s="12">
        <f t="shared" si="121"/>
        <v>9.7199774306921949E-2</v>
      </c>
      <c r="H836" s="12">
        <f t="shared" si="122"/>
        <v>2.8001509759885217E-4</v>
      </c>
      <c r="I836" s="12">
        <f t="shared" si="123"/>
        <v>-0.54913102521378598</v>
      </c>
      <c r="J836" s="18">
        <f t="shared" si="124"/>
        <v>-1.5376497761979604E-4</v>
      </c>
      <c r="K836" s="12">
        <f t="shared" si="125"/>
        <v>0.64360827043781477</v>
      </c>
      <c r="L836" s="12">
        <f t="shared" si="119"/>
        <v>-0.44066501367019151</v>
      </c>
      <c r="M836" s="12">
        <f t="shared" si="126"/>
        <v>0.19418565427295006</v>
      </c>
      <c r="N836" s="18">
        <f t="shared" si="120"/>
        <v>5.437491493353708E-5</v>
      </c>
    </row>
    <row r="837" spans="1:14" x14ac:dyDescent="0.2">
      <c r="A837" s="4">
        <v>835</v>
      </c>
      <c r="B837" s="1" t="str">
        <f>'Исходные данные'!A1087</f>
        <v>15.11.2012</v>
      </c>
      <c r="C837" s="1">
        <f>'Исходные данные'!B1087</f>
        <v>991.56</v>
      </c>
      <c r="D837" s="5" t="str">
        <f>'Исходные данные'!A839</f>
        <v>18.11.2013</v>
      </c>
      <c r="E837" s="1">
        <f>'Исходные данные'!B839</f>
        <v>574.84</v>
      </c>
      <c r="F837" s="12">
        <f t="shared" si="118"/>
        <v>0.57973294606478687</v>
      </c>
      <c r="G837" s="12">
        <f t="shared" si="121"/>
        <v>9.6928485258153063E-2</v>
      </c>
      <c r="H837" s="12">
        <f t="shared" si="122"/>
        <v>2.792335625591858E-4</v>
      </c>
      <c r="I837" s="12">
        <f t="shared" si="123"/>
        <v>-0.54518771929504706</v>
      </c>
      <c r="J837" s="18">
        <f t="shared" si="124"/>
        <v>-1.5223470912227336E-4</v>
      </c>
      <c r="K837" s="12">
        <f t="shared" si="125"/>
        <v>0.64615122526922741</v>
      </c>
      <c r="L837" s="12">
        <f t="shared" si="119"/>
        <v>-0.43672170775145253</v>
      </c>
      <c r="M837" s="12">
        <f t="shared" si="126"/>
        <v>0.19072585002134512</v>
      </c>
      <c r="N837" s="18">
        <f t="shared" si="120"/>
        <v>5.3257058573589164E-5</v>
      </c>
    </row>
    <row r="838" spans="1:14" x14ac:dyDescent="0.2">
      <c r="A838" s="4">
        <v>836</v>
      </c>
      <c r="B838" s="1" t="str">
        <f>'Исходные данные'!A1088</f>
        <v>14.11.2012</v>
      </c>
      <c r="C838" s="1">
        <f>'Исходные данные'!B1088</f>
        <v>994.55</v>
      </c>
      <c r="D838" s="5" t="str">
        <f>'Исходные данные'!A840</f>
        <v>15.11.2013</v>
      </c>
      <c r="E838" s="1">
        <f>'Исходные данные'!B840</f>
        <v>575.30999999999995</v>
      </c>
      <c r="F838" s="12">
        <f t="shared" si="118"/>
        <v>0.57846262128600867</v>
      </c>
      <c r="G838" s="12">
        <f t="shared" si="121"/>
        <v>9.665795338961948E-2</v>
      </c>
      <c r="H838" s="12">
        <f t="shared" si="122"/>
        <v>2.7845420881982599E-4</v>
      </c>
      <c r="I838" s="12">
        <f t="shared" si="123"/>
        <v>-0.54738134759753598</v>
      </c>
      <c r="J838" s="18">
        <f t="shared" si="124"/>
        <v>-1.5242064006800203E-4</v>
      </c>
      <c r="K838" s="12">
        <f t="shared" si="125"/>
        <v>0.6447353631591487</v>
      </c>
      <c r="L838" s="12">
        <f t="shared" si="119"/>
        <v>-0.43891533605394151</v>
      </c>
      <c r="M838" s="12">
        <f t="shared" si="126"/>
        <v>0.19264667222334442</v>
      </c>
      <c r="N838" s="18">
        <f t="shared" si="120"/>
        <v>5.3643276695723714E-5</v>
      </c>
    </row>
    <row r="839" spans="1:14" x14ac:dyDescent="0.2">
      <c r="A839" s="4">
        <v>837</v>
      </c>
      <c r="B839" s="1" t="str">
        <f>'Исходные данные'!A1089</f>
        <v>13.11.2012</v>
      </c>
      <c r="C839" s="1">
        <f>'Исходные данные'!B1089</f>
        <v>1006.15</v>
      </c>
      <c r="D839" s="5" t="str">
        <f>'Исходные данные'!A841</f>
        <v>14.11.2013</v>
      </c>
      <c r="E839" s="1">
        <f>'Исходные данные'!B841</f>
        <v>572.04999999999995</v>
      </c>
      <c r="F839" s="12">
        <f t="shared" si="118"/>
        <v>0.56855339661084325</v>
      </c>
      <c r="G839" s="12">
        <f t="shared" si="121"/>
        <v>9.6388176587996283E-2</v>
      </c>
      <c r="H839" s="12">
        <f t="shared" si="122"/>
        <v>2.7767703029266301E-4</v>
      </c>
      <c r="I839" s="12">
        <f t="shared" si="123"/>
        <v>-0.56466004476542453</v>
      </c>
      <c r="J839" s="18">
        <f t="shared" si="124"/>
        <v>-1.5679312435538524E-4</v>
      </c>
      <c r="K839" s="12">
        <f t="shared" si="125"/>
        <v>0.63369086808811881</v>
      </c>
      <c r="L839" s="12">
        <f t="shared" si="119"/>
        <v>-0.45619403322183</v>
      </c>
      <c r="M839" s="12">
        <f t="shared" si="126"/>
        <v>0.20811299594720012</v>
      </c>
      <c r="N839" s="18">
        <f t="shared" si="120"/>
        <v>5.7788198679927541E-5</v>
      </c>
    </row>
    <row r="840" spans="1:14" x14ac:dyDescent="0.2">
      <c r="A840" s="4">
        <v>838</v>
      </c>
      <c r="B840" s="1" t="str">
        <f>'Исходные данные'!A1090</f>
        <v>12.11.2012</v>
      </c>
      <c r="C840" s="1">
        <f>'Исходные данные'!B1090</f>
        <v>1014.63</v>
      </c>
      <c r="D840" s="5" t="str">
        <f>'Исходные данные'!A842</f>
        <v>13.11.2013</v>
      </c>
      <c r="E840" s="1">
        <f>'Исходные данные'!B842</f>
        <v>578.16</v>
      </c>
      <c r="F840" s="12">
        <f t="shared" si="118"/>
        <v>0.56982348245173109</v>
      </c>
      <c r="G840" s="12">
        <f t="shared" si="121"/>
        <v>9.6119152745857001E-2</v>
      </c>
      <c r="H840" s="12">
        <f t="shared" si="122"/>
        <v>2.7690202090657968E-4</v>
      </c>
      <c r="I840" s="12">
        <f t="shared" si="123"/>
        <v>-0.56242864602350995</v>
      </c>
      <c r="J840" s="18">
        <f t="shared" si="124"/>
        <v>-1.5573762869966126E-4</v>
      </c>
      <c r="K840" s="12">
        <f t="shared" si="125"/>
        <v>0.63510646388590375</v>
      </c>
      <c r="L840" s="12">
        <f t="shared" si="119"/>
        <v>-0.45396263447991536</v>
      </c>
      <c r="M840" s="12">
        <f t="shared" si="126"/>
        <v>0.20608207350394525</v>
      </c>
      <c r="N840" s="18">
        <f t="shared" si="120"/>
        <v>5.7064542625860736E-5</v>
      </c>
    </row>
    <row r="841" spans="1:14" x14ac:dyDescent="0.2">
      <c r="A841" s="4">
        <v>839</v>
      </c>
      <c r="B841" s="1" t="str">
        <f>'Исходные данные'!A1091</f>
        <v>09.11.2012</v>
      </c>
      <c r="C841" s="1">
        <f>'Исходные данные'!B1091</f>
        <v>1010.56</v>
      </c>
      <c r="D841" s="5" t="str">
        <f>'Исходные данные'!A843</f>
        <v>12.11.2013</v>
      </c>
      <c r="E841" s="1">
        <f>'Исходные данные'!B843</f>
        <v>588.42999999999995</v>
      </c>
      <c r="F841" s="12">
        <f t="shared" si="118"/>
        <v>0.58228111146295125</v>
      </c>
      <c r="G841" s="12">
        <f t="shared" si="121"/>
        <v>9.5850879761656849E-2</v>
      </c>
      <c r="H841" s="12">
        <f t="shared" si="122"/>
        <v>2.7612917460740271E-4</v>
      </c>
      <c r="I841" s="12">
        <f t="shared" si="123"/>
        <v>-0.54080193847567071</v>
      </c>
      <c r="J841" s="18">
        <f t="shared" si="124"/>
        <v>-1.4933119289737033E-4</v>
      </c>
      <c r="K841" s="12">
        <f t="shared" si="125"/>
        <v>0.64899132639749513</v>
      </c>
      <c r="L841" s="12">
        <f t="shared" si="119"/>
        <v>-0.43233592693207612</v>
      </c>
      <c r="M841" s="12">
        <f t="shared" si="126"/>
        <v>0.18691435371621745</v>
      </c>
      <c r="N841" s="18">
        <f t="shared" si="120"/>
        <v>5.1612506213935238E-5</v>
      </c>
    </row>
    <row r="842" spans="1:14" x14ac:dyDescent="0.2">
      <c r="A842" s="4">
        <v>840</v>
      </c>
      <c r="B842" s="1" t="str">
        <f>'Исходные данные'!A1092</f>
        <v>08.11.2012</v>
      </c>
      <c r="C842" s="1">
        <f>'Исходные данные'!B1092</f>
        <v>1026.3</v>
      </c>
      <c r="D842" s="5" t="str">
        <f>'Исходные данные'!A844</f>
        <v>11.11.2013</v>
      </c>
      <c r="E842" s="1">
        <f>'Исходные данные'!B844</f>
        <v>594.34</v>
      </c>
      <c r="F842" s="12">
        <f t="shared" si="118"/>
        <v>0.57910942219623895</v>
      </c>
      <c r="G842" s="12">
        <f t="shared" si="121"/>
        <v>9.5583355539716919E-2</v>
      </c>
      <c r="H842" s="12">
        <f t="shared" si="122"/>
        <v>2.7535848535785749E-4</v>
      </c>
      <c r="I842" s="12">
        <f t="shared" si="123"/>
        <v>-0.54626383446963267</v>
      </c>
      <c r="J842" s="18">
        <f t="shared" si="124"/>
        <v>-1.5041838206533343E-4</v>
      </c>
      <c r="K842" s="12">
        <f t="shared" si="125"/>
        <v>0.64545626612574303</v>
      </c>
      <c r="L842" s="12">
        <f t="shared" si="119"/>
        <v>-0.43779782292603814</v>
      </c>
      <c r="M842" s="12">
        <f t="shared" si="126"/>
        <v>0.19166693375877863</v>
      </c>
      <c r="N842" s="18">
        <f t="shared" si="120"/>
        <v>5.2777116573002085E-5</v>
      </c>
    </row>
    <row r="843" spans="1:14" x14ac:dyDescent="0.2">
      <c r="A843" s="4">
        <v>841</v>
      </c>
      <c r="B843" s="1" t="str">
        <f>'Исходные данные'!A1093</f>
        <v>07.11.2012</v>
      </c>
      <c r="C843" s="1">
        <f>'Исходные данные'!B1093</f>
        <v>1049.17</v>
      </c>
      <c r="D843" s="5" t="str">
        <f>'Исходные данные'!A845</f>
        <v>08.11.2013</v>
      </c>
      <c r="E843" s="1">
        <f>'Исходные данные'!B845</f>
        <v>599.09</v>
      </c>
      <c r="F843" s="12">
        <f t="shared" si="118"/>
        <v>0.57101327716194705</v>
      </c>
      <c r="G843" s="12">
        <f t="shared" si="121"/>
        <v>9.5316577990207096E-2</v>
      </c>
      <c r="H843" s="12">
        <f t="shared" si="122"/>
        <v>2.7458994713751869E-4</v>
      </c>
      <c r="I843" s="12">
        <f t="shared" si="123"/>
        <v>-0.56034281712369949</v>
      </c>
      <c r="J843" s="18">
        <f t="shared" si="124"/>
        <v>-1.5386450453288496E-4</v>
      </c>
      <c r="K843" s="12">
        <f t="shared" si="125"/>
        <v>0.63643256983700314</v>
      </c>
      <c r="L843" s="12">
        <f t="shared" si="119"/>
        <v>-0.4518768055801049</v>
      </c>
      <c r="M843" s="12">
        <f t="shared" si="126"/>
        <v>0.20419264742127993</v>
      </c>
      <c r="N843" s="18">
        <f t="shared" si="120"/>
        <v>5.6069248261279252E-5</v>
      </c>
    </row>
    <row r="844" spans="1:14" x14ac:dyDescent="0.2">
      <c r="A844" s="4">
        <v>842</v>
      </c>
      <c r="B844" s="1" t="str">
        <f>'Исходные данные'!A1094</f>
        <v>06.11.2012</v>
      </c>
      <c r="C844" s="1">
        <f>'Исходные данные'!B1094</f>
        <v>1054.47</v>
      </c>
      <c r="D844" s="5" t="str">
        <f>'Исходные данные'!A846</f>
        <v>07.11.2013</v>
      </c>
      <c r="E844" s="1">
        <f>'Исходные данные'!B846</f>
        <v>606.39</v>
      </c>
      <c r="F844" s="12">
        <f t="shared" si="118"/>
        <v>0.57506614697430936</v>
      </c>
      <c r="G844" s="12">
        <f t="shared" si="121"/>
        <v>9.5050545029130296E-2</v>
      </c>
      <c r="H844" s="12">
        <f t="shared" si="122"/>
        <v>2.7382355394276484E-4</v>
      </c>
      <c r="I844" s="12">
        <f t="shared" si="123"/>
        <v>-0.5532702065849846</v>
      </c>
      <c r="J844" s="18">
        <f t="shared" si="124"/>
        <v>-1.5149841425774819E-4</v>
      </c>
      <c r="K844" s="12">
        <f t="shared" si="125"/>
        <v>0.64094976488843269</v>
      </c>
      <c r="L844" s="12">
        <f t="shared" si="119"/>
        <v>-0.44480419504139013</v>
      </c>
      <c r="M844" s="12">
        <f t="shared" si="126"/>
        <v>0.19785077192641903</v>
      </c>
      <c r="N844" s="18">
        <f t="shared" si="120"/>
        <v>5.4176201519211465E-5</v>
      </c>
    </row>
    <row r="845" spans="1:14" x14ac:dyDescent="0.2">
      <c r="A845" s="4">
        <v>843</v>
      </c>
      <c r="B845" s="1" t="str">
        <f>'Исходные данные'!A1095</f>
        <v>02.11.2012</v>
      </c>
      <c r="C845" s="1">
        <f>'Исходные данные'!B1095</f>
        <v>1042.08</v>
      </c>
      <c r="D845" s="5" t="str">
        <f>'Исходные данные'!A847</f>
        <v>06.11.2013</v>
      </c>
      <c r="E845" s="1">
        <f>'Исходные данные'!B847</f>
        <v>610.96</v>
      </c>
      <c r="F845" s="12">
        <f t="shared" si="118"/>
        <v>0.58628896054045765</v>
      </c>
      <c r="G845" s="12">
        <f t="shared" si="121"/>
        <v>9.4785254578305847E-2</v>
      </c>
      <c r="H845" s="12">
        <f t="shared" si="122"/>
        <v>2.7305929978673068E-4</v>
      </c>
      <c r="I845" s="12">
        <f t="shared" si="123"/>
        <v>-0.53394250421796252</v>
      </c>
      <c r="J845" s="18">
        <f t="shared" si="124"/>
        <v>-1.4579796632813033E-4</v>
      </c>
      <c r="K845" s="12">
        <f t="shared" si="125"/>
        <v>0.65345834282239135</v>
      </c>
      <c r="L845" s="12">
        <f t="shared" si="119"/>
        <v>-0.42547649267436805</v>
      </c>
      <c r="M845" s="12">
        <f t="shared" si="126"/>
        <v>0.18103024581848157</v>
      </c>
      <c r="N845" s="18">
        <f t="shared" si="120"/>
        <v>4.9431992163414308E-5</v>
      </c>
    </row>
    <row r="846" spans="1:14" x14ac:dyDescent="0.2">
      <c r="A846" s="4">
        <v>844</v>
      </c>
      <c r="B846" s="1" t="str">
        <f>'Исходные данные'!A1096</f>
        <v>01.11.2012</v>
      </c>
      <c r="C846" s="1">
        <f>'Исходные данные'!B1096</f>
        <v>1035.9000000000001</v>
      </c>
      <c r="D846" s="5" t="str">
        <f>'Исходные данные'!A848</f>
        <v>05.11.2013</v>
      </c>
      <c r="E846" s="1">
        <f>'Исходные данные'!B848</f>
        <v>617.70000000000005</v>
      </c>
      <c r="F846" s="12">
        <f t="shared" si="118"/>
        <v>0.59629307848247903</v>
      </c>
      <c r="G846" s="12">
        <f t="shared" si="121"/>
        <v>9.4520704565353456E-2</v>
      </c>
      <c r="H846" s="12">
        <f t="shared" si="122"/>
        <v>2.7229717869926053E-4</v>
      </c>
      <c r="I846" s="12">
        <f t="shared" si="123"/>
        <v>-0.51702299036220278</v>
      </c>
      <c r="J846" s="18">
        <f t="shared" si="124"/>
        <v>-1.4078390159828278E-4</v>
      </c>
      <c r="K846" s="12">
        <f t="shared" si="125"/>
        <v>0.66460860279959921</v>
      </c>
      <c r="L846" s="12">
        <f t="shared" si="119"/>
        <v>-0.40855697881860831</v>
      </c>
      <c r="M846" s="12">
        <f t="shared" si="126"/>
        <v>0.16691880494138875</v>
      </c>
      <c r="N846" s="18">
        <f t="shared" si="120"/>
        <v>4.5451519657392342E-5</v>
      </c>
    </row>
    <row r="847" spans="1:14" x14ac:dyDescent="0.2">
      <c r="A847" s="4">
        <v>845</v>
      </c>
      <c r="B847" s="1" t="str">
        <f>'Исходные данные'!A1097</f>
        <v>31.10.2012</v>
      </c>
      <c r="C847" s="1">
        <f>'Исходные данные'!B1097</f>
        <v>1040.07</v>
      </c>
      <c r="D847" s="5" t="str">
        <f>'Исходные данные'!A849</f>
        <v>01.11.2013</v>
      </c>
      <c r="E847" s="1">
        <f>'Исходные данные'!B849</f>
        <v>622.67999999999995</v>
      </c>
      <c r="F847" s="12">
        <f t="shared" si="118"/>
        <v>0.59869047275664133</v>
      </c>
      <c r="G847" s="12">
        <f t="shared" si="121"/>
        <v>9.4256892923676949E-2</v>
      </c>
      <c r="H847" s="12">
        <f t="shared" si="122"/>
        <v>2.7153718472686198E-4</v>
      </c>
      <c r="I847" s="12">
        <f t="shared" si="123"/>
        <v>-0.51301055439501642</v>
      </c>
      <c r="J847" s="18">
        <f t="shared" si="124"/>
        <v>-1.3930144167558945E-4</v>
      </c>
      <c r="K847" s="12">
        <f t="shared" si="125"/>
        <v>0.6672806594046593</v>
      </c>
      <c r="L847" s="12">
        <f t="shared" si="119"/>
        <v>-0.404544542851422</v>
      </c>
      <c r="M847" s="12">
        <f t="shared" si="126"/>
        <v>0.163656287150866</v>
      </c>
      <c r="N847" s="18">
        <f t="shared" si="120"/>
        <v>4.443876747579707E-5</v>
      </c>
    </row>
    <row r="848" spans="1:14" x14ac:dyDescent="0.2">
      <c r="A848" s="4">
        <v>846</v>
      </c>
      <c r="B848" s="1" t="str">
        <f>'Исходные данные'!A1098</f>
        <v>30.10.2012</v>
      </c>
      <c r="C848" s="1">
        <f>'Исходные данные'!B1098</f>
        <v>1035.17</v>
      </c>
      <c r="D848" s="5" t="str">
        <f>'Исходные данные'!A850</f>
        <v>31.10.2013</v>
      </c>
      <c r="E848" s="1">
        <f>'Исходные данные'!B850</f>
        <v>624.88</v>
      </c>
      <c r="F848" s="12">
        <f t="shared" si="118"/>
        <v>0.60364964208777294</v>
      </c>
      <c r="G848" s="12">
        <f t="shared" si="121"/>
        <v>9.3993817592447973E-2</v>
      </c>
      <c r="H848" s="12">
        <f t="shared" si="122"/>
        <v>2.7077931193265854E-4</v>
      </c>
      <c r="I848" s="12">
        <f t="shared" si="123"/>
        <v>-0.50476131211740449</v>
      </c>
      <c r="J848" s="18">
        <f t="shared" si="124"/>
        <v>-1.3667892078537668E-4</v>
      </c>
      <c r="K848" s="12">
        <f t="shared" si="125"/>
        <v>0.6728079860149192</v>
      </c>
      <c r="L848" s="12">
        <f t="shared" si="119"/>
        <v>-0.39629530057381002</v>
      </c>
      <c r="M848" s="12">
        <f t="shared" si="126"/>
        <v>0.15704996525688641</v>
      </c>
      <c r="N848" s="18">
        <f t="shared" si="120"/>
        <v>4.252588153130763E-5</v>
      </c>
    </row>
    <row r="849" spans="1:14" x14ac:dyDescent="0.2">
      <c r="A849" s="4">
        <v>847</v>
      </c>
      <c r="B849" s="1" t="str">
        <f>'Исходные данные'!A1099</f>
        <v>29.10.2012</v>
      </c>
      <c r="C849" s="1">
        <f>'Исходные данные'!B1099</f>
        <v>1028.83</v>
      </c>
      <c r="D849" s="5" t="str">
        <f>'Исходные данные'!A851</f>
        <v>30.10.2013</v>
      </c>
      <c r="E849" s="1">
        <f>'Исходные данные'!B851</f>
        <v>632.25</v>
      </c>
      <c r="F849" s="12">
        <f t="shared" si="118"/>
        <v>0.61453301322861897</v>
      </c>
      <c r="G849" s="12">
        <f t="shared" si="121"/>
        <v>9.3731476516590209E-2</v>
      </c>
      <c r="H849" s="12">
        <f t="shared" si="122"/>
        <v>2.700235543963443E-4</v>
      </c>
      <c r="I849" s="12">
        <f t="shared" si="123"/>
        <v>-0.48689262769475555</v>
      </c>
      <c r="J849" s="18">
        <f t="shared" si="124"/>
        <v>-1.3147247793951383E-4</v>
      </c>
      <c r="K849" s="12">
        <f t="shared" si="125"/>
        <v>0.68493823261458642</v>
      </c>
      <c r="L849" s="12">
        <f t="shared" si="119"/>
        <v>-0.37842661615116102</v>
      </c>
      <c r="M849" s="12">
        <f t="shared" si="126"/>
        <v>0.14320670381161815</v>
      </c>
      <c r="N849" s="18">
        <f t="shared" si="120"/>
        <v>3.8669183176597641E-5</v>
      </c>
    </row>
    <row r="850" spans="1:14" x14ac:dyDescent="0.2">
      <c r="A850" s="4">
        <v>848</v>
      </c>
      <c r="B850" s="1" t="str">
        <f>'Исходные данные'!A1100</f>
        <v>26.10.2012</v>
      </c>
      <c r="C850" s="1">
        <f>'Исходные данные'!B1100</f>
        <v>1036.6300000000001</v>
      </c>
      <c r="D850" s="5" t="str">
        <f>'Исходные данные'!A852</f>
        <v>29.10.2013</v>
      </c>
      <c r="E850" s="1">
        <f>'Исходные данные'!B852</f>
        <v>628.79</v>
      </c>
      <c r="F850" s="12">
        <f t="shared" si="118"/>
        <v>0.60657129351842021</v>
      </c>
      <c r="G850" s="12">
        <f t="shared" si="121"/>
        <v>9.346986764676303E-2</v>
      </c>
      <c r="H850" s="12">
        <f t="shared" si="122"/>
        <v>2.6926990621413687E-4</v>
      </c>
      <c r="I850" s="12">
        <f t="shared" si="123"/>
        <v>-0.49993300842407556</v>
      </c>
      <c r="J850" s="18">
        <f t="shared" si="124"/>
        <v>-1.3461691429170213E-4</v>
      </c>
      <c r="K850" s="12">
        <f t="shared" si="125"/>
        <v>0.67606436235947043</v>
      </c>
      <c r="L850" s="12">
        <f t="shared" si="119"/>
        <v>-0.39146699688048103</v>
      </c>
      <c r="M850" s="12">
        <f t="shared" si="126"/>
        <v>0.15324640964662253</v>
      </c>
      <c r="N850" s="18">
        <f t="shared" si="120"/>
        <v>4.1264646353199251E-5</v>
      </c>
    </row>
    <row r="851" spans="1:14" x14ac:dyDescent="0.2">
      <c r="A851" s="4">
        <v>849</v>
      </c>
      <c r="B851" s="1" t="str">
        <f>'Исходные данные'!A1101</f>
        <v>25.10.2012</v>
      </c>
      <c r="C851" s="1">
        <f>'Исходные данные'!B1101</f>
        <v>1062.9000000000001</v>
      </c>
      <c r="D851" s="5" t="str">
        <f>'Исходные данные'!A853</f>
        <v>28.10.2013</v>
      </c>
      <c r="E851" s="1">
        <f>'Исходные данные'!B853</f>
        <v>635.29999999999995</v>
      </c>
      <c r="F851" s="12">
        <f t="shared" si="118"/>
        <v>0.59770439364004135</v>
      </c>
      <c r="G851" s="12">
        <f t="shared" si="121"/>
        <v>9.3208988939345733E-2</v>
      </c>
      <c r="H851" s="12">
        <f t="shared" si="122"/>
        <v>2.6851836149873197E-4</v>
      </c>
      <c r="I851" s="12">
        <f t="shared" si="123"/>
        <v>-0.51465897226704849</v>
      </c>
      <c r="J851" s="18">
        <f t="shared" si="124"/>
        <v>-1.381953839637692E-4</v>
      </c>
      <c r="K851" s="12">
        <f t="shared" si="125"/>
        <v>0.66618160813678073</v>
      </c>
      <c r="L851" s="12">
        <f t="shared" si="119"/>
        <v>-0.40619296072345407</v>
      </c>
      <c r="M851" s="12">
        <f t="shared" si="126"/>
        <v>0.16499272134128551</v>
      </c>
      <c r="N851" s="18">
        <f t="shared" si="120"/>
        <v>4.430357519377885E-5</v>
      </c>
    </row>
    <row r="852" spans="1:14" x14ac:dyDescent="0.2">
      <c r="A852" s="4">
        <v>850</v>
      </c>
      <c r="B852" s="1" t="str">
        <f>'Исходные данные'!A1102</f>
        <v>24.10.2012</v>
      </c>
      <c r="C852" s="1">
        <f>'Исходные данные'!B1102</f>
        <v>1077.0899999999999</v>
      </c>
      <c r="D852" s="5" t="str">
        <f>'Исходные данные'!A854</f>
        <v>25.10.2013</v>
      </c>
      <c r="E852" s="1">
        <f>'Исходные данные'!B854</f>
        <v>635.34</v>
      </c>
      <c r="F852" s="12">
        <f t="shared" si="118"/>
        <v>0.58986714202155821</v>
      </c>
      <c r="G852" s="12">
        <f t="shared" si="121"/>
        <v>9.2948838356421343E-2</v>
      </c>
      <c r="H852" s="12">
        <f t="shared" si="122"/>
        <v>2.6776891437925665E-4</v>
      </c>
      <c r="I852" s="12">
        <f t="shared" si="123"/>
        <v>-0.52785795045418182</v>
      </c>
      <c r="J852" s="18">
        <f t="shared" si="124"/>
        <v>-1.4134395033957572E-4</v>
      </c>
      <c r="K852" s="12">
        <f t="shared" si="125"/>
        <v>0.65744646591241562</v>
      </c>
      <c r="L852" s="12">
        <f t="shared" si="119"/>
        <v>-0.41939193891058735</v>
      </c>
      <c r="M852" s="12">
        <f t="shared" si="126"/>
        <v>0.17588959842318183</v>
      </c>
      <c r="N852" s="18">
        <f t="shared" si="120"/>
        <v>4.7097766820378815E-5</v>
      </c>
    </row>
    <row r="853" spans="1:14" x14ac:dyDescent="0.2">
      <c r="A853" s="4">
        <v>851</v>
      </c>
      <c r="B853" s="1" t="str">
        <f>'Исходные данные'!A1103</f>
        <v>23.10.2012</v>
      </c>
      <c r="C853" s="1">
        <f>'Исходные данные'!B1103</f>
        <v>1099.75</v>
      </c>
      <c r="D853" s="5" t="str">
        <f>'Исходные данные'!A855</f>
        <v>24.10.2013</v>
      </c>
      <c r="E853" s="1">
        <f>'Исходные данные'!B855</f>
        <v>641.08000000000004</v>
      </c>
      <c r="F853" s="12">
        <f t="shared" si="118"/>
        <v>0.58293248465560354</v>
      </c>
      <c r="G853" s="12">
        <f t="shared" si="121"/>
        <v>9.2689413865760878E-2</v>
      </c>
      <c r="H853" s="12">
        <f t="shared" si="122"/>
        <v>2.6702155900122415E-4</v>
      </c>
      <c r="I853" s="12">
        <f t="shared" si="123"/>
        <v>-0.53968390610345451</v>
      </c>
      <c r="J853" s="18">
        <f t="shared" si="124"/>
        <v>-1.441072379756147E-4</v>
      </c>
      <c r="K853" s="12">
        <f t="shared" si="125"/>
        <v>0.64971732547930816</v>
      </c>
      <c r="L853" s="12">
        <f t="shared" si="119"/>
        <v>-0.43121789455985998</v>
      </c>
      <c r="M853" s="12">
        <f t="shared" si="126"/>
        <v>0.18594887258863851</v>
      </c>
      <c r="N853" s="18">
        <f t="shared" si="120"/>
        <v>4.9652357853138254E-5</v>
      </c>
    </row>
    <row r="854" spans="1:14" x14ac:dyDescent="0.2">
      <c r="A854" s="4">
        <v>852</v>
      </c>
      <c r="B854" s="1" t="str">
        <f>'Исходные данные'!A1104</f>
        <v>22.10.2012</v>
      </c>
      <c r="C854" s="1">
        <f>'Исходные данные'!B1104</f>
        <v>1103.8800000000001</v>
      </c>
      <c r="D854" s="5" t="str">
        <f>'Исходные данные'!A856</f>
        <v>23.10.2013</v>
      </c>
      <c r="E854" s="1">
        <f>'Исходные данные'!B856</f>
        <v>646.22</v>
      </c>
      <c r="F854" s="12">
        <f t="shared" si="118"/>
        <v>0.58540783418487519</v>
      </c>
      <c r="G854" s="12">
        <f t="shared" si="121"/>
        <v>9.2430713440807347E-2</v>
      </c>
      <c r="H854" s="12">
        <f t="shared" si="122"/>
        <v>2.6627628952648766E-4</v>
      </c>
      <c r="I854" s="12">
        <f t="shared" si="123"/>
        <v>-0.53544652219538902</v>
      </c>
      <c r="J854" s="18">
        <f t="shared" si="124"/>
        <v>-1.425767131700503E-4</v>
      </c>
      <c r="K854" s="12">
        <f t="shared" si="125"/>
        <v>0.65247626844117623</v>
      </c>
      <c r="L854" s="12">
        <f t="shared" si="119"/>
        <v>-0.42698051065179443</v>
      </c>
      <c r="M854" s="12">
        <f t="shared" si="126"/>
        <v>0.18231235647646712</v>
      </c>
      <c r="N854" s="18">
        <f t="shared" si="120"/>
        <v>4.8545457817383989E-5</v>
      </c>
    </row>
    <row r="855" spans="1:14" x14ac:dyDescent="0.2">
      <c r="A855" s="4">
        <v>853</v>
      </c>
      <c r="B855" s="1" t="str">
        <f>'Исходные данные'!A1105</f>
        <v>19.10.2012</v>
      </c>
      <c r="C855" s="1">
        <f>'Исходные данные'!B1105</f>
        <v>1108.32</v>
      </c>
      <c r="D855" s="5" t="str">
        <f>'Исходные данные'!A857</f>
        <v>22.10.2013</v>
      </c>
      <c r="E855" s="1">
        <f>'Исходные данные'!B857</f>
        <v>653.41999999999996</v>
      </c>
      <c r="F855" s="12">
        <f t="shared" si="118"/>
        <v>0.58955897213801067</v>
      </c>
      <c r="G855" s="12">
        <f t="shared" si="121"/>
        <v>9.2172735060660066E-2</v>
      </c>
      <c r="H855" s="12">
        <f t="shared" si="122"/>
        <v>2.6553310013319512E-4</v>
      </c>
      <c r="I855" s="12">
        <f t="shared" si="123"/>
        <v>-0.52838052645425648</v>
      </c>
      <c r="J855" s="18">
        <f t="shared" si="124"/>
        <v>-1.4030251923940844E-4</v>
      </c>
      <c r="K855" s="12">
        <f t="shared" si="125"/>
        <v>0.65710298992196703</v>
      </c>
      <c r="L855" s="12">
        <f t="shared" si="119"/>
        <v>-0.41991451491066201</v>
      </c>
      <c r="M855" s="12">
        <f t="shared" si="126"/>
        <v>0.17632819983265657</v>
      </c>
      <c r="N855" s="18">
        <f t="shared" si="120"/>
        <v>4.6820973542470837E-5</v>
      </c>
    </row>
    <row r="856" spans="1:14" x14ac:dyDescent="0.2">
      <c r="A856" s="4">
        <v>854</v>
      </c>
      <c r="B856" s="1" t="str">
        <f>'Исходные данные'!A1106</f>
        <v>18.10.2012</v>
      </c>
      <c r="C856" s="1">
        <f>'Исходные данные'!B1106</f>
        <v>1122.03</v>
      </c>
      <c r="D856" s="5" t="str">
        <f>'Исходные данные'!A858</f>
        <v>21.10.2013</v>
      </c>
      <c r="E856" s="1">
        <f>'Исходные данные'!B858</f>
        <v>652.47</v>
      </c>
      <c r="F856" s="12">
        <f t="shared" si="118"/>
        <v>0.58150851581508523</v>
      </c>
      <c r="G856" s="12">
        <f t="shared" si="121"/>
        <v>9.1915476710058591E-2</v>
      </c>
      <c r="H856" s="12">
        <f t="shared" si="122"/>
        <v>2.6479198501574302E-4</v>
      </c>
      <c r="I856" s="12">
        <f t="shared" si="123"/>
        <v>-0.54212966256472384</v>
      </c>
      <c r="J856" s="18">
        <f t="shared" si="124"/>
        <v>-1.4355158948642819E-4</v>
      </c>
      <c r="K856" s="12">
        <f t="shared" si="125"/>
        <v>0.6481302167643529</v>
      </c>
      <c r="L856" s="12">
        <f t="shared" si="119"/>
        <v>-0.4336636510211293</v>
      </c>
      <c r="M856" s="12">
        <f t="shared" si="126"/>
        <v>0.18806416221697583</v>
      </c>
      <c r="N856" s="18">
        <f t="shared" si="120"/>
        <v>4.9797882823755727E-5</v>
      </c>
    </row>
    <row r="857" spans="1:14" x14ac:dyDescent="0.2">
      <c r="A857" s="4">
        <v>855</v>
      </c>
      <c r="B857" s="1" t="str">
        <f>'Исходные данные'!A1107</f>
        <v>17.10.2012</v>
      </c>
      <c r="C857" s="1">
        <f>'Исходные данные'!B1107</f>
        <v>1113.6400000000001</v>
      </c>
      <c r="D857" s="5" t="str">
        <f>'Исходные данные'!A859</f>
        <v>18.10.2013</v>
      </c>
      <c r="E857" s="1">
        <f>'Исходные данные'!B859</f>
        <v>647.16999999999996</v>
      </c>
      <c r="F857" s="12">
        <f t="shared" si="118"/>
        <v>0.58113034732947799</v>
      </c>
      <c r="G857" s="12">
        <f t="shared" si="121"/>
        <v>9.1658936379367367E-2</v>
      </c>
      <c r="H857" s="12">
        <f t="shared" si="122"/>
        <v>2.6405293838473219E-4</v>
      </c>
      <c r="I857" s="12">
        <f t="shared" si="123"/>
        <v>-0.54278019732823757</v>
      </c>
      <c r="J857" s="18">
        <f t="shared" si="124"/>
        <v>-1.4332270600156589E-4</v>
      </c>
      <c r="K857" s="12">
        <f t="shared" si="125"/>
        <v>0.64770872264021861</v>
      </c>
      <c r="L857" s="12">
        <f t="shared" si="119"/>
        <v>-0.43431418578464315</v>
      </c>
      <c r="M857" s="12">
        <f t="shared" si="126"/>
        <v>0.18862881197377751</v>
      </c>
      <c r="N857" s="18">
        <f t="shared" si="120"/>
        <v>4.9807992065697108E-5</v>
      </c>
    </row>
    <row r="858" spans="1:14" x14ac:dyDescent="0.2">
      <c r="A858" s="4">
        <v>856</v>
      </c>
      <c r="B858" s="1" t="str">
        <f>'Исходные данные'!A1108</f>
        <v>16.10.2012</v>
      </c>
      <c r="C858" s="1">
        <f>'Исходные данные'!B1108</f>
        <v>1106.95</v>
      </c>
      <c r="D858" s="5" t="str">
        <f>'Исходные данные'!A860</f>
        <v>17.10.2013</v>
      </c>
      <c r="E858" s="1">
        <f>'Исходные данные'!B860</f>
        <v>648.21</v>
      </c>
      <c r="F858" s="12">
        <f t="shared" si="118"/>
        <v>0.58558200460725418</v>
      </c>
      <c r="G858" s="12">
        <f t="shared" si="121"/>
        <v>9.1403112064559727E-2</v>
      </c>
      <c r="H858" s="12">
        <f t="shared" si="122"/>
        <v>2.6331595446692159E-4</v>
      </c>
      <c r="I858" s="12">
        <f t="shared" si="123"/>
        <v>-0.53514904664454555</v>
      </c>
      <c r="J858" s="18">
        <f t="shared" si="124"/>
        <v>-1.4091328199927164E-4</v>
      </c>
      <c r="K858" s="12">
        <f t="shared" si="125"/>
        <v>0.65267039305077401</v>
      </c>
      <c r="L858" s="12">
        <f t="shared" si="119"/>
        <v>-0.42668303510095112</v>
      </c>
      <c r="M858" s="12">
        <f t="shared" si="126"/>
        <v>0.18205841244295948</v>
      </c>
      <c r="N858" s="18">
        <f t="shared" si="120"/>
        <v>4.7938884641150347E-5</v>
      </c>
    </row>
    <row r="859" spans="1:14" x14ac:dyDescent="0.2">
      <c r="A859" s="4">
        <v>857</v>
      </c>
      <c r="B859" s="1" t="str">
        <f>'Исходные данные'!A1109</f>
        <v>15.10.2012</v>
      </c>
      <c r="C859" s="1">
        <f>'Исходные данные'!B1109</f>
        <v>1108.8599999999999</v>
      </c>
      <c r="D859" s="5" t="str">
        <f>'Исходные данные'!A861</f>
        <v>16.10.2013</v>
      </c>
      <c r="E859" s="1">
        <f>'Исходные данные'!B861</f>
        <v>644.95000000000005</v>
      </c>
      <c r="F859" s="12">
        <f t="shared" si="118"/>
        <v>0.58163338924661379</v>
      </c>
      <c r="G859" s="12">
        <f t="shared" si="121"/>
        <v>9.1148001767202336E-2</v>
      </c>
      <c r="H859" s="12">
        <f t="shared" si="122"/>
        <v>2.6258102750518364E-4</v>
      </c>
      <c r="I859" s="12">
        <f t="shared" si="123"/>
        <v>-0.5419149451145745</v>
      </c>
      <c r="J859" s="18">
        <f t="shared" si="124"/>
        <v>-1.4229658310860018E-4</v>
      </c>
      <c r="K859" s="12">
        <f t="shared" si="125"/>
        <v>0.64826939657349336</v>
      </c>
      <c r="L859" s="12">
        <f t="shared" si="119"/>
        <v>-0.43344893357098002</v>
      </c>
      <c r="M859" s="12">
        <f t="shared" si="126"/>
        <v>0.18787797801381986</v>
      </c>
      <c r="N859" s="18">
        <f t="shared" si="120"/>
        <v>4.933319251246512E-5</v>
      </c>
    </row>
    <row r="860" spans="1:14" x14ac:dyDescent="0.2">
      <c r="A860" s="4">
        <v>858</v>
      </c>
      <c r="B860" s="1" t="str">
        <f>'Исходные данные'!A1110</f>
        <v>12.10.2012</v>
      </c>
      <c r="C860" s="1">
        <f>'Исходные данные'!B1110</f>
        <v>1106.7</v>
      </c>
      <c r="D860" s="5" t="str">
        <f>'Исходные данные'!A862</f>
        <v>15.10.2013</v>
      </c>
      <c r="E860" s="1">
        <f>'Исходные данные'!B862</f>
        <v>644.47</v>
      </c>
      <c r="F860" s="12">
        <f t="shared" si="118"/>
        <v>0.58233486943164359</v>
      </c>
      <c r="G860" s="12">
        <f t="shared" si="121"/>
        <v>9.0893603494439645E-2</v>
      </c>
      <c r="H860" s="12">
        <f t="shared" si="122"/>
        <v>2.6184815175845928E-4</v>
      </c>
      <c r="I860" s="12">
        <f t="shared" si="123"/>
        <v>-0.54070961968628017</v>
      </c>
      <c r="J860" s="18">
        <f t="shared" si="124"/>
        <v>-1.4158381455287188E-4</v>
      </c>
      <c r="K860" s="12">
        <f t="shared" si="125"/>
        <v>0.64905124325675645</v>
      </c>
      <c r="L860" s="12">
        <f t="shared" si="119"/>
        <v>-0.43224360814268564</v>
      </c>
      <c r="M860" s="12">
        <f t="shared" si="126"/>
        <v>0.18683453678020759</v>
      </c>
      <c r="N860" s="18">
        <f t="shared" si="120"/>
        <v>4.892227814054524E-5</v>
      </c>
    </row>
    <row r="861" spans="1:14" x14ac:dyDescent="0.2">
      <c r="A861" s="4">
        <v>859</v>
      </c>
      <c r="B861" s="1" t="str">
        <f>'Исходные данные'!A1111</f>
        <v>11.10.2012</v>
      </c>
      <c r="C861" s="1">
        <f>'Исходные данные'!B1111</f>
        <v>1118.3599999999999</v>
      </c>
      <c r="D861" s="5" t="str">
        <f>'Исходные данные'!A863</f>
        <v>14.10.2013</v>
      </c>
      <c r="E861" s="1">
        <f>'Исходные данные'!B863</f>
        <v>643.63</v>
      </c>
      <c r="F861" s="12">
        <f t="shared" si="118"/>
        <v>0.57551235738045003</v>
      </c>
      <c r="G861" s="12">
        <f t="shared" si="121"/>
        <v>9.0639915258978063E-2</v>
      </c>
      <c r="H861" s="12">
        <f t="shared" si="122"/>
        <v>2.6111732150171246E-4</v>
      </c>
      <c r="I861" s="12">
        <f t="shared" si="123"/>
        <v>-0.55249457862596785</v>
      </c>
      <c r="J861" s="18">
        <f t="shared" si="124"/>
        <v>-1.4426590451502999E-4</v>
      </c>
      <c r="K861" s="12">
        <f t="shared" si="125"/>
        <v>0.64144709629354391</v>
      </c>
      <c r="L861" s="12">
        <f t="shared" si="119"/>
        <v>-0.44402856708237337</v>
      </c>
      <c r="M861" s="12">
        <f t="shared" si="126"/>
        <v>0.19716136838522574</v>
      </c>
      <c r="N861" s="18">
        <f t="shared" si="120"/>
        <v>5.148224841636256E-5</v>
      </c>
    </row>
    <row r="862" spans="1:14" x14ac:dyDescent="0.2">
      <c r="A862" s="4">
        <v>860</v>
      </c>
      <c r="B862" s="1" t="str">
        <f>'Исходные данные'!A1112</f>
        <v>10.10.2012</v>
      </c>
      <c r="C862" s="1">
        <f>'Исходные данные'!B1112</f>
        <v>1114.8399999999999</v>
      </c>
      <c r="D862" s="5" t="str">
        <f>'Исходные данные'!A864</f>
        <v>11.10.2013</v>
      </c>
      <c r="E862" s="1">
        <f>'Исходные данные'!B864</f>
        <v>641.34</v>
      </c>
      <c r="F862" s="12">
        <f t="shared" si="118"/>
        <v>0.57527537583868549</v>
      </c>
      <c r="G862" s="12">
        <f t="shared" si="121"/>
        <v>9.0386935079070946E-2</v>
      </c>
      <c r="H862" s="12">
        <f t="shared" si="122"/>
        <v>2.6038853102588707E-4</v>
      </c>
      <c r="I862" s="12">
        <f t="shared" si="123"/>
        <v>-0.55290643832567377</v>
      </c>
      <c r="J862" s="18">
        <f t="shared" si="124"/>
        <v>-1.4397049527037741E-4</v>
      </c>
      <c r="K862" s="12">
        <f t="shared" si="125"/>
        <v>0.64118296448144529</v>
      </c>
      <c r="L862" s="12">
        <f t="shared" si="119"/>
        <v>-0.44444042678207929</v>
      </c>
      <c r="M862" s="12">
        <f t="shared" si="126"/>
        <v>0.19752729295823679</v>
      </c>
      <c r="N862" s="18">
        <f t="shared" si="120"/>
        <v>5.1433841650915324E-5</v>
      </c>
    </row>
    <row r="863" spans="1:14" x14ac:dyDescent="0.2">
      <c r="A863" s="4">
        <v>861</v>
      </c>
      <c r="B863" s="1" t="str">
        <f>'Исходные данные'!A1113</f>
        <v>09.10.2012</v>
      </c>
      <c r="C863" s="1">
        <f>'Исходные данные'!B1113</f>
        <v>1130.8399999999999</v>
      </c>
      <c r="D863" s="5" t="str">
        <f>'Исходные данные'!A865</f>
        <v>10.10.2013</v>
      </c>
      <c r="E863" s="1">
        <f>'Исходные данные'!B865</f>
        <v>633.22</v>
      </c>
      <c r="F863" s="12">
        <f t="shared" si="118"/>
        <v>0.55995543136075843</v>
      </c>
      <c r="G863" s="12">
        <f t="shared" si="121"/>
        <v>9.0134660978502479E-2</v>
      </c>
      <c r="H863" s="12">
        <f t="shared" si="122"/>
        <v>2.5966177463785999E-4</v>
      </c>
      <c r="I863" s="12">
        <f t="shared" si="123"/>
        <v>-0.57989808527593256</v>
      </c>
      <c r="J863" s="18">
        <f t="shared" si="124"/>
        <v>-1.5057736593184572E-4</v>
      </c>
      <c r="K863" s="12">
        <f t="shared" si="125"/>
        <v>0.62410785953413594</v>
      </c>
      <c r="L863" s="12">
        <f t="shared" si="119"/>
        <v>-0.47143207373233798</v>
      </c>
      <c r="M863" s="12">
        <f t="shared" si="126"/>
        <v>0.22224820014357255</v>
      </c>
      <c r="N863" s="18">
        <f t="shared" si="120"/>
        <v>5.7709362059350341E-5</v>
      </c>
    </row>
    <row r="864" spans="1:14" x14ac:dyDescent="0.2">
      <c r="A864" s="4">
        <v>862</v>
      </c>
      <c r="B864" s="1" t="str">
        <f>'Исходные данные'!A1114</f>
        <v>08.10.2012</v>
      </c>
      <c r="C864" s="1">
        <f>'Исходные данные'!B1114</f>
        <v>1127.8399999999999</v>
      </c>
      <c r="D864" s="5" t="str">
        <f>'Исходные данные'!A866</f>
        <v>09.10.2013</v>
      </c>
      <c r="E864" s="1">
        <f>'Исходные данные'!B866</f>
        <v>630.88</v>
      </c>
      <c r="F864" s="12">
        <f t="shared" si="118"/>
        <v>0.55937012342176196</v>
      </c>
      <c r="G864" s="12">
        <f t="shared" si="121"/>
        <v>8.9883090986572753E-2</v>
      </c>
      <c r="H864" s="12">
        <f t="shared" si="122"/>
        <v>2.5893704666039879E-4</v>
      </c>
      <c r="I864" s="12">
        <f t="shared" si="123"/>
        <v>-0.58094390789624839</v>
      </c>
      <c r="J864" s="18">
        <f t="shared" si="124"/>
        <v>-1.5042789978600529E-4</v>
      </c>
      <c r="K864" s="12">
        <f t="shared" si="125"/>
        <v>0.62345549460557781</v>
      </c>
      <c r="L864" s="12">
        <f t="shared" si="119"/>
        <v>-0.47247789635265386</v>
      </c>
      <c r="M864" s="12">
        <f t="shared" si="126"/>
        <v>0.22323536254182913</v>
      </c>
      <c r="N864" s="18">
        <f t="shared" si="120"/>
        <v>5.7803905486744648E-5</v>
      </c>
    </row>
    <row r="865" spans="1:14" x14ac:dyDescent="0.2">
      <c r="A865" s="4">
        <v>863</v>
      </c>
      <c r="B865" s="1" t="str">
        <f>'Исходные данные'!A1115</f>
        <v>05.10.2012</v>
      </c>
      <c r="C865" s="1">
        <f>'Исходные данные'!B1115</f>
        <v>1131.03</v>
      </c>
      <c r="D865" s="5" t="str">
        <f>'Исходные данные'!A867</f>
        <v>08.10.2013</v>
      </c>
      <c r="E865" s="1">
        <f>'Исходные данные'!B867</f>
        <v>634.9</v>
      </c>
      <c r="F865" s="12">
        <f t="shared" si="118"/>
        <v>0.56134673704499438</v>
      </c>
      <c r="G865" s="12">
        <f t="shared" si="121"/>
        <v>8.9632223138082098E-2</v>
      </c>
      <c r="H865" s="12">
        <f t="shared" si="122"/>
        <v>2.5821434143211592E-4</v>
      </c>
      <c r="I865" s="12">
        <f t="shared" si="123"/>
        <v>-0.57741649478686841</v>
      </c>
      <c r="J865" s="18">
        <f t="shared" si="124"/>
        <v>-1.4909721993343201E-4</v>
      </c>
      <c r="K865" s="12">
        <f t="shared" si="125"/>
        <v>0.62565856297215072</v>
      </c>
      <c r="L865" s="12">
        <f t="shared" si="119"/>
        <v>-0.46895048324327387</v>
      </c>
      <c r="M865" s="12">
        <f t="shared" si="126"/>
        <v>0.2199145557341001</v>
      </c>
      <c r="N865" s="18">
        <f t="shared" si="120"/>
        <v>5.6785092180217004E-5</v>
      </c>
    </row>
    <row r="866" spans="1:14" x14ac:dyDescent="0.2">
      <c r="A866" s="4">
        <v>864</v>
      </c>
      <c r="B866" s="1" t="str">
        <f>'Исходные данные'!A1116</f>
        <v>04.10.2012</v>
      </c>
      <c r="C866" s="1">
        <f>'Исходные данные'!B1116</f>
        <v>1125.43</v>
      </c>
      <c r="D866" s="5" t="str">
        <f>'Исходные данные'!A868</f>
        <v>07.10.2013</v>
      </c>
      <c r="E866" s="1">
        <f>'Исходные данные'!B868</f>
        <v>635.79</v>
      </c>
      <c r="F866" s="12">
        <f t="shared" si="118"/>
        <v>0.56493073758474532</v>
      </c>
      <c r="G866" s="12">
        <f t="shared" si="121"/>
        <v>8.9382055473315833E-2</v>
      </c>
      <c r="H866" s="12">
        <f t="shared" si="122"/>
        <v>2.5749365330742538E-4</v>
      </c>
      <c r="I866" s="12">
        <f t="shared" si="123"/>
        <v>-0.571052143695845</v>
      </c>
      <c r="J866" s="18">
        <f t="shared" si="124"/>
        <v>-1.4704230270927998E-4</v>
      </c>
      <c r="K866" s="12">
        <f t="shared" si="125"/>
        <v>0.62965317179306612</v>
      </c>
      <c r="L866" s="12">
        <f t="shared" si="119"/>
        <v>-0.46258613215225042</v>
      </c>
      <c r="M866" s="12">
        <f t="shared" si="126"/>
        <v>0.2139859296595793</v>
      </c>
      <c r="N866" s="18">
        <f t="shared" si="120"/>
        <v>5.5100018784430823E-5</v>
      </c>
    </row>
    <row r="867" spans="1:14" x14ac:dyDescent="0.2">
      <c r="A867" s="4">
        <v>865</v>
      </c>
      <c r="B867" s="1" t="str">
        <f>'Исходные данные'!A1117</f>
        <v>03.10.2012</v>
      </c>
      <c r="C867" s="1">
        <f>'Исходные данные'!B1117</f>
        <v>1140.1400000000001</v>
      </c>
      <c r="D867" s="5" t="str">
        <f>'Исходные данные'!A869</f>
        <v>04.10.2013</v>
      </c>
      <c r="E867" s="1">
        <f>'Исходные данные'!B869</f>
        <v>638.34</v>
      </c>
      <c r="F867" s="12">
        <f t="shared" si="118"/>
        <v>0.55987861139860018</v>
      </c>
      <c r="G867" s="12">
        <f t="shared" si="121"/>
        <v>8.9132586038028955E-2</v>
      </c>
      <c r="H867" s="12">
        <f t="shared" si="122"/>
        <v>2.5677497665649806E-4</v>
      </c>
      <c r="I867" s="12">
        <f t="shared" si="123"/>
        <v>-0.58003528410959082</v>
      </c>
      <c r="J867" s="18">
        <f t="shared" si="124"/>
        <v>-1.489385465371854E-4</v>
      </c>
      <c r="K867" s="12">
        <f t="shared" si="125"/>
        <v>0.62402223853741556</v>
      </c>
      <c r="L867" s="12">
        <f t="shared" si="119"/>
        <v>-0.4715692725659964</v>
      </c>
      <c r="M867" s="12">
        <f t="shared" si="126"/>
        <v>0.22237757882842302</v>
      </c>
      <c r="N867" s="18">
        <f t="shared" si="120"/>
        <v>5.710099761259688E-5</v>
      </c>
    </row>
    <row r="868" spans="1:14" x14ac:dyDescent="0.2">
      <c r="A868" s="4">
        <v>866</v>
      </c>
      <c r="B868" s="1" t="str">
        <f>'Исходные данные'!A1118</f>
        <v>02.10.2012</v>
      </c>
      <c r="C868" s="1">
        <f>'Исходные данные'!B1118</f>
        <v>1143.18</v>
      </c>
      <c r="D868" s="5" t="str">
        <f>'Исходные данные'!A870</f>
        <v>03.10.2013</v>
      </c>
      <c r="E868" s="1">
        <f>'Исходные данные'!B870</f>
        <v>651.44000000000005</v>
      </c>
      <c r="F868" s="12">
        <f t="shared" si="118"/>
        <v>0.56984901765251317</v>
      </c>
      <c r="G868" s="12">
        <f t="shared" si="121"/>
        <v>8.8883812883430752E-2</v>
      </c>
      <c r="H868" s="12">
        <f t="shared" si="122"/>
        <v>2.5605830586521795E-4</v>
      </c>
      <c r="I868" s="12">
        <f t="shared" si="123"/>
        <v>-0.56238383455217233</v>
      </c>
      <c r="J868" s="18">
        <f t="shared" si="124"/>
        <v>-1.4400305192141427E-4</v>
      </c>
      <c r="K868" s="12">
        <f t="shared" si="125"/>
        <v>0.63513492457868448</v>
      </c>
      <c r="L868" s="12">
        <f t="shared" si="119"/>
        <v>-0.4539178230085778</v>
      </c>
      <c r="M868" s="12">
        <f t="shared" si="126"/>
        <v>0.20604139004484656</v>
      </c>
      <c r="N868" s="18">
        <f t="shared" si="120"/>
        <v>5.2758609272997992E-5</v>
      </c>
    </row>
    <row r="869" spans="1:14" x14ac:dyDescent="0.2">
      <c r="A869" s="4">
        <v>867</v>
      </c>
      <c r="B869" s="1" t="str">
        <f>'Исходные данные'!A1119</f>
        <v>01.10.2012</v>
      </c>
      <c r="C869" s="1">
        <f>'Исходные данные'!B1119</f>
        <v>1134</v>
      </c>
      <c r="D869" s="5" t="str">
        <f>'Исходные данные'!A871</f>
        <v>02.10.2013</v>
      </c>
      <c r="E869" s="1">
        <f>'Исходные данные'!B871</f>
        <v>650.75</v>
      </c>
      <c r="F869" s="12">
        <f t="shared" si="118"/>
        <v>0.57385361552028213</v>
      </c>
      <c r="G869" s="12">
        <f t="shared" si="121"/>
        <v>8.8635734066169744E-2</v>
      </c>
      <c r="H869" s="12">
        <f t="shared" si="122"/>
        <v>2.5534363533513834E-4</v>
      </c>
      <c r="I869" s="12">
        <f t="shared" si="123"/>
        <v>-0.55538094041302266</v>
      </c>
      <c r="J869" s="18">
        <f t="shared" si="124"/>
        <v>-1.4181298832090906E-4</v>
      </c>
      <c r="K869" s="12">
        <f t="shared" si="125"/>
        <v>0.63959831731241445</v>
      </c>
      <c r="L869" s="12">
        <f t="shared" si="119"/>
        <v>-0.44691492886942824</v>
      </c>
      <c r="M869" s="12">
        <f t="shared" si="126"/>
        <v>0.19973295364636609</v>
      </c>
      <c r="N869" s="18">
        <f t="shared" si="120"/>
        <v>5.1000538480287791E-5</v>
      </c>
    </row>
    <row r="870" spans="1:14" x14ac:dyDescent="0.2">
      <c r="A870" s="4">
        <v>868</v>
      </c>
      <c r="B870" s="1" t="str">
        <f>'Исходные данные'!A1120</f>
        <v>28.09.2012</v>
      </c>
      <c r="C870" s="1">
        <f>'Исходные данные'!B1120</f>
        <v>1124.04</v>
      </c>
      <c r="D870" s="5" t="str">
        <f>'Исходные данные'!A872</f>
        <v>01.10.2013</v>
      </c>
      <c r="E870" s="1">
        <f>'Исходные данные'!B872</f>
        <v>650.45000000000005</v>
      </c>
      <c r="F870" s="12">
        <f t="shared" si="118"/>
        <v>0.57867157752393161</v>
      </c>
      <c r="G870" s="12">
        <f t="shared" si="121"/>
        <v>8.8388347648318447E-2</v>
      </c>
      <c r="H870" s="12">
        <f t="shared" si="122"/>
        <v>2.5463095948343806E-4</v>
      </c>
      <c r="I870" s="12">
        <f t="shared" si="123"/>
        <v>-0.54702018596147128</v>
      </c>
      <c r="J870" s="18">
        <f t="shared" si="124"/>
        <v>-1.3928827480817814E-4</v>
      </c>
      <c r="K870" s="12">
        <f t="shared" si="125"/>
        <v>0.64496825889170639</v>
      </c>
      <c r="L870" s="12">
        <f t="shared" si="119"/>
        <v>-0.43855417441787681</v>
      </c>
      <c r="M870" s="12">
        <f t="shared" si="126"/>
        <v>0.1923297638993455</v>
      </c>
      <c r="N870" s="18">
        <f t="shared" si="120"/>
        <v>4.8973112318913454E-5</v>
      </c>
    </row>
    <row r="871" spans="1:14" x14ac:dyDescent="0.2">
      <c r="A871" s="4">
        <v>869</v>
      </c>
      <c r="B871" s="1" t="str">
        <f>'Исходные данные'!A1121</f>
        <v>27.09.2012</v>
      </c>
      <c r="C871" s="1">
        <f>'Исходные данные'!B1121</f>
        <v>1114.77</v>
      </c>
      <c r="D871" s="5" t="str">
        <f>'Исходные данные'!A873</f>
        <v>30.09.2013</v>
      </c>
      <c r="E871" s="1">
        <f>'Исходные данные'!B873</f>
        <v>655.58</v>
      </c>
      <c r="F871" s="12">
        <f t="shared" si="118"/>
        <v>0.5880854346636526</v>
      </c>
      <c r="G871" s="12">
        <f t="shared" si="121"/>
        <v>8.8141651697358228E-2</v>
      </c>
      <c r="H871" s="12">
        <f t="shared" si="122"/>
        <v>2.5392027274287791E-4</v>
      </c>
      <c r="I871" s="12">
        <f t="shared" si="123"/>
        <v>-0.53088304459107549</v>
      </c>
      <c r="J871" s="18">
        <f t="shared" si="124"/>
        <v>-1.3480196747713531E-4</v>
      </c>
      <c r="K871" s="12">
        <f t="shared" si="125"/>
        <v>0.65546063364223572</v>
      </c>
      <c r="L871" s="12">
        <f t="shared" si="119"/>
        <v>-0.42241703304748102</v>
      </c>
      <c r="M871" s="12">
        <f t="shared" si="126"/>
        <v>0.17843614980863667</v>
      </c>
      <c r="N871" s="18">
        <f t="shared" si="120"/>
        <v>4.5308555826598046E-5</v>
      </c>
    </row>
    <row r="872" spans="1:14" x14ac:dyDescent="0.2">
      <c r="A872" s="4">
        <v>870</v>
      </c>
      <c r="B872" s="1" t="str">
        <f>'Исходные данные'!A1122</f>
        <v>26.09.2012</v>
      </c>
      <c r="C872" s="1">
        <f>'Исходные данные'!B1122</f>
        <v>1116.31</v>
      </c>
      <c r="D872" s="5" t="str">
        <f>'Исходные данные'!A874</f>
        <v>27.09.2013</v>
      </c>
      <c r="E872" s="1">
        <f>'Исходные данные'!B874</f>
        <v>669.32</v>
      </c>
      <c r="F872" s="12">
        <f t="shared" si="118"/>
        <v>0.59958255323342091</v>
      </c>
      <c r="G872" s="12">
        <f t="shared" si="121"/>
        <v>8.7895644286164157E-2</v>
      </c>
      <c r="H872" s="12">
        <f t="shared" si="122"/>
        <v>2.5321156956175701E-4</v>
      </c>
      <c r="I872" s="12">
        <f t="shared" si="123"/>
        <v>-0.51152161051955713</v>
      </c>
      <c r="J872" s="18">
        <f t="shared" si="124"/>
        <v>-1.2952318986441481E-4</v>
      </c>
      <c r="K872" s="12">
        <f t="shared" si="125"/>
        <v>0.66827494288815392</v>
      </c>
      <c r="L872" s="12">
        <f t="shared" si="119"/>
        <v>-0.40305559897596266</v>
      </c>
      <c r="M872" s="12">
        <f t="shared" si="126"/>
        <v>0.16245381586587204</v>
      </c>
      <c r="N872" s="18">
        <f t="shared" si="120"/>
        <v>4.1135185696694124E-5</v>
      </c>
    </row>
    <row r="873" spans="1:14" x14ac:dyDescent="0.2">
      <c r="A873" s="4">
        <v>871</v>
      </c>
      <c r="B873" s="1" t="str">
        <f>'Исходные данные'!A1123</f>
        <v>25.09.2012</v>
      </c>
      <c r="C873" s="1">
        <f>'Исходные данные'!B1123</f>
        <v>1139.5</v>
      </c>
      <c r="D873" s="5" t="str">
        <f>'Исходные данные'!A875</f>
        <v>26.09.2013</v>
      </c>
      <c r="E873" s="1">
        <f>'Исходные данные'!B875</f>
        <v>673.81</v>
      </c>
      <c r="F873" s="12">
        <f t="shared" si="118"/>
        <v>0.59132075471698109</v>
      </c>
      <c r="G873" s="12">
        <f t="shared" si="121"/>
        <v>8.7650323492990012E-2</v>
      </c>
      <c r="H873" s="12">
        <f t="shared" si="122"/>
        <v>2.5250484440386955E-4</v>
      </c>
      <c r="I873" s="12">
        <f t="shared" si="123"/>
        <v>-0.52539667662424716</v>
      </c>
      <c r="J873" s="18">
        <f t="shared" si="124"/>
        <v>-1.3266520608131569E-4</v>
      </c>
      <c r="K873" s="12">
        <f t="shared" si="125"/>
        <v>0.65906661469055572</v>
      </c>
      <c r="L873" s="12">
        <f t="shared" si="119"/>
        <v>-0.41693066508065263</v>
      </c>
      <c r="M873" s="12">
        <f t="shared" si="126"/>
        <v>0.17383117948459534</v>
      </c>
      <c r="N873" s="18">
        <f t="shared" si="120"/>
        <v>4.3893214928298867E-5</v>
      </c>
    </row>
    <row r="874" spans="1:14" x14ac:dyDescent="0.2">
      <c r="A874" s="4">
        <v>872</v>
      </c>
      <c r="B874" s="1" t="str">
        <f>'Исходные данные'!A1124</f>
        <v>24.09.2012</v>
      </c>
      <c r="C874" s="1">
        <f>'Исходные данные'!B1124</f>
        <v>1133.07</v>
      </c>
      <c r="D874" s="5" t="str">
        <f>'Исходные данные'!A876</f>
        <v>25.09.2013</v>
      </c>
      <c r="E874" s="1">
        <f>'Исходные данные'!B876</f>
        <v>673.55</v>
      </c>
      <c r="F874" s="12">
        <f t="shared" si="118"/>
        <v>0.5944469450254618</v>
      </c>
      <c r="G874" s="12">
        <f t="shared" si="121"/>
        <v>8.7405687401453269E-2</v>
      </c>
      <c r="H874" s="12">
        <f t="shared" si="122"/>
        <v>2.5180009174846152E-4</v>
      </c>
      <c r="I874" s="12">
        <f t="shared" si="123"/>
        <v>-0.52012380985226281</v>
      </c>
      <c r="J874" s="18">
        <f t="shared" si="124"/>
        <v>-1.3096722304135913E-4</v>
      </c>
      <c r="K874" s="12">
        <f t="shared" si="125"/>
        <v>0.66255096332376906</v>
      </c>
      <c r="L874" s="12">
        <f t="shared" si="119"/>
        <v>-0.41165779830866833</v>
      </c>
      <c r="M874" s="12">
        <f t="shared" si="126"/>
        <v>0.16946214290834025</v>
      </c>
      <c r="N874" s="18">
        <f t="shared" si="120"/>
        <v>4.2670583132210972E-5</v>
      </c>
    </row>
    <row r="875" spans="1:14" x14ac:dyDescent="0.2">
      <c r="A875" s="4">
        <v>873</v>
      </c>
      <c r="B875" s="1" t="str">
        <f>'Исходные данные'!A1125</f>
        <v>21.09.2012</v>
      </c>
      <c r="C875" s="1">
        <f>'Исходные данные'!B1125</f>
        <v>1147.47</v>
      </c>
      <c r="D875" s="5" t="str">
        <f>'Исходные данные'!A877</f>
        <v>24.09.2013</v>
      </c>
      <c r="E875" s="1">
        <f>'Исходные данные'!B877</f>
        <v>679.85</v>
      </c>
      <c r="F875" s="12">
        <f t="shared" si="118"/>
        <v>0.59247736324261202</v>
      </c>
      <c r="G875" s="12">
        <f t="shared" si="121"/>
        <v>8.7161734100520152E-2</v>
      </c>
      <c r="H875" s="12">
        <f t="shared" si="122"/>
        <v>2.5109730609018779E-4</v>
      </c>
      <c r="I875" s="12">
        <f t="shared" si="123"/>
        <v>-0.52344261220040067</v>
      </c>
      <c r="J875" s="18">
        <f t="shared" si="124"/>
        <v>-1.3143502981633148E-4</v>
      </c>
      <c r="K875" s="12">
        <f t="shared" si="125"/>
        <v>0.66035573241461509</v>
      </c>
      <c r="L875" s="12">
        <f t="shared" si="119"/>
        <v>-0.41497660065680608</v>
      </c>
      <c r="M875" s="12">
        <f t="shared" si="126"/>
        <v>0.17220557909267831</v>
      </c>
      <c r="N875" s="18">
        <f t="shared" si="120"/>
        <v>4.3240357003872292E-5</v>
      </c>
    </row>
    <row r="876" spans="1:14" x14ac:dyDescent="0.2">
      <c r="A876" s="4">
        <v>874</v>
      </c>
      <c r="B876" s="1" t="str">
        <f>'Исходные данные'!A1126</f>
        <v>20.09.2012</v>
      </c>
      <c r="C876" s="1">
        <f>'Исходные данные'!B1126</f>
        <v>1140.6099999999999</v>
      </c>
      <c r="D876" s="5" t="str">
        <f>'Исходные данные'!A878</f>
        <v>23.09.2013</v>
      </c>
      <c r="E876" s="1">
        <f>'Исходные данные'!B878</f>
        <v>686.35</v>
      </c>
      <c r="F876" s="12">
        <f t="shared" si="118"/>
        <v>0.60173942013484016</v>
      </c>
      <c r="G876" s="12">
        <f t="shared" si="121"/>
        <v>8.6918461684490522E-2</v>
      </c>
      <c r="H876" s="12">
        <f t="shared" si="122"/>
        <v>2.5039648193906841E-4</v>
      </c>
      <c r="I876" s="12">
        <f t="shared" si="123"/>
        <v>-0.50793078430178518</v>
      </c>
      <c r="J876" s="18">
        <f t="shared" si="124"/>
        <v>-1.2718408145771879E-4</v>
      </c>
      <c r="K876" s="12">
        <f t="shared" si="125"/>
        <v>0.67067891561482895</v>
      </c>
      <c r="L876" s="12">
        <f t="shared" si="119"/>
        <v>-0.39946477275819064</v>
      </c>
      <c r="M876" s="12">
        <f t="shared" si="126"/>
        <v>0.15957210467475288</v>
      </c>
      <c r="N876" s="18">
        <f t="shared" si="120"/>
        <v>3.9956293626170892E-5</v>
      </c>
    </row>
    <row r="877" spans="1:14" x14ac:dyDescent="0.2">
      <c r="A877" s="4">
        <v>875</v>
      </c>
      <c r="B877" s="1" t="str">
        <f>'Исходные данные'!A1127</f>
        <v>19.09.2012</v>
      </c>
      <c r="C877" s="1">
        <f>'Исходные данные'!B1127</f>
        <v>1156.9100000000001</v>
      </c>
      <c r="D877" s="5" t="str">
        <f>'Исходные данные'!A879</f>
        <v>20.09.2013</v>
      </c>
      <c r="E877" s="1">
        <f>'Исходные данные'!B879</f>
        <v>694.82</v>
      </c>
      <c r="F877" s="12">
        <f t="shared" si="118"/>
        <v>0.60058258637231932</v>
      </c>
      <c r="G877" s="12">
        <f t="shared" si="121"/>
        <v>8.6675868252983373E-2</v>
      </c>
      <c r="H877" s="12">
        <f t="shared" si="122"/>
        <v>2.496976138204469E-4</v>
      </c>
      <c r="I877" s="12">
        <f t="shared" si="123"/>
        <v>-0.50985511757231516</v>
      </c>
      <c r="J877" s="18">
        <f t="shared" si="124"/>
        <v>-1.2730960625195051E-4</v>
      </c>
      <c r="K877" s="12">
        <f t="shared" si="125"/>
        <v>0.66938954684915919</v>
      </c>
      <c r="L877" s="12">
        <f t="shared" si="119"/>
        <v>-0.40138910602872063</v>
      </c>
      <c r="M877" s="12">
        <f t="shared" si="126"/>
        <v>0.16111321443853555</v>
      </c>
      <c r="N877" s="18">
        <f t="shared" si="120"/>
        <v>4.0229585200244299E-5</v>
      </c>
    </row>
    <row r="878" spans="1:14" x14ac:dyDescent="0.2">
      <c r="A878" s="4">
        <v>876</v>
      </c>
      <c r="B878" s="1" t="str">
        <f>'Исходные данные'!A1128</f>
        <v>18.09.2012</v>
      </c>
      <c r="C878" s="1">
        <f>'Исходные данные'!B1128</f>
        <v>1173.02</v>
      </c>
      <c r="D878" s="5" t="str">
        <f>'Исходные данные'!A880</f>
        <v>19.09.2013</v>
      </c>
      <c r="E878" s="1">
        <f>'Исходные данные'!B880</f>
        <v>704.79</v>
      </c>
      <c r="F878" s="12">
        <f t="shared" si="118"/>
        <v>0.60083374537518541</v>
      </c>
      <c r="G878" s="12">
        <f t="shared" si="121"/>
        <v>8.6433951910921514E-2</v>
      </c>
      <c r="H878" s="12">
        <f t="shared" si="122"/>
        <v>2.490006962749461E-4</v>
      </c>
      <c r="I878" s="12">
        <f t="shared" si="123"/>
        <v>-0.50943701270743535</v>
      </c>
      <c r="J878" s="18">
        <f t="shared" si="124"/>
        <v>-1.2685017087237996E-4</v>
      </c>
      <c r="K878" s="12">
        <f t="shared" si="125"/>
        <v>0.66966948039190655</v>
      </c>
      <c r="L878" s="12">
        <f t="shared" si="119"/>
        <v>-0.40097100116384088</v>
      </c>
      <c r="M878" s="12">
        <f t="shared" si="126"/>
        <v>0.16077774377433288</v>
      </c>
      <c r="N878" s="18">
        <f t="shared" si="120"/>
        <v>4.003377014532377E-5</v>
      </c>
    </row>
    <row r="879" spans="1:14" x14ac:dyDescent="0.2">
      <c r="A879" s="4">
        <v>877</v>
      </c>
      <c r="B879" s="1" t="str">
        <f>'Исходные данные'!A1129</f>
        <v>17.09.2012</v>
      </c>
      <c r="C879" s="1">
        <f>'Исходные данные'!B1129</f>
        <v>1167.47</v>
      </c>
      <c r="D879" s="5" t="str">
        <f>'Исходные данные'!A881</f>
        <v>18.09.2013</v>
      </c>
      <c r="E879" s="1">
        <f>'Исходные данные'!B881</f>
        <v>708.06</v>
      </c>
      <c r="F879" s="12">
        <f t="shared" si="118"/>
        <v>0.60649095908246031</v>
      </c>
      <c r="G879" s="12">
        <f t="shared" si="121"/>
        <v>8.6192710768517131E-2</v>
      </c>
      <c r="H879" s="12">
        <f t="shared" si="122"/>
        <v>2.4830572385842669E-4</v>
      </c>
      <c r="I879" s="12">
        <f t="shared" si="123"/>
        <v>-0.50006545741571651</v>
      </c>
      <c r="J879" s="18">
        <f t="shared" si="124"/>
        <v>-1.2416911538020472E-4</v>
      </c>
      <c r="K879" s="12">
        <f t="shared" si="125"/>
        <v>0.67597482424613886</v>
      </c>
      <c r="L879" s="12">
        <f t="shared" si="119"/>
        <v>-0.39159944587212192</v>
      </c>
      <c r="M879" s="12">
        <f t="shared" si="126"/>
        <v>0.15335012600735295</v>
      </c>
      <c r="N879" s="18">
        <f t="shared" si="120"/>
        <v>3.8077714042036722E-5</v>
      </c>
    </row>
    <row r="880" spans="1:14" x14ac:dyDescent="0.2">
      <c r="A880" s="4">
        <v>878</v>
      </c>
      <c r="B880" s="1" t="str">
        <f>'Исходные данные'!A1130</f>
        <v>14.09.2012</v>
      </c>
      <c r="C880" s="1">
        <f>'Исходные данные'!B1130</f>
        <v>1149.58</v>
      </c>
      <c r="D880" s="5" t="str">
        <f>'Исходные данные'!A882</f>
        <v>17.09.2013</v>
      </c>
      <c r="E880" s="1">
        <f>'Исходные данные'!B882</f>
        <v>715.57</v>
      </c>
      <c r="F880" s="12">
        <f t="shared" si="118"/>
        <v>0.62246211659910589</v>
      </c>
      <c r="G880" s="12">
        <f t="shared" si="121"/>
        <v>8.5952142941256901E-2</v>
      </c>
      <c r="H880" s="12">
        <f t="shared" si="122"/>
        <v>2.4761269114194416E-4</v>
      </c>
      <c r="I880" s="12">
        <f t="shared" si="123"/>
        <v>-0.47407250936403494</v>
      </c>
      <c r="J880" s="18">
        <f t="shared" si="124"/>
        <v>-1.1738636984004321E-4</v>
      </c>
      <c r="K880" s="12">
        <f t="shared" si="125"/>
        <v>0.69377574977296763</v>
      </c>
      <c r="L880" s="12">
        <f t="shared" si="119"/>
        <v>-0.36560649782044052</v>
      </c>
      <c r="M880" s="12">
        <f t="shared" si="126"/>
        <v>0.13366811124852779</v>
      </c>
      <c r="N880" s="18">
        <f t="shared" si="120"/>
        <v>3.3097920746108743E-5</v>
      </c>
    </row>
    <row r="881" spans="1:14" x14ac:dyDescent="0.2">
      <c r="A881" s="4">
        <v>879</v>
      </c>
      <c r="B881" s="1" t="str">
        <f>'Исходные данные'!A1131</f>
        <v>13.09.2012</v>
      </c>
      <c r="C881" s="1">
        <f>'Исходные данные'!B1131</f>
        <v>1101.44</v>
      </c>
      <c r="D881" s="5" t="str">
        <f>'Исходные данные'!A883</f>
        <v>16.09.2013</v>
      </c>
      <c r="E881" s="1">
        <f>'Исходные данные'!B883</f>
        <v>722.67</v>
      </c>
      <c r="F881" s="12">
        <f t="shared" si="118"/>
        <v>0.65611381464264951</v>
      </c>
      <c r="G881" s="12">
        <f t="shared" si="121"/>
        <v>8.5712246549887183E-2</v>
      </c>
      <c r="H881" s="12">
        <f t="shared" si="122"/>
        <v>2.4692159271170615E-4</v>
      </c>
      <c r="I881" s="12">
        <f t="shared" si="123"/>
        <v>-0.42142100715620523</v>
      </c>
      <c r="J881" s="18">
        <f t="shared" si="124"/>
        <v>-1.040579462891815E-4</v>
      </c>
      <c r="K881" s="12">
        <f t="shared" si="125"/>
        <v>0.73128282276377166</v>
      </c>
      <c r="L881" s="12">
        <f t="shared" si="119"/>
        <v>-0.3129549956126107</v>
      </c>
      <c r="M881" s="12">
        <f t="shared" si="126"/>
        <v>9.7940829278889183E-2</v>
      </c>
      <c r="N881" s="18">
        <f t="shared" si="120"/>
        <v>2.418370555704862E-5</v>
      </c>
    </row>
    <row r="882" spans="1:14" x14ac:dyDescent="0.2">
      <c r="A882" s="4">
        <v>880</v>
      </c>
      <c r="B882" s="1" t="str">
        <f>'Исходные данные'!A1132</f>
        <v>12.09.2012</v>
      </c>
      <c r="C882" s="1">
        <f>'Исходные данные'!B1132</f>
        <v>1109.8</v>
      </c>
      <c r="D882" s="5" t="str">
        <f>'Исходные данные'!A884</f>
        <v>13.09.2013</v>
      </c>
      <c r="E882" s="1">
        <f>'Исходные данные'!B884</f>
        <v>723.34</v>
      </c>
      <c r="F882" s="12">
        <f t="shared" si="118"/>
        <v>0.65177509461164185</v>
      </c>
      <c r="G882" s="12">
        <f t="shared" si="121"/>
        <v>8.5473019720399543E-2</v>
      </c>
      <c r="H882" s="12">
        <f t="shared" si="122"/>
        <v>2.4623242316903083E-4</v>
      </c>
      <c r="I882" s="12">
        <f t="shared" si="123"/>
        <v>-0.4280557234780159</v>
      </c>
      <c r="J882" s="18">
        <f t="shared" si="124"/>
        <v>-1.0540119804336445E-4</v>
      </c>
      <c r="K882" s="12">
        <f t="shared" si="125"/>
        <v>0.72644702848441312</v>
      </c>
      <c r="L882" s="12">
        <f t="shared" si="119"/>
        <v>-0.31958971193442143</v>
      </c>
      <c r="M882" s="12">
        <f t="shared" si="126"/>
        <v>0.10213758397432647</v>
      </c>
      <c r="N882" s="18">
        <f t="shared" si="120"/>
        <v>2.5149584798628779E-5</v>
      </c>
    </row>
    <row r="883" spans="1:14" x14ac:dyDescent="0.2">
      <c r="A883" s="4">
        <v>881</v>
      </c>
      <c r="B883" s="1" t="str">
        <f>'Исходные данные'!A1133</f>
        <v>11.09.2012</v>
      </c>
      <c r="C883" s="1">
        <f>'Исходные данные'!B1133</f>
        <v>1101.77</v>
      </c>
      <c r="D883" s="5" t="str">
        <f>'Исходные данные'!A885</f>
        <v>12.09.2013</v>
      </c>
      <c r="E883" s="1">
        <f>'Исходные данные'!B885</f>
        <v>733.43</v>
      </c>
      <c r="F883" s="12">
        <f t="shared" si="118"/>
        <v>0.6656834003467148</v>
      </c>
      <c r="G883" s="12">
        <f t="shared" si="121"/>
        <v>8.5234460584015834E-2</v>
      </c>
      <c r="H883" s="12">
        <f t="shared" si="122"/>
        <v>2.4554517713030387E-4</v>
      </c>
      <c r="I883" s="12">
        <f t="shared" si="123"/>
        <v>-0.40694109632297815</v>
      </c>
      <c r="J883" s="18">
        <f t="shared" si="124"/>
        <v>-9.9922423578225714E-5</v>
      </c>
      <c r="K883" s="12">
        <f t="shared" si="125"/>
        <v>0.74194876743704485</v>
      </c>
      <c r="L883" s="12">
        <f t="shared" si="119"/>
        <v>-0.29847508477938356</v>
      </c>
      <c r="M883" s="12">
        <f t="shared" si="126"/>
        <v>8.9087376234060198E-2</v>
      </c>
      <c r="N883" s="18">
        <f t="shared" si="120"/>
        <v>2.1874975577466333E-5</v>
      </c>
    </row>
    <row r="884" spans="1:14" x14ac:dyDescent="0.2">
      <c r="A884" s="4">
        <v>882</v>
      </c>
      <c r="B884" s="1" t="str">
        <f>'Исходные данные'!A1134</f>
        <v>10.09.2012</v>
      </c>
      <c r="C884" s="1">
        <f>'Исходные данные'!B1134</f>
        <v>1088.3499999999999</v>
      </c>
      <c r="D884" s="5" t="str">
        <f>'Исходные данные'!A886</f>
        <v>11.09.2013</v>
      </c>
      <c r="E884" s="1">
        <f>'Исходные данные'!B886</f>
        <v>746.39</v>
      </c>
      <c r="F884" s="12">
        <f t="shared" si="118"/>
        <v>0.68579960490650993</v>
      </c>
      <c r="G884" s="12">
        <f t="shared" si="121"/>
        <v>8.4996567277173848E-2</v>
      </c>
      <c r="H884" s="12">
        <f t="shared" si="122"/>
        <v>2.4485984922693725E-4</v>
      </c>
      <c r="I884" s="12">
        <f t="shared" si="123"/>
        <v>-0.37716981505947611</v>
      </c>
      <c r="J884" s="18">
        <f t="shared" si="124"/>
        <v>-9.2353744048415126E-5</v>
      </c>
      <c r="K884" s="12">
        <f t="shared" si="125"/>
        <v>0.76436962571723899</v>
      </c>
      <c r="L884" s="12">
        <f t="shared" si="119"/>
        <v>-0.26870380351588163</v>
      </c>
      <c r="M884" s="12">
        <f t="shared" si="126"/>
        <v>7.2201734023901523E-2</v>
      </c>
      <c r="N884" s="18">
        <f t="shared" si="120"/>
        <v>1.7679305707015954E-5</v>
      </c>
    </row>
    <row r="885" spans="1:14" x14ac:dyDescent="0.2">
      <c r="A885" s="4">
        <v>883</v>
      </c>
      <c r="B885" s="1" t="str">
        <f>'Исходные данные'!A1135</f>
        <v>07.09.2012</v>
      </c>
      <c r="C885" s="1">
        <f>'Исходные данные'!B1135</f>
        <v>1072.1199999999999</v>
      </c>
      <c r="D885" s="5" t="str">
        <f>'Исходные данные'!A887</f>
        <v>10.09.2013</v>
      </c>
      <c r="E885" s="1">
        <f>'Исходные данные'!B887</f>
        <v>739</v>
      </c>
      <c r="F885" s="12">
        <f t="shared" si="118"/>
        <v>0.68928851247994638</v>
      </c>
      <c r="G885" s="12">
        <f t="shared" si="121"/>
        <v>8.4759337941512705E-2</v>
      </c>
      <c r="H885" s="12">
        <f t="shared" si="122"/>
        <v>2.4417643410532691E-4</v>
      </c>
      <c r="I885" s="12">
        <f t="shared" si="123"/>
        <v>-0.37209535471620514</v>
      </c>
      <c r="J885" s="18">
        <f t="shared" si="124"/>
        <v>-9.0856916861759704E-5</v>
      </c>
      <c r="K885" s="12">
        <f t="shared" si="125"/>
        <v>0.76825824705354495</v>
      </c>
      <c r="L885" s="12">
        <f t="shared" si="119"/>
        <v>-0.26362934317261066</v>
      </c>
      <c r="M885" s="12">
        <f t="shared" si="126"/>
        <v>6.9500430581622127E-2</v>
      </c>
      <c r="N885" s="18">
        <f t="shared" si="120"/>
        <v>1.6970367308205304E-5</v>
      </c>
    </row>
    <row r="886" spans="1:14" x14ac:dyDescent="0.2">
      <c r="A886" s="4">
        <v>884</v>
      </c>
      <c r="B886" s="1" t="str">
        <f>'Исходные данные'!A1136</f>
        <v>06.09.2012</v>
      </c>
      <c r="C886" s="1">
        <f>'Исходные данные'!B1136</f>
        <v>1048.06</v>
      </c>
      <c r="D886" s="5" t="str">
        <f>'Исходные данные'!A888</f>
        <v>09.09.2013</v>
      </c>
      <c r="E886" s="1">
        <f>'Исходные данные'!B888</f>
        <v>737.69</v>
      </c>
      <c r="F886" s="12">
        <f t="shared" si="118"/>
        <v>0.7038623742915483</v>
      </c>
      <c r="G886" s="12">
        <f t="shared" si="121"/>
        <v>8.4522770723858207E-2</v>
      </c>
      <c r="H886" s="12">
        <f t="shared" si="122"/>
        <v>2.4349492642681064E-4</v>
      </c>
      <c r="I886" s="12">
        <f t="shared" si="123"/>
        <v>-0.35117243299810486</v>
      </c>
      <c r="J886" s="18">
        <f t="shared" si="124"/>
        <v>-8.5508705735997631E-5</v>
      </c>
      <c r="K886" s="12">
        <f t="shared" si="125"/>
        <v>0.78450179286268484</v>
      </c>
      <c r="L886" s="12">
        <f t="shared" si="119"/>
        <v>-0.24270642145451035</v>
      </c>
      <c r="M886" s="12">
        <f t="shared" si="126"/>
        <v>5.8906407015254417E-2</v>
      </c>
      <c r="N886" s="18">
        <f t="shared" si="120"/>
        <v>1.4343411242247136E-5</v>
      </c>
    </row>
    <row r="887" spans="1:14" x14ac:dyDescent="0.2">
      <c r="A887" s="4">
        <v>885</v>
      </c>
      <c r="B887" s="1" t="str">
        <f>'Исходные данные'!A1137</f>
        <v>05.09.2012</v>
      </c>
      <c r="C887" s="1">
        <f>'Исходные данные'!B1137</f>
        <v>1037.56</v>
      </c>
      <c r="D887" s="5" t="str">
        <f>'Исходные данные'!A889</f>
        <v>06.09.2013</v>
      </c>
      <c r="E887" s="1">
        <f>'Исходные данные'!B889</f>
        <v>739.48</v>
      </c>
      <c r="F887" s="12">
        <f t="shared" si="118"/>
        <v>0.71271059023092642</v>
      </c>
      <c r="G887" s="12">
        <f t="shared" si="121"/>
        <v>8.4286863776208545E-2</v>
      </c>
      <c r="H887" s="12">
        <f t="shared" si="122"/>
        <v>2.4281532086762713E-4</v>
      </c>
      <c r="I887" s="12">
        <f t="shared" si="123"/>
        <v>-0.33867984527374312</v>
      </c>
      <c r="J887" s="18">
        <f t="shared" si="124"/>
        <v>-8.223665530154224E-5</v>
      </c>
      <c r="K887" s="12">
        <f t="shared" si="125"/>
        <v>0.7943637225830581</v>
      </c>
      <c r="L887" s="12">
        <f t="shared" si="119"/>
        <v>-0.23021383373014867</v>
      </c>
      <c r="M887" s="12">
        <f t="shared" si="126"/>
        <v>5.2998409240732548E-2</v>
      </c>
      <c r="N887" s="18">
        <f t="shared" si="120"/>
        <v>1.2868825745262289E-5</v>
      </c>
    </row>
    <row r="888" spans="1:14" x14ac:dyDescent="0.2">
      <c r="A888" s="4">
        <v>886</v>
      </c>
      <c r="B888" s="1" t="str">
        <f>'Исходные данные'!A1138</f>
        <v>04.09.2012</v>
      </c>
      <c r="C888" s="1">
        <f>'Исходные данные'!B1138</f>
        <v>1044.69</v>
      </c>
      <c r="D888" s="5" t="str">
        <f>'Исходные данные'!A890</f>
        <v>05.09.2013</v>
      </c>
      <c r="E888" s="1">
        <f>'Исходные данные'!B890</f>
        <v>739.87</v>
      </c>
      <c r="F888" s="12">
        <f t="shared" si="118"/>
        <v>0.7082196632493849</v>
      </c>
      <c r="G888" s="12">
        <f t="shared" si="121"/>
        <v>8.4051615255719581E-2</v>
      </c>
      <c r="H888" s="12">
        <f t="shared" si="122"/>
        <v>2.4213761211887326E-4</v>
      </c>
      <c r="I888" s="12">
        <f t="shared" si="123"/>
        <v>-0.34500097458191936</v>
      </c>
      <c r="J888" s="18">
        <f t="shared" si="124"/>
        <v>-8.3537712163950041E-5</v>
      </c>
      <c r="K888" s="12">
        <f t="shared" si="125"/>
        <v>0.78935828345558545</v>
      </c>
      <c r="L888" s="12">
        <f t="shared" si="119"/>
        <v>-0.23653496303832483</v>
      </c>
      <c r="M888" s="12">
        <f t="shared" si="126"/>
        <v>5.5948788739541705E-2</v>
      </c>
      <c r="N888" s="18">
        <f t="shared" si="120"/>
        <v>1.3547306106335933E-5</v>
      </c>
    </row>
    <row r="889" spans="1:14" x14ac:dyDescent="0.2">
      <c r="A889" s="4">
        <v>887</v>
      </c>
      <c r="B889" s="1" t="str">
        <f>'Исходные данные'!A1139</f>
        <v>03.09.2012</v>
      </c>
      <c r="C889" s="1">
        <f>'Исходные данные'!B1139</f>
        <v>1039.42</v>
      </c>
      <c r="D889" s="5" t="str">
        <f>'Исходные данные'!A891</f>
        <v>04.09.2013</v>
      </c>
      <c r="E889" s="1">
        <f>'Исходные данные'!B891</f>
        <v>738.5</v>
      </c>
      <c r="F889" s="12">
        <f t="shared" si="118"/>
        <v>0.71049238998672326</v>
      </c>
      <c r="G889" s="12">
        <f t="shared" si="121"/>
        <v>8.3817023324690959E-2</v>
      </c>
      <c r="H889" s="12">
        <f t="shared" si="122"/>
        <v>2.4146179488646427E-4</v>
      </c>
      <c r="I889" s="12">
        <f t="shared" si="123"/>
        <v>-0.34179704228809454</v>
      </c>
      <c r="J889" s="18">
        <f t="shared" si="124"/>
        <v>-8.2530927317768036E-5</v>
      </c>
      <c r="K889" s="12">
        <f t="shared" si="125"/>
        <v>0.79189138973495354</v>
      </c>
      <c r="L889" s="12">
        <f t="shared" si="119"/>
        <v>-0.2333310307445001</v>
      </c>
      <c r="M889" s="12">
        <f t="shared" si="126"/>
        <v>5.4443369908290865E-2</v>
      </c>
      <c r="N889" s="18">
        <f t="shared" si="120"/>
        <v>1.314599381772363E-5</v>
      </c>
    </row>
    <row r="890" spans="1:14" x14ac:dyDescent="0.2">
      <c r="A890" s="4">
        <v>888</v>
      </c>
      <c r="B890" s="1" t="str">
        <f>'Исходные данные'!A1140</f>
        <v>31.08.2012</v>
      </c>
      <c r="C890" s="1">
        <f>'Исходные данные'!B1140</f>
        <v>1032.71</v>
      </c>
      <c r="D890" s="5" t="str">
        <f>'Исходные данные'!A892</f>
        <v>03.09.2013</v>
      </c>
      <c r="E890" s="1">
        <f>'Исходные данные'!B892</f>
        <v>747.52</v>
      </c>
      <c r="F890" s="12">
        <f t="shared" si="118"/>
        <v>0.72384309244608835</v>
      </c>
      <c r="G890" s="12">
        <f t="shared" si="121"/>
        <v>8.3583086150551072E-2</v>
      </c>
      <c r="H890" s="12">
        <f t="shared" si="122"/>
        <v>2.407878638910904E-4</v>
      </c>
      <c r="I890" s="12">
        <f t="shared" si="123"/>
        <v>-0.32318063322503615</v>
      </c>
      <c r="J890" s="18">
        <f t="shared" si="124"/>
        <v>-7.781797432522642E-5</v>
      </c>
      <c r="K890" s="12">
        <f t="shared" si="125"/>
        <v>0.80677164246318067</v>
      </c>
      <c r="L890" s="12">
        <f t="shared" si="119"/>
        <v>-0.21471462168144159</v>
      </c>
      <c r="M890" s="12">
        <f t="shared" si="126"/>
        <v>4.6102368763804601E-2</v>
      </c>
      <c r="N890" s="18">
        <f t="shared" si="120"/>
        <v>1.110089089495584E-5</v>
      </c>
    </row>
    <row r="891" spans="1:14" x14ac:dyDescent="0.2">
      <c r="A891" s="4">
        <v>889</v>
      </c>
      <c r="B891" s="1" t="str">
        <f>'Исходные данные'!A1141</f>
        <v>30.08.2012</v>
      </c>
      <c r="C891" s="1">
        <f>'Исходные данные'!B1141</f>
        <v>1029.56</v>
      </c>
      <c r="D891" s="5" t="str">
        <f>'Исходные данные'!A893</f>
        <v>02.09.2013</v>
      </c>
      <c r="E891" s="1">
        <f>'Исходные данные'!B893</f>
        <v>751.32</v>
      </c>
      <c r="F891" s="12">
        <f t="shared" si="118"/>
        <v>0.72974863048292482</v>
      </c>
      <c r="G891" s="12">
        <f t="shared" si="121"/>
        <v>8.334980190584336E-2</v>
      </c>
      <c r="H891" s="12">
        <f t="shared" si="122"/>
        <v>2.4011581386817739E-4</v>
      </c>
      <c r="I891" s="12">
        <f t="shared" si="123"/>
        <v>-0.31505514594316508</v>
      </c>
      <c r="J891" s="18">
        <f t="shared" si="124"/>
        <v>-7.5649722781500483E-5</v>
      </c>
      <c r="K891" s="12">
        <f t="shared" si="125"/>
        <v>0.8133537604267671</v>
      </c>
      <c r="L891" s="12">
        <f t="shared" si="119"/>
        <v>-0.20658913439957052</v>
      </c>
      <c r="M891" s="12">
        <f t="shared" si="126"/>
        <v>4.2679070451963827E-2</v>
      </c>
      <c r="N891" s="18">
        <f t="shared" si="120"/>
        <v>1.0247919736710576E-5</v>
      </c>
    </row>
    <row r="892" spans="1:14" x14ac:dyDescent="0.2">
      <c r="A892" s="4">
        <v>890</v>
      </c>
      <c r="B892" s="1" t="str">
        <f>'Исходные данные'!A1142</f>
        <v>29.08.2012</v>
      </c>
      <c r="C892" s="1">
        <f>'Исходные данные'!B1142</f>
        <v>1046.45</v>
      </c>
      <c r="D892" s="5" t="str">
        <f>'Исходные данные'!A894</f>
        <v>30.08.2013</v>
      </c>
      <c r="E892" s="1">
        <f>'Исходные данные'!B894</f>
        <v>752.17</v>
      </c>
      <c r="F892" s="12">
        <f t="shared" si="118"/>
        <v>0.71878255052797546</v>
      </c>
      <c r="G892" s="12">
        <f t="shared" si="121"/>
        <v>8.3117168768211666E-2</v>
      </c>
      <c r="H892" s="12">
        <f t="shared" si="122"/>
        <v>2.394456395678444E-4</v>
      </c>
      <c r="I892" s="12">
        <f t="shared" si="123"/>
        <v>-0.33019640020493707</v>
      </c>
      <c r="J892" s="18">
        <f t="shared" si="124"/>
        <v>-7.9064088230071063E-5</v>
      </c>
      <c r="K892" s="12">
        <f t="shared" si="125"/>
        <v>0.8011313293101836</v>
      </c>
      <c r="L892" s="12">
        <f t="shared" si="119"/>
        <v>-0.22173038866134259</v>
      </c>
      <c r="M892" s="12">
        <f t="shared" si="126"/>
        <v>4.9164365255910059E-2</v>
      </c>
      <c r="N892" s="18">
        <f t="shared" si="120"/>
        <v>1.1772192882648493E-5</v>
      </c>
    </row>
    <row r="893" spans="1:14" x14ac:dyDescent="0.2">
      <c r="A893" s="4">
        <v>891</v>
      </c>
      <c r="B893" s="1" t="str">
        <f>'Исходные данные'!A1143</f>
        <v>28.08.2012</v>
      </c>
      <c r="C893" s="1">
        <f>'Исходные данные'!B1143</f>
        <v>1066.7</v>
      </c>
      <c r="D893" s="5" t="str">
        <f>'Исходные данные'!A895</f>
        <v>29.08.2013</v>
      </c>
      <c r="E893" s="1">
        <f>'Исходные данные'!B895</f>
        <v>751.28</v>
      </c>
      <c r="F893" s="12">
        <f t="shared" si="118"/>
        <v>0.70430299053154588</v>
      </c>
      <c r="G893" s="12">
        <f t="shared" si="121"/>
        <v>8.2885184920386157E-2</v>
      </c>
      <c r="H893" s="12">
        <f t="shared" si="122"/>
        <v>2.3877733575486331E-4</v>
      </c>
      <c r="I893" s="12">
        <f t="shared" si="123"/>
        <v>-0.350546631135079</v>
      </c>
      <c r="J893" s="18">
        <f t="shared" si="124"/>
        <v>-8.3702590640276982E-5</v>
      </c>
      <c r="K893" s="12">
        <f t="shared" si="125"/>
        <v>0.78499288919467791</v>
      </c>
      <c r="L893" s="12">
        <f t="shared" si="119"/>
        <v>-0.2420806195914845</v>
      </c>
      <c r="M893" s="12">
        <f t="shared" si="126"/>
        <v>5.8603026381797041E-2</v>
      </c>
      <c r="N893" s="18">
        <f t="shared" si="120"/>
        <v>1.3993074506617464E-5</v>
      </c>
    </row>
    <row r="894" spans="1:14" x14ac:dyDescent="0.2">
      <c r="A894" s="4">
        <v>892</v>
      </c>
      <c r="B894" s="1" t="str">
        <f>'Исходные данные'!A1144</f>
        <v>27.08.2012</v>
      </c>
      <c r="C894" s="1">
        <f>'Исходные данные'!B1144</f>
        <v>1079.5999999999999</v>
      </c>
      <c r="D894" s="5" t="str">
        <f>'Исходные данные'!A896</f>
        <v>28.08.2013</v>
      </c>
      <c r="E894" s="1">
        <f>'Исходные данные'!B896</f>
        <v>752.33</v>
      </c>
      <c r="F894" s="12">
        <f t="shared" si="118"/>
        <v>0.6968599481289367</v>
      </c>
      <c r="G894" s="12">
        <f t="shared" si="121"/>
        <v>8.2653848550169093E-2</v>
      </c>
      <c r="H894" s="12">
        <f t="shared" si="122"/>
        <v>2.3811089720861782E-4</v>
      </c>
      <c r="I894" s="12">
        <f t="shared" si="123"/>
        <v>-0.36117082366440728</v>
      </c>
      <c r="J894" s="18">
        <f t="shared" si="124"/>
        <v>-8.5998708868307517E-5</v>
      </c>
      <c r="K894" s="12">
        <f t="shared" si="125"/>
        <v>0.77669711956346688</v>
      </c>
      <c r="L894" s="12">
        <f t="shared" si="119"/>
        <v>-0.25270481212081281</v>
      </c>
      <c r="M894" s="12">
        <f t="shared" si="126"/>
        <v>6.3859722069015301E-2</v>
      </c>
      <c r="N894" s="18">
        <f t="shared" si="120"/>
        <v>1.5205695717346205E-5</v>
      </c>
    </row>
    <row r="895" spans="1:14" x14ac:dyDescent="0.2">
      <c r="A895" s="4">
        <v>893</v>
      </c>
      <c r="B895" s="1" t="str">
        <f>'Исходные данные'!A1145</f>
        <v>24.08.2012</v>
      </c>
      <c r="C895" s="1">
        <f>'Исходные данные'!B1145</f>
        <v>1072.71</v>
      </c>
      <c r="D895" s="5" t="str">
        <f>'Исходные данные'!A897</f>
        <v>27.08.2013</v>
      </c>
      <c r="E895" s="1">
        <f>'Исходные данные'!B897</f>
        <v>756.51</v>
      </c>
      <c r="F895" s="12">
        <f t="shared" si="118"/>
        <v>0.70523254187991158</v>
      </c>
      <c r="G895" s="12">
        <f t="shared" si="121"/>
        <v>8.2423157850420578E-2</v>
      </c>
      <c r="H895" s="12">
        <f t="shared" si="122"/>
        <v>2.3744631872306234E-4</v>
      </c>
      <c r="I895" s="12">
        <f t="shared" si="123"/>
        <v>-0.34922768391913894</v>
      </c>
      <c r="J895" s="18">
        <f t="shared" si="124"/>
        <v>-8.292282794278073E-5</v>
      </c>
      <c r="K895" s="12">
        <f t="shared" si="125"/>
        <v>0.78602893647605843</v>
      </c>
      <c r="L895" s="12">
        <f t="shared" si="119"/>
        <v>-0.24076167237554449</v>
      </c>
      <c r="M895" s="12">
        <f t="shared" si="126"/>
        <v>5.7966182885069037E-2</v>
      </c>
      <c r="N895" s="18">
        <f t="shared" si="120"/>
        <v>1.3763856736487423E-5</v>
      </c>
    </row>
    <row r="896" spans="1:14" x14ac:dyDescent="0.2">
      <c r="A896" s="4">
        <v>894</v>
      </c>
      <c r="B896" s="1" t="str">
        <f>'Исходные данные'!A1146</f>
        <v>23.08.2012</v>
      </c>
      <c r="C896" s="1">
        <f>'Исходные данные'!B1146</f>
        <v>1076.3800000000001</v>
      </c>
      <c r="D896" s="5" t="str">
        <f>'Исходные данные'!A898</f>
        <v>26.08.2013</v>
      </c>
      <c r="E896" s="1">
        <f>'Исходные данные'!B898</f>
        <v>763.72</v>
      </c>
      <c r="F896" s="12">
        <f t="shared" si="118"/>
        <v>0.70952637544361652</v>
      </c>
      <c r="G896" s="12">
        <f t="shared" si="121"/>
        <v>8.2193111019044543E-2</v>
      </c>
      <c r="H896" s="12">
        <f t="shared" si="122"/>
        <v>2.3678359510668169E-4</v>
      </c>
      <c r="I896" s="12">
        <f t="shared" si="123"/>
        <v>-0.34315760838150527</v>
      </c>
      <c r="J896" s="18">
        <f t="shared" si="124"/>
        <v>-8.125409220078358E-5</v>
      </c>
      <c r="K896" s="12">
        <f t="shared" si="125"/>
        <v>0.79081470177907098</v>
      </c>
      <c r="L896" s="12">
        <f t="shared" si="119"/>
        <v>-0.23469159683791074</v>
      </c>
      <c r="M896" s="12">
        <f t="shared" si="126"/>
        <v>5.5080145626328451E-2</v>
      </c>
      <c r="N896" s="18">
        <f t="shared" si="120"/>
        <v>1.3042074900401621E-5</v>
      </c>
    </row>
    <row r="897" spans="1:14" x14ac:dyDescent="0.2">
      <c r="A897" s="4">
        <v>895</v>
      </c>
      <c r="B897" s="1" t="str">
        <f>'Исходные данные'!A1147</f>
        <v>22.08.2012</v>
      </c>
      <c r="C897" s="1">
        <f>'Исходные данные'!B1147</f>
        <v>1054.93</v>
      </c>
      <c r="D897" s="5" t="str">
        <f>'Исходные данные'!A899</f>
        <v>23.08.2013</v>
      </c>
      <c r="E897" s="1">
        <f>'Исходные данные'!B899</f>
        <v>765.6</v>
      </c>
      <c r="F897" s="12">
        <f t="shared" si="118"/>
        <v>0.72573535684832169</v>
      </c>
      <c r="G897" s="12">
        <f t="shared" si="121"/>
        <v>8.1963706258974853E-2</v>
      </c>
      <c r="H897" s="12">
        <f t="shared" si="122"/>
        <v>2.3612272118245098E-4</v>
      </c>
      <c r="I897" s="12">
        <f t="shared" si="123"/>
        <v>-0.32056985285921608</v>
      </c>
      <c r="J897" s="18">
        <f t="shared" si="124"/>
        <v>-7.5693825986176017E-5</v>
      </c>
      <c r="K897" s="12">
        <f t="shared" si="125"/>
        <v>0.80888069796940287</v>
      </c>
      <c r="L897" s="12">
        <f t="shared" si="119"/>
        <v>-0.21210384131562166</v>
      </c>
      <c r="M897" s="12">
        <f t="shared" si="126"/>
        <v>4.4988039500842424E-2</v>
      </c>
      <c r="N897" s="18">
        <f t="shared" si="120"/>
        <v>1.0622698307602507E-5</v>
      </c>
    </row>
    <row r="898" spans="1:14" x14ac:dyDescent="0.2">
      <c r="A898" s="4">
        <v>896</v>
      </c>
      <c r="B898" s="1" t="str">
        <f>'Исходные данные'!A1148</f>
        <v>21.08.2012</v>
      </c>
      <c r="C898" s="1">
        <f>'Исходные данные'!B1148</f>
        <v>1059.3699999999999</v>
      </c>
      <c r="D898" s="5" t="str">
        <f>'Исходные данные'!A900</f>
        <v>22.08.2013</v>
      </c>
      <c r="E898" s="1">
        <f>'Исходные данные'!B900</f>
        <v>758.9</v>
      </c>
      <c r="F898" s="12">
        <f t="shared" ref="F898:F961" si="127">E898/C898</f>
        <v>0.71636916280430829</v>
      </c>
      <c r="G898" s="12">
        <f t="shared" si="121"/>
        <v>8.1734941778160763E-2</v>
      </c>
      <c r="H898" s="12">
        <f t="shared" si="122"/>
        <v>2.3546369178779376E-4</v>
      </c>
      <c r="I898" s="12">
        <f t="shared" si="123"/>
        <v>-0.33355965438379792</v>
      </c>
      <c r="J898" s="18">
        <f t="shared" si="124"/>
        <v>-7.85411876526696E-5</v>
      </c>
      <c r="K898" s="12">
        <f t="shared" si="125"/>
        <v>0.79844144693368158</v>
      </c>
      <c r="L898" s="12">
        <f t="shared" ref="L898:L961" si="128">LN(K898)</f>
        <v>-0.22509364284020347</v>
      </c>
      <c r="M898" s="12">
        <f t="shared" si="126"/>
        <v>5.0667148047073098E-2</v>
      </c>
      <c r="N898" s="18">
        <f t="shared" ref="N898:N961" si="129">M898*H898</f>
        <v>1.1930273731522537E-5</v>
      </c>
    </row>
    <row r="899" spans="1:14" x14ac:dyDescent="0.2">
      <c r="A899" s="4">
        <v>897</v>
      </c>
      <c r="B899" s="1" t="str">
        <f>'Исходные данные'!A1149</f>
        <v>20.08.2012</v>
      </c>
      <c r="C899" s="1">
        <f>'Исходные данные'!B1149</f>
        <v>1039.1300000000001</v>
      </c>
      <c r="D899" s="5" t="str">
        <f>'Исходные данные'!A901</f>
        <v>21.08.2013</v>
      </c>
      <c r="E899" s="1">
        <f>'Исходные данные'!B901</f>
        <v>757.39</v>
      </c>
      <c r="F899" s="12">
        <f t="shared" si="127"/>
        <v>0.72886934262315584</v>
      </c>
      <c r="G899" s="12">
        <f t="shared" ref="G899:G962" si="130">1/POWER(2,A899/248)</f>
        <v>8.1506815789553419E-2</v>
      </c>
      <c r="H899" s="12">
        <f t="shared" ref="H899:H962" si="131">G899/SUM(G$2:G$1242)</f>
        <v>2.3480650177454317E-4</v>
      </c>
      <c r="I899" s="12">
        <f t="shared" ref="I899:I962" si="132">LN(F899)</f>
        <v>-0.31626079126290046</v>
      </c>
      <c r="J899" s="18">
        <f t="shared" ref="J899:J962" si="133">H899*I899</f>
        <v>-7.4260090044890663E-5</v>
      </c>
      <c r="K899" s="12">
        <f t="shared" ref="K899:K962" si="134">F899/GEOMEAN(F$2:F$1242)</f>
        <v>0.81237373517236211</v>
      </c>
      <c r="L899" s="12">
        <f t="shared" si="128"/>
        <v>-0.20779477971930593</v>
      </c>
      <c r="M899" s="12">
        <f t="shared" ref="M899:M962" si="135">POWER(L899-AVERAGE(L$2:L$1242),2)</f>
        <v>4.3178670478594888E-2</v>
      </c>
      <c r="N899" s="18">
        <f t="shared" si="129"/>
        <v>1.0138632566354605E-5</v>
      </c>
    </row>
    <row r="900" spans="1:14" x14ac:dyDescent="0.2">
      <c r="A900" s="4">
        <v>898</v>
      </c>
      <c r="B900" s="1" t="str">
        <f>'Исходные данные'!A1150</f>
        <v>17.08.2012</v>
      </c>
      <c r="C900" s="1">
        <f>'Исходные данные'!B1150</f>
        <v>1047.05</v>
      </c>
      <c r="D900" s="5" t="str">
        <f>'Исходные данные'!A902</f>
        <v>20.08.2013</v>
      </c>
      <c r="E900" s="1">
        <f>'Исходные данные'!B902</f>
        <v>758.63</v>
      </c>
      <c r="F900" s="12">
        <f t="shared" si="127"/>
        <v>0.72454037534024163</v>
      </c>
      <c r="G900" s="12">
        <f t="shared" si="130"/>
        <v>8.127932651109164E-2</v>
      </c>
      <c r="H900" s="12">
        <f t="shared" si="131"/>
        <v>2.3415114600890092E-4</v>
      </c>
      <c r="I900" s="12">
        <f t="shared" si="132"/>
        <v>-0.32221779021621894</v>
      </c>
      <c r="J900" s="18">
        <f t="shared" si="133"/>
        <v>-7.5447664843583288E-5</v>
      </c>
      <c r="K900" s="12">
        <f t="shared" si="134"/>
        <v>0.80754881098443643</v>
      </c>
      <c r="L900" s="12">
        <f t="shared" si="128"/>
        <v>-0.21375177867262438</v>
      </c>
      <c r="M900" s="12">
        <f t="shared" si="135"/>
        <v>4.5689822885710607E-2</v>
      </c>
      <c r="N900" s="18">
        <f t="shared" si="129"/>
        <v>1.0698324389632848E-5</v>
      </c>
    </row>
    <row r="901" spans="1:14" x14ac:dyDescent="0.2">
      <c r="A901" s="4">
        <v>899</v>
      </c>
      <c r="B901" s="1" t="str">
        <f>'Исходные данные'!A1151</f>
        <v>16.08.2012</v>
      </c>
      <c r="C901" s="1">
        <f>'Исходные данные'!B1151</f>
        <v>1046.22</v>
      </c>
      <c r="D901" s="5" t="str">
        <f>'Исходные данные'!A903</f>
        <v>19.08.2013</v>
      </c>
      <c r="E901" s="1">
        <f>'Исходные данные'!B903</f>
        <v>765.21</v>
      </c>
      <c r="F901" s="12">
        <f t="shared" si="127"/>
        <v>0.73140448471640762</v>
      </c>
      <c r="G901" s="12">
        <f t="shared" si="130"/>
        <v>8.1052472165688103E-2</v>
      </c>
      <c r="H901" s="12">
        <f t="shared" si="131"/>
        <v>2.3349761937139748E-4</v>
      </c>
      <c r="I901" s="12">
        <f t="shared" si="132"/>
        <v>-0.31278864159792236</v>
      </c>
      <c r="J901" s="18">
        <f t="shared" si="133"/>
        <v>-7.3035403179528142E-5</v>
      </c>
      <c r="K901" s="12">
        <f t="shared" si="134"/>
        <v>0.81519932095441139</v>
      </c>
      <c r="L901" s="12">
        <f t="shared" si="128"/>
        <v>-0.20432263005432788</v>
      </c>
      <c r="M901" s="12">
        <f t="shared" si="135"/>
        <v>4.1747737152317742E-2</v>
      </c>
      <c r="N901" s="18">
        <f t="shared" si="129"/>
        <v>9.7479972392090371E-6</v>
      </c>
    </row>
    <row r="902" spans="1:14" x14ac:dyDescent="0.2">
      <c r="A902" s="4">
        <v>900</v>
      </c>
      <c r="B902" s="1" t="str">
        <f>'Исходные данные'!A1152</f>
        <v>15.08.2012</v>
      </c>
      <c r="C902" s="1">
        <f>'Исходные данные'!B1152</f>
        <v>1048.46</v>
      </c>
      <c r="D902" s="5" t="str">
        <f>'Исходные данные'!A904</f>
        <v>16.08.2013</v>
      </c>
      <c r="E902" s="1">
        <f>'Исходные данные'!B904</f>
        <v>765.88</v>
      </c>
      <c r="F902" s="12">
        <f t="shared" si="127"/>
        <v>0.73048089579001585</v>
      </c>
      <c r="G902" s="12">
        <f t="shared" si="130"/>
        <v>8.0826250981215389E-2</v>
      </c>
      <c r="H902" s="12">
        <f t="shared" si="131"/>
        <v>2.3284591675685196E-4</v>
      </c>
      <c r="I902" s="12">
        <f t="shared" si="132"/>
        <v>-0.31405220037152992</v>
      </c>
      <c r="J902" s="18">
        <f t="shared" si="133"/>
        <v>-7.3125772505015443E-5</v>
      </c>
      <c r="K902" s="12">
        <f t="shared" si="134"/>
        <v>0.81416991919195503</v>
      </c>
      <c r="L902" s="12">
        <f t="shared" si="128"/>
        <v>-0.20558618882793542</v>
      </c>
      <c r="M902" s="12">
        <f t="shared" si="135"/>
        <v>4.2265681036795531E-2</v>
      </c>
      <c r="N902" s="18">
        <f t="shared" si="129"/>
        <v>9.8413912483653481E-6</v>
      </c>
    </row>
    <row r="903" spans="1:14" x14ac:dyDescent="0.2">
      <c r="A903" s="4">
        <v>901</v>
      </c>
      <c r="B903" s="1" t="str">
        <f>'Исходные данные'!A1153</f>
        <v>14.08.2012</v>
      </c>
      <c r="C903" s="1">
        <f>'Исходные данные'!B1153</f>
        <v>1048.6099999999999</v>
      </c>
      <c r="D903" s="5" t="str">
        <f>'Исходные данные'!A905</f>
        <v>15.08.2013</v>
      </c>
      <c r="E903" s="1">
        <f>'Исходные данные'!B905</f>
        <v>769.97</v>
      </c>
      <c r="F903" s="12">
        <f t="shared" si="127"/>
        <v>0.73427680453171351</v>
      </c>
      <c r="G903" s="12">
        <f t="shared" si="130"/>
        <v>8.0600661190492057E-2</v>
      </c>
      <c r="H903" s="12">
        <f t="shared" si="131"/>
        <v>2.3219603307433195E-4</v>
      </c>
      <c r="I903" s="12">
        <f t="shared" si="132"/>
        <v>-0.30886920356808273</v>
      </c>
      <c r="J903" s="18">
        <f t="shared" si="133"/>
        <v>-7.1718203807337103E-5</v>
      </c>
      <c r="K903" s="12">
        <f t="shared" si="134"/>
        <v>0.81840071390718927</v>
      </c>
      <c r="L903" s="12">
        <f t="shared" si="128"/>
        <v>-0.20040319202448831</v>
      </c>
      <c r="M903" s="12">
        <f t="shared" si="135"/>
        <v>4.0161439373603947E-2</v>
      </c>
      <c r="N903" s="18">
        <f t="shared" si="129"/>
        <v>9.3253269051061188E-6</v>
      </c>
    </row>
    <row r="904" spans="1:14" x14ac:dyDescent="0.2">
      <c r="A904" s="4">
        <v>902</v>
      </c>
      <c r="B904" s="1" t="str">
        <f>'Исходные данные'!A1154</f>
        <v>13.08.2012</v>
      </c>
      <c r="C904" s="1">
        <f>'Исходные данные'!B1154</f>
        <v>1045.8800000000001</v>
      </c>
      <c r="D904" s="5" t="str">
        <f>'Исходные данные'!A906</f>
        <v>14.08.2013</v>
      </c>
      <c r="E904" s="1">
        <f>'Исходные данные'!B906</f>
        <v>773.76</v>
      </c>
      <c r="F904" s="12">
        <f t="shared" si="127"/>
        <v>0.73981718744024161</v>
      </c>
      <c r="G904" s="12">
        <f t="shared" si="130"/>
        <v>8.0375701031269231E-2</v>
      </c>
      <c r="H904" s="12">
        <f t="shared" si="131"/>
        <v>2.315479632471148E-4</v>
      </c>
      <c r="I904" s="12">
        <f t="shared" si="132"/>
        <v>-0.30135216730399067</v>
      </c>
      <c r="J904" s="18">
        <f t="shared" si="133"/>
        <v>-6.9777480559342827E-5</v>
      </c>
      <c r="K904" s="12">
        <f t="shared" si="134"/>
        <v>0.82457584200557765</v>
      </c>
      <c r="L904" s="12">
        <f t="shared" si="128"/>
        <v>-0.19288615576039619</v>
      </c>
      <c r="M904" s="12">
        <f t="shared" si="135"/>
        <v>3.720506908402383E-2</v>
      </c>
      <c r="N904" s="18">
        <f t="shared" si="129"/>
        <v>8.614757968873917E-6</v>
      </c>
    </row>
    <row r="905" spans="1:14" x14ac:dyDescent="0.2">
      <c r="A905" s="4">
        <v>903</v>
      </c>
      <c r="B905" s="1" t="str">
        <f>'Исходные данные'!A1155</f>
        <v>10.08.2012</v>
      </c>
      <c r="C905" s="1">
        <f>'Исходные данные'!B1155</f>
        <v>1046.0999999999999</v>
      </c>
      <c r="D905" s="5" t="str">
        <f>'Исходные данные'!A907</f>
        <v>13.08.2013</v>
      </c>
      <c r="E905" s="1">
        <f>'Исходные данные'!B907</f>
        <v>773.04</v>
      </c>
      <c r="F905" s="12">
        <f t="shared" si="127"/>
        <v>0.73897332950960715</v>
      </c>
      <c r="G905" s="12">
        <f t="shared" si="130"/>
        <v>8.0151368746216256E-2</v>
      </c>
      <c r="H905" s="12">
        <f t="shared" si="131"/>
        <v>2.3090170221264645E-4</v>
      </c>
      <c r="I905" s="12">
        <f t="shared" si="132"/>
        <v>-0.30249344865866207</v>
      </c>
      <c r="J905" s="18">
        <f t="shared" si="133"/>
        <v>-6.984625220345885E-5</v>
      </c>
      <c r="K905" s="12">
        <f t="shared" si="134"/>
        <v>0.82363530578190114</v>
      </c>
      <c r="L905" s="12">
        <f t="shared" si="128"/>
        <v>-0.19402743711506759</v>
      </c>
      <c r="M905" s="12">
        <f t="shared" si="135"/>
        <v>3.7646646353441518E-2</v>
      </c>
      <c r="N905" s="18">
        <f t="shared" si="129"/>
        <v>8.6926747256071654E-6</v>
      </c>
    </row>
    <row r="906" spans="1:14" x14ac:dyDescent="0.2">
      <c r="A906" s="4">
        <v>904</v>
      </c>
      <c r="B906" s="1" t="str">
        <f>'Исходные данные'!A1156</f>
        <v>09.08.2012</v>
      </c>
      <c r="C906" s="1">
        <f>'Исходные данные'!B1156</f>
        <v>1066.8900000000001</v>
      </c>
      <c r="D906" s="5" t="str">
        <f>'Исходные данные'!A908</f>
        <v>12.08.2013</v>
      </c>
      <c r="E906" s="1">
        <f>'Исходные данные'!B908</f>
        <v>768.57</v>
      </c>
      <c r="F906" s="12">
        <f t="shared" si="127"/>
        <v>0.72038354469532939</v>
      </c>
      <c r="G906" s="12">
        <f t="shared" si="130"/>
        <v>7.9927662582907427E-2</v>
      </c>
      <c r="H906" s="12">
        <f t="shared" si="131"/>
        <v>2.3025724492250306E-4</v>
      </c>
      <c r="I906" s="12">
        <f t="shared" si="132"/>
        <v>-0.32797150784109214</v>
      </c>
      <c r="J906" s="18">
        <f t="shared" si="133"/>
        <v>-7.551781580856899E-5</v>
      </c>
      <c r="K906" s="12">
        <f t="shared" si="134"/>
        <v>0.80291574461710502</v>
      </c>
      <c r="L906" s="12">
        <f t="shared" si="128"/>
        <v>-0.21950549629749758</v>
      </c>
      <c r="M906" s="12">
        <f t="shared" si="135"/>
        <v>4.8182662904810734E-2</v>
      </c>
      <c r="N906" s="18">
        <f t="shared" si="129"/>
        <v>1.1094407213491408E-5</v>
      </c>
    </row>
    <row r="907" spans="1:14" x14ac:dyDescent="0.2">
      <c r="A907" s="4">
        <v>905</v>
      </c>
      <c r="B907" s="1" t="str">
        <f>'Исходные данные'!A1157</f>
        <v>08.08.2012</v>
      </c>
      <c r="C907" s="1">
        <f>'Исходные данные'!B1157</f>
        <v>1053.3699999999999</v>
      </c>
      <c r="D907" s="5" t="str">
        <f>'Исходные данные'!A909</f>
        <v>09.08.2013</v>
      </c>
      <c r="E907" s="1">
        <f>'Исходные данные'!B909</f>
        <v>765.42</v>
      </c>
      <c r="F907" s="12">
        <f t="shared" si="127"/>
        <v>0.72663926255731603</v>
      </c>
      <c r="G907" s="12">
        <f t="shared" si="130"/>
        <v>7.9704580793808127E-2</v>
      </c>
      <c r="H907" s="12">
        <f t="shared" si="131"/>
        <v>2.2961458634235122E-4</v>
      </c>
      <c r="I907" s="12">
        <f t="shared" si="132"/>
        <v>-0.31932512465531832</v>
      </c>
      <c r="J907" s="18">
        <f t="shared" si="133"/>
        <v>-7.3321706406450653E-5</v>
      </c>
      <c r="K907" s="12">
        <f t="shared" si="134"/>
        <v>0.80988816146679277</v>
      </c>
      <c r="L907" s="12">
        <f t="shared" si="128"/>
        <v>-0.21085911311172384</v>
      </c>
      <c r="M907" s="12">
        <f t="shared" si="135"/>
        <v>4.446156558226276E-2</v>
      </c>
      <c r="N907" s="18">
        <f t="shared" si="129"/>
        <v>1.0209023989304583E-5</v>
      </c>
    </row>
    <row r="908" spans="1:14" x14ac:dyDescent="0.2">
      <c r="A908" s="4">
        <v>906</v>
      </c>
      <c r="B908" s="1" t="str">
        <f>'Исходные данные'!A1158</f>
        <v>07.08.2012</v>
      </c>
      <c r="C908" s="1">
        <f>'Исходные данные'!B1158</f>
        <v>1049.8</v>
      </c>
      <c r="D908" s="5" t="str">
        <f>'Исходные данные'!A910</f>
        <v>08.08.2013</v>
      </c>
      <c r="E908" s="1">
        <f>'Исходные данные'!B910</f>
        <v>771.28</v>
      </c>
      <c r="F908" s="12">
        <f t="shared" si="127"/>
        <v>0.73469232234711379</v>
      </c>
      <c r="G908" s="12">
        <f t="shared" si="130"/>
        <v>7.9482121636261144E-2</v>
      </c>
      <c r="H908" s="12">
        <f t="shared" si="131"/>
        <v>2.2897372145190835E-4</v>
      </c>
      <c r="I908" s="12">
        <f t="shared" si="132"/>
        <v>-0.3083034764620744</v>
      </c>
      <c r="J908" s="18">
        <f t="shared" si="133"/>
        <v>-7.0593394342082012E-5</v>
      </c>
      <c r="K908" s="12">
        <f t="shared" si="134"/>
        <v>0.81886383636273474</v>
      </c>
      <c r="L908" s="12">
        <f t="shared" si="128"/>
        <v>-0.19983746491847984</v>
      </c>
      <c r="M908" s="12">
        <f t="shared" si="135"/>
        <v>3.9935012385044669E-2</v>
      </c>
      <c r="N908" s="18">
        <f t="shared" si="129"/>
        <v>9.1440684020317288E-6</v>
      </c>
    </row>
    <row r="909" spans="1:14" x14ac:dyDescent="0.2">
      <c r="A909" s="4">
        <v>907</v>
      </c>
      <c r="B909" s="1" t="str">
        <f>'Исходные данные'!A1159</f>
        <v>06.08.2012</v>
      </c>
      <c r="C909" s="1">
        <f>'Исходные данные'!B1159</f>
        <v>1043.83</v>
      </c>
      <c r="D909" s="5" t="str">
        <f>'Исходные данные'!A911</f>
        <v>07.08.2013</v>
      </c>
      <c r="E909" s="1">
        <f>'Исходные данные'!B911</f>
        <v>770.81</v>
      </c>
      <c r="F909" s="12">
        <f t="shared" si="127"/>
        <v>0.73844399950183459</v>
      </c>
      <c r="G909" s="12">
        <f t="shared" si="130"/>
        <v>7.9260283372473164E-2</v>
      </c>
      <c r="H909" s="12">
        <f t="shared" si="131"/>
        <v>2.2833464524490393E-4</v>
      </c>
      <c r="I909" s="12">
        <f t="shared" si="132"/>
        <v>-0.3032100099443969</v>
      </c>
      <c r="J909" s="18">
        <f t="shared" si="133"/>
        <v>-6.9233350055357659E-5</v>
      </c>
      <c r="K909" s="12">
        <f t="shared" si="134"/>
        <v>0.82304533200963992</v>
      </c>
      <c r="L909" s="12">
        <f t="shared" si="128"/>
        <v>-0.19474399840080237</v>
      </c>
      <c r="M909" s="12">
        <f t="shared" si="135"/>
        <v>3.7925224913131723E-2</v>
      </c>
      <c r="N909" s="18">
        <f t="shared" si="129"/>
        <v>8.6596427763731242E-6</v>
      </c>
    </row>
    <row r="910" spans="1:14" x14ac:dyDescent="0.2">
      <c r="A910" s="4">
        <v>908</v>
      </c>
      <c r="B910" s="1" t="str">
        <f>'Исходные данные'!A1160</f>
        <v>03.08.2012</v>
      </c>
      <c r="C910" s="1">
        <f>'Исходные данные'!B1160</f>
        <v>1027.02</v>
      </c>
      <c r="D910" s="5" t="str">
        <f>'Исходные данные'!A912</f>
        <v>06.08.2013</v>
      </c>
      <c r="E910" s="1">
        <f>'Исходные данные'!B912</f>
        <v>772.15</v>
      </c>
      <c r="F910" s="12">
        <f t="shared" si="127"/>
        <v>0.75183540729489196</v>
      </c>
      <c r="G910" s="12">
        <f t="shared" si="130"/>
        <v>7.9039064269501039E-2</v>
      </c>
      <c r="H910" s="12">
        <f t="shared" si="131"/>
        <v>2.2769735272903994E-4</v>
      </c>
      <c r="I910" s="12">
        <f t="shared" si="132"/>
        <v>-0.28523785226661802</v>
      </c>
      <c r="J910" s="18">
        <f t="shared" si="133"/>
        <v>-6.4947903859225909E-5</v>
      </c>
      <c r="K910" s="12">
        <f t="shared" si="134"/>
        <v>0.8379709535605615</v>
      </c>
      <c r="L910" s="12">
        <f t="shared" si="128"/>
        <v>-0.17677184072302357</v>
      </c>
      <c r="M910" s="12">
        <f t="shared" si="135"/>
        <v>3.1248283672606025E-2</v>
      </c>
      <c r="N910" s="18">
        <f t="shared" si="129"/>
        <v>7.1151514695784736E-6</v>
      </c>
    </row>
    <row r="911" spans="1:14" x14ac:dyDescent="0.2">
      <c r="A911" s="4">
        <v>909</v>
      </c>
      <c r="B911" s="1" t="str">
        <f>'Исходные данные'!A1161</f>
        <v>02.08.2012</v>
      </c>
      <c r="C911" s="1">
        <f>'Исходные данные'!B1161</f>
        <v>1035.8399999999999</v>
      </c>
      <c r="D911" s="5" t="str">
        <f>'Исходные данные'!A913</f>
        <v>05.08.2013</v>
      </c>
      <c r="E911" s="1">
        <f>'Исходные данные'!B913</f>
        <v>795.1</v>
      </c>
      <c r="F911" s="12">
        <f t="shared" si="127"/>
        <v>0.76758958912573383</v>
      </c>
      <c r="G911" s="12">
        <f t="shared" si="130"/>
        <v>7.8818462599238429E-2</v>
      </c>
      <c r="H911" s="12">
        <f t="shared" si="131"/>
        <v>2.2706183892595228E-4</v>
      </c>
      <c r="I911" s="12">
        <f t="shared" si="132"/>
        <v>-0.2645000778304416</v>
      </c>
      <c r="J911" s="18">
        <f t="shared" si="133"/>
        <v>-6.0057874068237573E-5</v>
      </c>
      <c r="K911" s="12">
        <f t="shared" si="134"/>
        <v>0.85553004514266229</v>
      </c>
      <c r="L911" s="12">
        <f t="shared" si="128"/>
        <v>-0.1560340662868471</v>
      </c>
      <c r="M911" s="12">
        <f t="shared" si="135"/>
        <v>2.4346629842008204E-2</v>
      </c>
      <c r="N911" s="18">
        <f t="shared" si="129"/>
        <v>5.5281905435758502E-6</v>
      </c>
    </row>
    <row r="912" spans="1:14" x14ac:dyDescent="0.2">
      <c r="A912" s="4">
        <v>910</v>
      </c>
      <c r="B912" s="1" t="str">
        <f>'Исходные данные'!A1162</f>
        <v>01.08.2012</v>
      </c>
      <c r="C912" s="1">
        <f>'Исходные данные'!B1162</f>
        <v>1038.44</v>
      </c>
      <c r="D912" s="5" t="str">
        <f>'Исходные данные'!A914</f>
        <v>02.08.2013</v>
      </c>
      <c r="E912" s="1">
        <f>'Исходные данные'!B914</f>
        <v>788.47</v>
      </c>
      <c r="F912" s="12">
        <f t="shared" si="127"/>
        <v>0.75928315550248449</v>
      </c>
      <c r="G912" s="12">
        <f t="shared" si="130"/>
        <v>7.8598476638402193E-2</v>
      </c>
      <c r="H912" s="12">
        <f t="shared" si="131"/>
        <v>2.2642809887117165E-4</v>
      </c>
      <c r="I912" s="12">
        <f t="shared" si="132"/>
        <v>-0.275380507254401</v>
      </c>
      <c r="J912" s="18">
        <f t="shared" si="133"/>
        <v>-6.2353884723792915E-5</v>
      </c>
      <c r="K912" s="12">
        <f t="shared" si="134"/>
        <v>0.84627196812683536</v>
      </c>
      <c r="L912" s="12">
        <f t="shared" si="128"/>
        <v>-0.16691449571080647</v>
      </c>
      <c r="M912" s="12">
        <f t="shared" si="135"/>
        <v>2.7860448878392841E-2</v>
      </c>
      <c r="N912" s="18">
        <f t="shared" si="129"/>
        <v>6.308388473231957E-6</v>
      </c>
    </row>
    <row r="913" spans="1:14" x14ac:dyDescent="0.2">
      <c r="A913" s="4">
        <v>911</v>
      </c>
      <c r="B913" s="1" t="str">
        <f>'Исходные данные'!A1163</f>
        <v>31.07.2012</v>
      </c>
      <c r="C913" s="1">
        <f>'Исходные данные'!B1163</f>
        <v>1044.94</v>
      </c>
      <c r="D913" s="5" t="str">
        <f>'Исходные данные'!A915</f>
        <v>01.08.2013</v>
      </c>
      <c r="E913" s="1">
        <f>'Исходные данные'!B915</f>
        <v>781.06</v>
      </c>
      <c r="F913" s="12">
        <f t="shared" si="127"/>
        <v>0.74746875418684322</v>
      </c>
      <c r="G913" s="12">
        <f t="shared" si="130"/>
        <v>7.8379104668518954E-2</v>
      </c>
      <c r="H913" s="12">
        <f t="shared" si="131"/>
        <v>2.2579612761408475E-4</v>
      </c>
      <c r="I913" s="12">
        <f t="shared" si="132"/>
        <v>-0.29106277500989625</v>
      </c>
      <c r="J913" s="18">
        <f t="shared" si="133"/>
        <v>-6.5720847489844172E-5</v>
      </c>
      <c r="K913" s="12">
        <f t="shared" si="134"/>
        <v>0.83310402599461286</v>
      </c>
      <c r="L913" s="12">
        <f t="shared" si="128"/>
        <v>-0.18259676346630171</v>
      </c>
      <c r="M913" s="12">
        <f t="shared" si="135"/>
        <v>3.3341578028368547E-2</v>
      </c>
      <c r="N913" s="18">
        <f t="shared" si="129"/>
        <v>7.5283992073484685E-6</v>
      </c>
    </row>
    <row r="914" spans="1:14" x14ac:dyDescent="0.2">
      <c r="A914" s="4">
        <v>912</v>
      </c>
      <c r="B914" s="1" t="str">
        <f>'Исходные данные'!A1164</f>
        <v>30.07.2012</v>
      </c>
      <c r="C914" s="1">
        <f>'Исходные данные'!B1164</f>
        <v>1055.8</v>
      </c>
      <c r="D914" s="5" t="str">
        <f>'Исходные данные'!A916</f>
        <v>31.07.2013</v>
      </c>
      <c r="E914" s="1">
        <f>'Исходные данные'!B916</f>
        <v>775.31</v>
      </c>
      <c r="F914" s="12">
        <f t="shared" si="127"/>
        <v>0.73433415419587045</v>
      </c>
      <c r="G914" s="12">
        <f t="shared" si="130"/>
        <v>7.8160344975911705E-2</v>
      </c>
      <c r="H914" s="12">
        <f t="shared" si="131"/>
        <v>2.2516592021789585E-4</v>
      </c>
      <c r="I914" s="12">
        <f t="shared" si="132"/>
        <v>-0.30879110301484192</v>
      </c>
      <c r="J914" s="18">
        <f t="shared" si="133"/>
        <v>-6.952923286543595E-5</v>
      </c>
      <c r="K914" s="12">
        <f t="shared" si="134"/>
        <v>0.81846463395178104</v>
      </c>
      <c r="L914" s="12">
        <f t="shared" si="128"/>
        <v>-0.20032509147124747</v>
      </c>
      <c r="M914" s="12">
        <f t="shared" si="135"/>
        <v>4.0130142272963673E-2</v>
      </c>
      <c r="N914" s="18">
        <f t="shared" si="129"/>
        <v>9.0359404133669475E-6</v>
      </c>
    </row>
    <row r="915" spans="1:14" x14ac:dyDescent="0.2">
      <c r="A915" s="4">
        <v>913</v>
      </c>
      <c r="B915" s="1" t="str">
        <f>'Исходные данные'!A1165</f>
        <v>27.07.2012</v>
      </c>
      <c r="C915" s="1">
        <f>'Исходные данные'!B1165</f>
        <v>1047.77</v>
      </c>
      <c r="D915" s="5" t="str">
        <f>'Исходные данные'!A917</f>
        <v>30.07.2013</v>
      </c>
      <c r="E915" s="1">
        <f>'Исходные данные'!B917</f>
        <v>781.59</v>
      </c>
      <c r="F915" s="12">
        <f t="shared" si="127"/>
        <v>0.74595569638374837</v>
      </c>
      <c r="G915" s="12">
        <f t="shared" si="130"/>
        <v>7.7942195851686255E-2</v>
      </c>
      <c r="H915" s="12">
        <f t="shared" si="131"/>
        <v>2.2453747175958761E-4</v>
      </c>
      <c r="I915" s="12">
        <f t="shared" si="132"/>
        <v>-0.29308906876746504</v>
      </c>
      <c r="J915" s="18">
        <f t="shared" si="133"/>
        <v>-6.5809478501418508E-5</v>
      </c>
      <c r="K915" s="12">
        <f t="shared" si="134"/>
        <v>0.8314176216596354</v>
      </c>
      <c r="L915" s="12">
        <f t="shared" si="128"/>
        <v>-0.18462305722387054</v>
      </c>
      <c r="M915" s="12">
        <f t="shared" si="135"/>
        <v>3.4085673258688588E-2</v>
      </c>
      <c r="N915" s="18">
        <f t="shared" si="129"/>
        <v>7.6535108967293201E-6</v>
      </c>
    </row>
    <row r="916" spans="1:14" x14ac:dyDescent="0.2">
      <c r="A916" s="4">
        <v>914</v>
      </c>
      <c r="B916" s="1" t="str">
        <f>'Исходные данные'!A1166</f>
        <v>26.07.2012</v>
      </c>
      <c r="C916" s="1">
        <f>'Исходные данные'!B1166</f>
        <v>1033.1400000000001</v>
      </c>
      <c r="D916" s="5" t="str">
        <f>'Исходные данные'!A918</f>
        <v>29.07.2013</v>
      </c>
      <c r="E916" s="1">
        <f>'Исходные данные'!B918</f>
        <v>777.99</v>
      </c>
      <c r="F916" s="12">
        <f t="shared" si="127"/>
        <v>0.75303443870143438</v>
      </c>
      <c r="G916" s="12">
        <f t="shared" si="130"/>
        <v>7.7724655591718261E-2</v>
      </c>
      <c r="H916" s="12">
        <f t="shared" si="131"/>
        <v>2.2391077732988377E-4</v>
      </c>
      <c r="I916" s="12">
        <f t="shared" si="132"/>
        <v>-0.28364431690080155</v>
      </c>
      <c r="J916" s="18">
        <f t="shared" si="133"/>
        <v>-6.3511019482462365E-5</v>
      </c>
      <c r="K916" s="12">
        <f t="shared" si="134"/>
        <v>0.83930735442881077</v>
      </c>
      <c r="L916" s="12">
        <f t="shared" si="128"/>
        <v>-0.1751783053572071</v>
      </c>
      <c r="M916" s="12">
        <f t="shared" si="135"/>
        <v>3.0687438667822906E-2</v>
      </c>
      <c r="N916" s="18">
        <f t="shared" si="129"/>
        <v>6.8712482463753595E-6</v>
      </c>
    </row>
    <row r="917" spans="1:14" x14ac:dyDescent="0.2">
      <c r="A917" s="4">
        <v>915</v>
      </c>
      <c r="B917" s="1" t="str">
        <f>'Исходные данные'!A1167</f>
        <v>25.07.2012</v>
      </c>
      <c r="C917" s="1">
        <f>'Исходные данные'!B1167</f>
        <v>1031.01</v>
      </c>
      <c r="D917" s="5" t="str">
        <f>'Исходные данные'!A919</f>
        <v>26.07.2013</v>
      </c>
      <c r="E917" s="1">
        <f>'Исходные данные'!B919</f>
        <v>784.34</v>
      </c>
      <c r="F917" s="12">
        <f t="shared" si="127"/>
        <v>0.76074916829128725</v>
      </c>
      <c r="G917" s="12">
        <f t="shared" si="130"/>
        <v>7.7507722496639411E-2</v>
      </c>
      <c r="H917" s="12">
        <f t="shared" si="131"/>
        <v>2.2328583203320938E-4</v>
      </c>
      <c r="I917" s="12">
        <f t="shared" si="132"/>
        <v>-0.27345158348033416</v>
      </c>
      <c r="J917" s="18">
        <f t="shared" si="133"/>
        <v>-6.1057864338205021E-5</v>
      </c>
      <c r="K917" s="12">
        <f t="shared" si="134"/>
        <v>0.84790593764016953</v>
      </c>
      <c r="L917" s="12">
        <f t="shared" si="128"/>
        <v>-0.1649855719367396</v>
      </c>
      <c r="M917" s="12">
        <f t="shared" si="135"/>
        <v>2.7220238947293085E-2</v>
      </c>
      <c r="N917" s="18">
        <f t="shared" si="129"/>
        <v>6.0778937014891079E-6</v>
      </c>
    </row>
    <row r="918" spans="1:14" x14ac:dyDescent="0.2">
      <c r="A918" s="4">
        <v>916</v>
      </c>
      <c r="B918" s="1" t="str">
        <f>'Исходные данные'!A1168</f>
        <v>24.07.2012</v>
      </c>
      <c r="C918" s="1">
        <f>'Исходные данные'!B1168</f>
        <v>1022.91</v>
      </c>
      <c r="D918" s="5" t="str">
        <f>'Исходные данные'!A920</f>
        <v>25.07.2013</v>
      </c>
      <c r="E918" s="1">
        <f>'Исходные данные'!B920</f>
        <v>794.16</v>
      </c>
      <c r="F918" s="12">
        <f t="shared" si="127"/>
        <v>0.7763732879725489</v>
      </c>
      <c r="G918" s="12">
        <f t="shared" si="130"/>
        <v>7.7291394871824556E-2</v>
      </c>
      <c r="H918" s="12">
        <f t="shared" si="131"/>
        <v>2.2266263098765358E-4</v>
      </c>
      <c r="I918" s="12">
        <f t="shared" si="132"/>
        <v>-0.25312183326040788</v>
      </c>
      <c r="J918" s="18">
        <f t="shared" si="133"/>
        <v>-5.6360773354180576E-5</v>
      </c>
      <c r="K918" s="12">
        <f t="shared" si="134"/>
        <v>0.86532006623908486</v>
      </c>
      <c r="L918" s="12">
        <f t="shared" si="128"/>
        <v>-0.14465582171681338</v>
      </c>
      <c r="M918" s="12">
        <f t="shared" si="135"/>
        <v>2.0925306756566505E-2</v>
      </c>
      <c r="N918" s="18">
        <f t="shared" si="129"/>
        <v>4.6592838566408222E-6</v>
      </c>
    </row>
    <row r="919" spans="1:14" x14ac:dyDescent="0.2">
      <c r="A919" s="4">
        <v>917</v>
      </c>
      <c r="B919" s="1" t="str">
        <f>'Исходные данные'!A1169</f>
        <v>23.07.2012</v>
      </c>
      <c r="C919" s="1">
        <f>'Исходные данные'!B1169</f>
        <v>1035.94</v>
      </c>
      <c r="D919" s="5" t="str">
        <f>'Исходные данные'!A921</f>
        <v>24.07.2013</v>
      </c>
      <c r="E919" s="1">
        <f>'Исходные данные'!B921</f>
        <v>802.37</v>
      </c>
      <c r="F919" s="12">
        <f t="shared" si="127"/>
        <v>0.77453327412784523</v>
      </c>
      <c r="G919" s="12">
        <f t="shared" si="130"/>
        <v>7.7075671027378306E-2</v>
      </c>
      <c r="H919" s="12">
        <f t="shared" si="131"/>
        <v>2.2204116932493124E-4</v>
      </c>
      <c r="I919" s="12">
        <f t="shared" si="132"/>
        <v>-0.25549465797207893</v>
      </c>
      <c r="J919" s="18">
        <f t="shared" si="133"/>
        <v>-5.6730332612393771E-5</v>
      </c>
      <c r="K919" s="12">
        <f t="shared" si="134"/>
        <v>0.86326924748134815</v>
      </c>
      <c r="L919" s="12">
        <f t="shared" si="128"/>
        <v>-0.14702864642848446</v>
      </c>
      <c r="M919" s="12">
        <f t="shared" si="135"/>
        <v>2.1617422870592304E-2</v>
      </c>
      <c r="N919" s="18">
        <f t="shared" si="129"/>
        <v>4.799957851977827E-6</v>
      </c>
    </row>
    <row r="920" spans="1:14" x14ac:dyDescent="0.2">
      <c r="A920" s="4">
        <v>918</v>
      </c>
      <c r="B920" s="1" t="str">
        <f>'Исходные данные'!A1170</f>
        <v>20.07.2012</v>
      </c>
      <c r="C920" s="1">
        <f>'Исходные данные'!B1170</f>
        <v>1068.7</v>
      </c>
      <c r="D920" s="5" t="str">
        <f>'Исходные данные'!A922</f>
        <v>23.07.2013</v>
      </c>
      <c r="E920" s="1">
        <f>'Исходные данные'!B922</f>
        <v>806.1</v>
      </c>
      <c r="F920" s="12">
        <f t="shared" si="127"/>
        <v>0.75428090203050435</v>
      </c>
      <c r="G920" s="12">
        <f t="shared" si="130"/>
        <v>7.6860549278121817E-2</v>
      </c>
      <c r="H920" s="12">
        <f t="shared" si="131"/>
        <v>2.2142144219034466E-4</v>
      </c>
      <c r="I920" s="12">
        <f t="shared" si="132"/>
        <v>-0.2819904312412958</v>
      </c>
      <c r="J920" s="18">
        <f t="shared" si="133"/>
        <v>-6.2438727969324945E-5</v>
      </c>
      <c r="K920" s="12">
        <f t="shared" si="134"/>
        <v>0.84069662135386447</v>
      </c>
      <c r="L920" s="12">
        <f t="shared" si="128"/>
        <v>-0.17352441969770127</v>
      </c>
      <c r="M920" s="12">
        <f t="shared" si="135"/>
        <v>3.0110724231423986E-2</v>
      </c>
      <c r="N920" s="18">
        <f t="shared" si="129"/>
        <v>6.6671599847176563E-6</v>
      </c>
    </row>
    <row r="921" spans="1:14" x14ac:dyDescent="0.2">
      <c r="A921" s="4">
        <v>919</v>
      </c>
      <c r="B921" s="1" t="str">
        <f>'Исходные данные'!A1171</f>
        <v>19.07.2012</v>
      </c>
      <c r="C921" s="1">
        <f>'Исходные данные'!B1171</f>
        <v>1073.68</v>
      </c>
      <c r="D921" s="5" t="str">
        <f>'Исходные данные'!A923</f>
        <v>22.07.2013</v>
      </c>
      <c r="E921" s="1">
        <f>'Исходные данные'!B923</f>
        <v>802.32</v>
      </c>
      <c r="F921" s="12">
        <f t="shared" si="127"/>
        <v>0.74726175396766259</v>
      </c>
      <c r="G921" s="12">
        <f t="shared" si="130"/>
        <v>7.6646027943579678E-2</v>
      </c>
      <c r="H921" s="12">
        <f t="shared" si="131"/>
        <v>2.2080344474274591E-4</v>
      </c>
      <c r="I921" s="12">
        <f t="shared" si="132"/>
        <v>-0.29133974830959763</v>
      </c>
      <c r="J921" s="18">
        <f t="shared" si="133"/>
        <v>-6.4328820017243735E-5</v>
      </c>
      <c r="K921" s="12">
        <f t="shared" si="134"/>
        <v>0.83287331037604662</v>
      </c>
      <c r="L921" s="12">
        <f t="shared" si="128"/>
        <v>-0.18287373676600313</v>
      </c>
      <c r="M921" s="12">
        <f t="shared" si="135"/>
        <v>3.3442803598761416E-2</v>
      </c>
      <c r="N921" s="18">
        <f t="shared" si="129"/>
        <v>7.3842862364616205E-6</v>
      </c>
    </row>
    <row r="922" spans="1:14" x14ac:dyDescent="0.2">
      <c r="A922" s="4">
        <v>920</v>
      </c>
      <c r="B922" s="1" t="str">
        <f>'Исходные данные'!A1172</f>
        <v>18.07.2012</v>
      </c>
      <c r="C922" s="1">
        <f>'Исходные данные'!B1172</f>
        <v>1064.5899999999999</v>
      </c>
      <c r="D922" s="5" t="str">
        <f>'Исходные данные'!A924</f>
        <v>19.07.2013</v>
      </c>
      <c r="E922" s="1">
        <f>'Исходные данные'!B924</f>
        <v>805.87</v>
      </c>
      <c r="F922" s="12">
        <f t="shared" si="127"/>
        <v>0.75697686433274791</v>
      </c>
      <c r="G922" s="12">
        <f t="shared" si="130"/>
        <v>7.6432105347966794E-2</v>
      </c>
      <c r="H922" s="12">
        <f t="shared" si="131"/>
        <v>2.2018717215449901E-4</v>
      </c>
      <c r="I922" s="12">
        <f t="shared" si="132"/>
        <v>-0.27842258831985206</v>
      </c>
      <c r="J922" s="18">
        <f t="shared" si="133"/>
        <v>-6.1305082386084469E-5</v>
      </c>
      <c r="K922" s="12">
        <f t="shared" si="134"/>
        <v>0.84370145203788705</v>
      </c>
      <c r="L922" s="12">
        <f t="shared" si="128"/>
        <v>-0.16995657677625764</v>
      </c>
      <c r="M922" s="12">
        <f t="shared" si="135"/>
        <v>2.8885237989503966E-2</v>
      </c>
      <c r="N922" s="18">
        <f t="shared" si="129"/>
        <v>6.3601588699185847E-6</v>
      </c>
    </row>
    <row r="923" spans="1:14" x14ac:dyDescent="0.2">
      <c r="A923" s="4">
        <v>921</v>
      </c>
      <c r="B923" s="1" t="str">
        <f>'Исходные данные'!A1173</f>
        <v>17.07.2012</v>
      </c>
      <c r="C923" s="1">
        <f>'Исходные данные'!B1173</f>
        <v>1053.33</v>
      </c>
      <c r="D923" s="5" t="str">
        <f>'Исходные данные'!A925</f>
        <v>18.07.2013</v>
      </c>
      <c r="E923" s="1">
        <f>'Исходные данные'!B925</f>
        <v>803.06</v>
      </c>
      <c r="F923" s="12">
        <f t="shared" si="127"/>
        <v>0.76240114683907223</v>
      </c>
      <c r="G923" s="12">
        <f t="shared" si="130"/>
        <v>7.6218779820175109E-2</v>
      </c>
      <c r="H923" s="12">
        <f t="shared" si="131"/>
        <v>2.1957261961144168E-4</v>
      </c>
      <c r="I923" s="12">
        <f t="shared" si="132"/>
        <v>-0.27128242239475531</v>
      </c>
      <c r="J923" s="18">
        <f t="shared" si="133"/>
        <v>-5.9566192139754057E-5</v>
      </c>
      <c r="K923" s="12">
        <f t="shared" si="134"/>
        <v>0.84974717845633396</v>
      </c>
      <c r="L923" s="12">
        <f t="shared" si="128"/>
        <v>-0.16281641085116078</v>
      </c>
      <c r="M923" s="12">
        <f t="shared" si="135"/>
        <v>2.6509183642453995E-2</v>
      </c>
      <c r="N923" s="18">
        <f t="shared" si="129"/>
        <v>5.820690896134403E-6</v>
      </c>
    </row>
    <row r="924" spans="1:14" x14ac:dyDescent="0.2">
      <c r="A924" s="4">
        <v>922</v>
      </c>
      <c r="B924" s="1" t="str">
        <f>'Исходные данные'!A1174</f>
        <v>16.07.2012</v>
      </c>
      <c r="C924" s="1">
        <f>'Исходные данные'!B1174</f>
        <v>1041.95</v>
      </c>
      <c r="D924" s="5" t="str">
        <f>'Исходные данные'!A926</f>
        <v>17.07.2013</v>
      </c>
      <c r="E924" s="1">
        <f>'Исходные данные'!B926</f>
        <v>792.11</v>
      </c>
      <c r="F924" s="12">
        <f t="shared" si="127"/>
        <v>0.76021882048082923</v>
      </c>
      <c r="G924" s="12">
        <f t="shared" si="130"/>
        <v>7.6006049693760971E-2</v>
      </c>
      <c r="H924" s="12">
        <f t="shared" si="131"/>
        <v>2.1895978231284904E-4</v>
      </c>
      <c r="I924" s="12">
        <f t="shared" si="132"/>
        <v>-0.2741489654579527</v>
      </c>
      <c r="J924" s="18">
        <f t="shared" si="133"/>
        <v>-6.002759779796609E-5</v>
      </c>
      <c r="K924" s="12">
        <f t="shared" si="134"/>
        <v>0.84731482945859649</v>
      </c>
      <c r="L924" s="12">
        <f t="shared" si="128"/>
        <v>-0.16568295391435822</v>
      </c>
      <c r="M924" s="12">
        <f t="shared" si="135"/>
        <v>2.7450841217787361E-2</v>
      </c>
      <c r="N924" s="18">
        <f t="shared" si="129"/>
        <v>6.0106302173513047E-6</v>
      </c>
    </row>
    <row r="925" spans="1:14" x14ac:dyDescent="0.2">
      <c r="A925" s="4">
        <v>923</v>
      </c>
      <c r="B925" s="1" t="str">
        <f>'Исходные данные'!A1175</f>
        <v>13.07.2012</v>
      </c>
      <c r="C925" s="1">
        <f>'Исходные данные'!B1175</f>
        <v>1026.78</v>
      </c>
      <c r="D925" s="5" t="str">
        <f>'Исходные данные'!A927</f>
        <v>16.07.2013</v>
      </c>
      <c r="E925" s="1">
        <f>'Исходные данные'!B927</f>
        <v>778.54</v>
      </c>
      <c r="F925" s="12">
        <f t="shared" si="127"/>
        <v>0.75823448060928333</v>
      </c>
      <c r="G925" s="12">
        <f t="shared" si="130"/>
        <v>7.579391330693161E-2</v>
      </c>
      <c r="H925" s="12">
        <f t="shared" si="131"/>
        <v>2.1834865547139441E-4</v>
      </c>
      <c r="I925" s="12">
        <f t="shared" si="132"/>
        <v>-0.27676260000268421</v>
      </c>
      <c r="J925" s="18">
        <f t="shared" si="133"/>
        <v>-6.0430741595353434E-5</v>
      </c>
      <c r="K925" s="12">
        <f t="shared" si="134"/>
        <v>0.84510314967042266</v>
      </c>
      <c r="L925" s="12">
        <f t="shared" si="128"/>
        <v>-0.16829658845908976</v>
      </c>
      <c r="M925" s="12">
        <f t="shared" si="135"/>
        <v>2.8323741686968235E-2</v>
      </c>
      <c r="N925" s="18">
        <f t="shared" si="129"/>
        <v>6.184450915268599E-6</v>
      </c>
    </row>
    <row r="926" spans="1:14" x14ac:dyDescent="0.2">
      <c r="A926" s="4">
        <v>924</v>
      </c>
      <c r="B926" s="1" t="str">
        <f>'Исходные данные'!A1176</f>
        <v>12.07.2012</v>
      </c>
      <c r="C926" s="1">
        <f>'Исходные данные'!B1176</f>
        <v>1019.52</v>
      </c>
      <c r="D926" s="5" t="str">
        <f>'Исходные данные'!A928</f>
        <v>15.07.2013</v>
      </c>
      <c r="E926" s="1">
        <f>'Исходные данные'!B928</f>
        <v>769.85</v>
      </c>
      <c r="F926" s="12">
        <f t="shared" si="127"/>
        <v>0.75511024795982429</v>
      </c>
      <c r="G926" s="12">
        <f t="shared" si="130"/>
        <v>7.5582369002532485E-2</v>
      </c>
      <c r="H926" s="12">
        <f t="shared" si="131"/>
        <v>2.1773923431311313E-4</v>
      </c>
      <c r="I926" s="12">
        <f t="shared" si="132"/>
        <v>-0.28089151660570116</v>
      </c>
      <c r="J926" s="18">
        <f t="shared" si="133"/>
        <v>-6.1161103750774471E-5</v>
      </c>
      <c r="K926" s="12">
        <f t="shared" si="134"/>
        <v>0.84162098297940202</v>
      </c>
      <c r="L926" s="12">
        <f t="shared" si="128"/>
        <v>-0.17242550506210663</v>
      </c>
      <c r="M926" s="12">
        <f t="shared" si="135"/>
        <v>2.973055479592257E-2</v>
      </c>
      <c r="N926" s="18">
        <f t="shared" si="129"/>
        <v>6.4735082369682338E-6</v>
      </c>
    </row>
    <row r="927" spans="1:14" x14ac:dyDescent="0.2">
      <c r="A927" s="4">
        <v>925</v>
      </c>
      <c r="B927" s="1" t="str">
        <f>'Исходные данные'!A1177</f>
        <v>11.07.2012</v>
      </c>
      <c r="C927" s="1">
        <f>'Исходные данные'!B1177</f>
        <v>1031.19</v>
      </c>
      <c r="D927" s="5" t="str">
        <f>'Исходные данные'!A929</f>
        <v>12.07.2013</v>
      </c>
      <c r="E927" s="1">
        <f>'Исходные данные'!B929</f>
        <v>765.45</v>
      </c>
      <c r="F927" s="12">
        <f t="shared" si="127"/>
        <v>0.74229773368632357</v>
      </c>
      <c r="G927" s="12">
        <f t="shared" si="130"/>
        <v>7.5371415128034289E-2</v>
      </c>
      <c r="H927" s="12">
        <f t="shared" si="131"/>
        <v>2.1713151407736501E-4</v>
      </c>
      <c r="I927" s="12">
        <f t="shared" si="132"/>
        <v>-0.29800485795999115</v>
      </c>
      <c r="J927" s="18">
        <f t="shared" si="133"/>
        <v>-6.4706246011262983E-5</v>
      </c>
      <c r="K927" s="12">
        <f t="shared" si="134"/>
        <v>0.82734057705664321</v>
      </c>
      <c r="L927" s="12">
        <f t="shared" si="128"/>
        <v>-0.18953884641639668</v>
      </c>
      <c r="M927" s="12">
        <f t="shared" si="135"/>
        <v>3.592497430085842E-2</v>
      </c>
      <c r="N927" s="18">
        <f t="shared" si="129"/>
        <v>7.800444063135816E-6</v>
      </c>
    </row>
    <row r="928" spans="1:14" x14ac:dyDescent="0.2">
      <c r="A928" s="4">
        <v>926</v>
      </c>
      <c r="B928" s="1" t="str">
        <f>'Исходные данные'!A1178</f>
        <v>10.07.2012</v>
      </c>
      <c r="C928" s="1">
        <f>'Исходные данные'!B1178</f>
        <v>1023.63</v>
      </c>
      <c r="D928" s="5" t="str">
        <f>'Исходные данные'!A930</f>
        <v>11.07.2013</v>
      </c>
      <c r="E928" s="1">
        <f>'Исходные данные'!B930</f>
        <v>759.83</v>
      </c>
      <c r="F928" s="12">
        <f t="shared" si="127"/>
        <v>0.74228969451852722</v>
      </c>
      <c r="G928" s="12">
        <f t="shared" si="130"/>
        <v>7.5161050035519941E-2</v>
      </c>
      <c r="H928" s="12">
        <f t="shared" si="131"/>
        <v>2.1652549001679677E-4</v>
      </c>
      <c r="I928" s="12">
        <f t="shared" si="132"/>
        <v>-0.29801568813091095</v>
      </c>
      <c r="J928" s="18">
        <f t="shared" si="133"/>
        <v>-6.4527992905238376E-5</v>
      </c>
      <c r="K928" s="12">
        <f t="shared" si="134"/>
        <v>0.8273316168653051</v>
      </c>
      <c r="L928" s="12">
        <f t="shared" si="128"/>
        <v>-0.18954967658731647</v>
      </c>
      <c r="M928" s="12">
        <f t="shared" si="135"/>
        <v>3.5929079894356279E-2</v>
      </c>
      <c r="N928" s="18">
        <f t="shared" si="129"/>
        <v>7.7795616299781346E-6</v>
      </c>
    </row>
    <row r="929" spans="1:14" x14ac:dyDescent="0.2">
      <c r="A929" s="4">
        <v>927</v>
      </c>
      <c r="B929" s="1" t="str">
        <f>'Исходные данные'!A1179</f>
        <v>09.07.2012</v>
      </c>
      <c r="C929" s="1">
        <f>'Исходные данные'!B1179</f>
        <v>1011.44</v>
      </c>
      <c r="D929" s="5" t="str">
        <f>'Исходные данные'!A931</f>
        <v>10.07.2013</v>
      </c>
      <c r="E929" s="1">
        <f>'Исходные данные'!B931</f>
        <v>751.71</v>
      </c>
      <c r="F929" s="12">
        <f t="shared" si="127"/>
        <v>0.74320770386775292</v>
      </c>
      <c r="G929" s="12">
        <f t="shared" si="130"/>
        <v>7.4951272081671835E-2</v>
      </c>
      <c r="H929" s="12">
        <f t="shared" si="131"/>
        <v>2.1592115739730547E-4</v>
      </c>
      <c r="I929" s="12">
        <f t="shared" si="132"/>
        <v>-0.29677972572924566</v>
      </c>
      <c r="J929" s="18">
        <f t="shared" si="133"/>
        <v>-6.4081021871513605E-5</v>
      </c>
      <c r="K929" s="12">
        <f t="shared" si="134"/>
        <v>0.82835479981503612</v>
      </c>
      <c r="L929" s="12">
        <f t="shared" si="128"/>
        <v>-0.18831371418565113</v>
      </c>
      <c r="M929" s="12">
        <f t="shared" si="135"/>
        <v>3.546205495039511E-2</v>
      </c>
      <c r="N929" s="18">
        <f t="shared" si="129"/>
        <v>7.6570079485761587E-6</v>
      </c>
    </row>
    <row r="930" spans="1:14" x14ac:dyDescent="0.2">
      <c r="A930" s="4">
        <v>928</v>
      </c>
      <c r="B930" s="1" t="str">
        <f>'Исходные данные'!A1180</f>
        <v>06.07.2012</v>
      </c>
      <c r="C930" s="1">
        <f>'Исходные данные'!B1180</f>
        <v>1013.08</v>
      </c>
      <c r="D930" s="5" t="str">
        <f>'Исходные данные'!A932</f>
        <v>09.07.2013</v>
      </c>
      <c r="E930" s="1">
        <f>'Исходные данные'!B932</f>
        <v>756.19</v>
      </c>
      <c r="F930" s="12">
        <f t="shared" si="127"/>
        <v>0.74642673826351325</v>
      </c>
      <c r="G930" s="12">
        <f t="shared" si="130"/>
        <v>7.4742079627758834E-2</v>
      </c>
      <c r="H930" s="12">
        <f t="shared" si="131"/>
        <v>2.1531851149800092E-4</v>
      </c>
      <c r="I930" s="12">
        <f t="shared" si="132"/>
        <v>-0.29245780712236485</v>
      </c>
      <c r="J930" s="18">
        <f t="shared" si="133"/>
        <v>-6.2971579705557054E-5</v>
      </c>
      <c r="K930" s="12">
        <f t="shared" si="134"/>
        <v>0.83194262940644226</v>
      </c>
      <c r="L930" s="12">
        <f t="shared" si="128"/>
        <v>-0.18399179557877038</v>
      </c>
      <c r="M930" s="12">
        <f t="shared" si="135"/>
        <v>3.3852980840300036E-2</v>
      </c>
      <c r="N930" s="18">
        <f t="shared" si="129"/>
        <v>7.289173444303748E-6</v>
      </c>
    </row>
    <row r="931" spans="1:14" x14ac:dyDescent="0.2">
      <c r="A931" s="4">
        <v>929</v>
      </c>
      <c r="B931" s="1" t="str">
        <f>'Исходные данные'!A1181</f>
        <v>05.07.2012</v>
      </c>
      <c r="C931" s="1">
        <f>'Исходные данные'!B1181</f>
        <v>1022.55</v>
      </c>
      <c r="D931" s="5" t="str">
        <f>'Исходные данные'!A933</f>
        <v>08.07.2013</v>
      </c>
      <c r="E931" s="1">
        <f>'Исходные данные'!B933</f>
        <v>755.55</v>
      </c>
      <c r="F931" s="12">
        <f t="shared" si="127"/>
        <v>0.73888807393281497</v>
      </c>
      <c r="G931" s="12">
        <f t="shared" si="130"/>
        <v>7.4533471039623669E-2</v>
      </c>
      <c r="H931" s="12">
        <f t="shared" si="131"/>
        <v>2.147175476111695E-4</v>
      </c>
      <c r="I931" s="12">
        <f t="shared" si="132"/>
        <v>-0.30260882561713481</v>
      </c>
      <c r="J931" s="18">
        <f t="shared" si="133"/>
        <v>-6.4975424922007229E-5</v>
      </c>
      <c r="K931" s="12">
        <f t="shared" si="134"/>
        <v>0.8235402827272702</v>
      </c>
      <c r="L931" s="12">
        <f t="shared" si="128"/>
        <v>-0.19414281407354031</v>
      </c>
      <c r="M931" s="12">
        <f t="shared" si="135"/>
        <v>3.7691432256393251E-2</v>
      </c>
      <c r="N931" s="18">
        <f t="shared" si="129"/>
        <v>8.0930119000452873E-6</v>
      </c>
    </row>
    <row r="932" spans="1:14" x14ac:dyDescent="0.2">
      <c r="A932" s="4">
        <v>930</v>
      </c>
      <c r="B932" s="1" t="str">
        <f>'Исходные данные'!A1182</f>
        <v>04.07.2012</v>
      </c>
      <c r="C932" s="1">
        <f>'Исходные данные'!B1182</f>
        <v>1017.97</v>
      </c>
      <c r="D932" s="5" t="str">
        <f>'Исходные данные'!A934</f>
        <v>05.07.2013</v>
      </c>
      <c r="E932" s="1">
        <f>'Исходные данные'!B934</f>
        <v>760.54</v>
      </c>
      <c r="F932" s="12">
        <f t="shared" si="127"/>
        <v>0.7471143550399324</v>
      </c>
      <c r="G932" s="12">
        <f t="shared" si="130"/>
        <v>7.4325444687670064E-2</v>
      </c>
      <c r="H932" s="12">
        <f t="shared" si="131"/>
        <v>2.1411826104223686E-4</v>
      </c>
      <c r="I932" s="12">
        <f t="shared" si="132"/>
        <v>-0.2915370198362498</v>
      </c>
      <c r="J932" s="18">
        <f t="shared" si="133"/>
        <v>-6.2423399716773917E-5</v>
      </c>
      <c r="K932" s="12">
        <f t="shared" si="134"/>
        <v>0.8327090243916071</v>
      </c>
      <c r="L932" s="12">
        <f t="shared" si="128"/>
        <v>-0.18307100829265535</v>
      </c>
      <c r="M932" s="12">
        <f t="shared" si="135"/>
        <v>3.3514994077289494E-2</v>
      </c>
      <c r="N932" s="18">
        <f t="shared" si="129"/>
        <v>7.1761722506700936E-6</v>
      </c>
    </row>
    <row r="933" spans="1:14" x14ac:dyDescent="0.2">
      <c r="A933" s="4">
        <v>931</v>
      </c>
      <c r="B933" s="1" t="str">
        <f>'Исходные данные'!A1183</f>
        <v>03.07.2012</v>
      </c>
      <c r="C933" s="1">
        <f>'Исходные данные'!B1183</f>
        <v>1011.75</v>
      </c>
      <c r="D933" s="5" t="str">
        <f>'Исходные данные'!A935</f>
        <v>04.07.2013</v>
      </c>
      <c r="E933" s="1">
        <f>'Исходные данные'!B935</f>
        <v>756.87</v>
      </c>
      <c r="F933" s="12">
        <f t="shared" si="127"/>
        <v>0.74808005930318755</v>
      </c>
      <c r="G933" s="12">
        <f t="shared" si="130"/>
        <v>7.4117998946850019E-2</v>
      </c>
      <c r="H933" s="12">
        <f t="shared" si="131"/>
        <v>2.1352064710973152E-4</v>
      </c>
      <c r="I933" s="12">
        <f t="shared" si="132"/>
        <v>-0.29024527558109103</v>
      </c>
      <c r="J933" s="18">
        <f t="shared" si="133"/>
        <v>-6.1973359062616917E-5</v>
      </c>
      <c r="K933" s="12">
        <f t="shared" si="134"/>
        <v>0.83378536651979851</v>
      </c>
      <c r="L933" s="12">
        <f t="shared" si="128"/>
        <v>-0.18177926403749659</v>
      </c>
      <c r="M933" s="12">
        <f t="shared" si="135"/>
        <v>3.3043700834013909E-2</v>
      </c>
      <c r="N933" s="18">
        <f t="shared" si="129"/>
        <v>7.0555123849790249E-6</v>
      </c>
    </row>
    <row r="934" spans="1:14" x14ac:dyDescent="0.2">
      <c r="A934" s="4">
        <v>932</v>
      </c>
      <c r="B934" s="1" t="str">
        <f>'Исходные данные'!A1184</f>
        <v>02.07.2012</v>
      </c>
      <c r="C934" s="1">
        <f>'Исходные данные'!B1184</f>
        <v>978.69</v>
      </c>
      <c r="D934" s="5" t="str">
        <f>'Исходные данные'!A936</f>
        <v>03.07.2013</v>
      </c>
      <c r="E934" s="1">
        <f>'Исходные данные'!B936</f>
        <v>754.06</v>
      </c>
      <c r="F934" s="12">
        <f t="shared" si="127"/>
        <v>0.77047890547568676</v>
      </c>
      <c r="G934" s="12">
        <f t="shared" si="130"/>
        <v>7.3911132196651061E-2</v>
      </c>
      <c r="H934" s="12">
        <f t="shared" si="131"/>
        <v>2.12924701145248E-4</v>
      </c>
      <c r="I934" s="12">
        <f t="shared" si="132"/>
        <v>-0.26074300230513126</v>
      </c>
      <c r="J934" s="18">
        <f t="shared" si="133"/>
        <v>-5.5518625841534784E-5</v>
      </c>
      <c r="K934" s="12">
        <f t="shared" si="134"/>
        <v>0.8587503818725053</v>
      </c>
      <c r="L934" s="12">
        <f t="shared" si="128"/>
        <v>-0.15227699076153675</v>
      </c>
      <c r="M934" s="12">
        <f t="shared" si="135"/>
        <v>2.3188281915389158E-2</v>
      </c>
      <c r="N934" s="18">
        <f t="shared" si="129"/>
        <v>4.9373579969059958E-6</v>
      </c>
    </row>
    <row r="935" spans="1:14" x14ac:dyDescent="0.2">
      <c r="A935" s="4">
        <v>933</v>
      </c>
      <c r="B935" s="1" t="str">
        <f>'Исходные данные'!A1185</f>
        <v>29.06.2012</v>
      </c>
      <c r="C935" s="1">
        <f>'Исходные данные'!B1185</f>
        <v>961.39</v>
      </c>
      <c r="D935" s="5" t="str">
        <f>'Исходные данные'!A937</f>
        <v>02.07.2013</v>
      </c>
      <c r="E935" s="1">
        <f>'Исходные данные'!B937</f>
        <v>755.12</v>
      </c>
      <c r="F935" s="12">
        <f t="shared" si="127"/>
        <v>0.78544607287365176</v>
      </c>
      <c r="G935" s="12">
        <f t="shared" si="130"/>
        <v>7.3704842821083735E-2</v>
      </c>
      <c r="H935" s="12">
        <f t="shared" si="131"/>
        <v>2.1233041849341085E-4</v>
      </c>
      <c r="I935" s="12">
        <f t="shared" si="132"/>
        <v>-0.24150347689125962</v>
      </c>
      <c r="J935" s="18">
        <f t="shared" si="133"/>
        <v>-5.1278534315934927E-5</v>
      </c>
      <c r="K935" s="12">
        <f t="shared" si="134"/>
        <v>0.87543229311914317</v>
      </c>
      <c r="L935" s="12">
        <f t="shared" si="128"/>
        <v>-0.13303746534766517</v>
      </c>
      <c r="M935" s="12">
        <f t="shared" si="135"/>
        <v>1.7698967186131218E-2</v>
      </c>
      <c r="N935" s="18">
        <f t="shared" si="129"/>
        <v>3.7580291095323876E-6</v>
      </c>
    </row>
    <row r="936" spans="1:14" x14ac:dyDescent="0.2">
      <c r="A936" s="4">
        <v>934</v>
      </c>
      <c r="B936" s="1" t="str">
        <f>'Исходные данные'!A1186</f>
        <v>28.06.2012</v>
      </c>
      <c r="C936" s="1">
        <f>'Исходные данные'!B1186</f>
        <v>948.88</v>
      </c>
      <c r="D936" s="5" t="str">
        <f>'Исходные данные'!A938</f>
        <v>01.07.2013</v>
      </c>
      <c r="E936" s="1">
        <f>'Исходные данные'!B938</f>
        <v>751.16</v>
      </c>
      <c r="F936" s="12">
        <f t="shared" si="127"/>
        <v>0.79162802461849757</v>
      </c>
      <c r="G936" s="12">
        <f t="shared" si="130"/>
        <v>7.3499129208668842E-2</v>
      </c>
      <c r="H936" s="12">
        <f t="shared" si="131"/>
        <v>2.1173779451183781E-4</v>
      </c>
      <c r="I936" s="12">
        <f t="shared" si="132"/>
        <v>-0.23366366338101477</v>
      </c>
      <c r="J936" s="18">
        <f t="shared" si="133"/>
        <v>-4.947542874185255E-5</v>
      </c>
      <c r="K936" s="12">
        <f t="shared" si="134"/>
        <v>0.88232249268706797</v>
      </c>
      <c r="L936" s="12">
        <f t="shared" si="128"/>
        <v>-0.12519765183742032</v>
      </c>
      <c r="M936" s="12">
        <f t="shared" si="135"/>
        <v>1.5674452025603924E-2</v>
      </c>
      <c r="N936" s="18">
        <f t="shared" si="129"/>
        <v>3.3188739020829835E-6</v>
      </c>
    </row>
    <row r="937" spans="1:14" x14ac:dyDescent="0.2">
      <c r="A937" s="4">
        <v>935</v>
      </c>
      <c r="B937" s="1" t="str">
        <f>'Исходные данные'!A1187</f>
        <v>27.06.2012</v>
      </c>
      <c r="C937" s="1">
        <f>'Исходные данные'!B1187</f>
        <v>945.46</v>
      </c>
      <c r="D937" s="5" t="str">
        <f>'Исходные данные'!A939</f>
        <v>28.06.2013</v>
      </c>
      <c r="E937" s="1">
        <f>'Исходные данные'!B939</f>
        <v>752.48</v>
      </c>
      <c r="F937" s="12">
        <f t="shared" si="127"/>
        <v>0.79588771603240749</v>
      </c>
      <c r="G937" s="12">
        <f t="shared" si="130"/>
        <v>7.3293989752424848E-2</v>
      </c>
      <c r="H937" s="12">
        <f t="shared" si="131"/>
        <v>2.1114682457110362E-4</v>
      </c>
      <c r="I937" s="12">
        <f t="shared" si="132"/>
        <v>-0.22829716334848293</v>
      </c>
      <c r="J937" s="18">
        <f t="shared" si="133"/>
        <v>-4.8204221099622715E-5</v>
      </c>
      <c r="K937" s="12">
        <f t="shared" si="134"/>
        <v>0.8870702042757399</v>
      </c>
      <c r="L937" s="12">
        <f t="shared" si="128"/>
        <v>-0.11983115180488846</v>
      </c>
      <c r="M937" s="12">
        <f t="shared" si="135"/>
        <v>1.435950494288623E-2</v>
      </c>
      <c r="N937" s="18">
        <f t="shared" si="129"/>
        <v>3.0319638711034942E-6</v>
      </c>
    </row>
    <row r="938" spans="1:14" x14ac:dyDescent="0.2">
      <c r="A938" s="4">
        <v>936</v>
      </c>
      <c r="B938" s="1" t="str">
        <f>'Исходные данные'!A1188</f>
        <v>26.06.2012</v>
      </c>
      <c r="C938" s="1">
        <f>'Исходные данные'!B1188</f>
        <v>942.44</v>
      </c>
      <c r="D938" s="5" t="str">
        <f>'Исходные данные'!A940</f>
        <v>27.06.2013</v>
      </c>
      <c r="E938" s="1">
        <f>'Исходные данные'!B940</f>
        <v>756.31</v>
      </c>
      <c r="F938" s="12">
        <f t="shared" si="127"/>
        <v>0.8025020160434615</v>
      </c>
      <c r="G938" s="12">
        <f t="shared" si="130"/>
        <v>7.3089422849855451E-2</v>
      </c>
      <c r="H938" s="12">
        <f t="shared" si="131"/>
        <v>2.1055750405470417E-4</v>
      </c>
      <c r="I938" s="12">
        <f t="shared" si="132"/>
        <v>-0.22002091177743135</v>
      </c>
      <c r="J938" s="18">
        <f t="shared" si="133"/>
        <v>-4.6327054023696207E-5</v>
      </c>
      <c r="K938" s="12">
        <f t="shared" si="134"/>
        <v>0.89444228496470457</v>
      </c>
      <c r="L938" s="12">
        <f t="shared" si="128"/>
        <v>-0.11155490023383688</v>
      </c>
      <c r="M938" s="12">
        <f t="shared" si="135"/>
        <v>1.2444495766181306E-2</v>
      </c>
      <c r="N938" s="18">
        <f t="shared" si="129"/>
        <v>2.620281967746469E-6</v>
      </c>
    </row>
    <row r="939" spans="1:14" x14ac:dyDescent="0.2">
      <c r="A939" s="4">
        <v>937</v>
      </c>
      <c r="B939" s="1" t="str">
        <f>'Исходные данные'!A1189</f>
        <v>25.06.2012</v>
      </c>
      <c r="C939" s="1">
        <f>'Исходные данные'!B1189</f>
        <v>937.81</v>
      </c>
      <c r="D939" s="5" t="str">
        <f>'Исходные данные'!A941</f>
        <v>26.06.2013</v>
      </c>
      <c r="E939" s="1">
        <f>'Исходные данные'!B941</f>
        <v>761.08</v>
      </c>
      <c r="F939" s="12">
        <f t="shared" si="127"/>
        <v>0.81155031402949429</v>
      </c>
      <c r="G939" s="12">
        <f t="shared" si="130"/>
        <v>7.2885426902936951E-2</v>
      </c>
      <c r="H939" s="12">
        <f t="shared" si="131"/>
        <v>2.0996982835902011E-4</v>
      </c>
      <c r="I939" s="12">
        <f t="shared" si="132"/>
        <v>-0.20880889268085906</v>
      </c>
      <c r="J939" s="18">
        <f t="shared" si="133"/>
        <v>-4.3843567356037029E-5</v>
      </c>
      <c r="K939" s="12">
        <f t="shared" si="134"/>
        <v>0.90452721953667004</v>
      </c>
      <c r="L939" s="12">
        <f t="shared" si="128"/>
        <v>-0.10034288113726461</v>
      </c>
      <c r="M939" s="12">
        <f t="shared" si="135"/>
        <v>1.006869379492722E-2</v>
      </c>
      <c r="N939" s="18">
        <f t="shared" si="129"/>
        <v>2.1141219079203993E-6</v>
      </c>
    </row>
    <row r="940" spans="1:14" x14ac:dyDescent="0.2">
      <c r="A940" s="4">
        <v>938</v>
      </c>
      <c r="B940" s="1" t="str">
        <f>'Исходные данные'!A1190</f>
        <v>22.06.2012</v>
      </c>
      <c r="C940" s="1">
        <f>'Исходные данные'!B1190</f>
        <v>935.68</v>
      </c>
      <c r="D940" s="5" t="str">
        <f>'Исходные данные'!A942</f>
        <v>25.06.2013</v>
      </c>
      <c r="E940" s="1">
        <f>'Исходные данные'!B942</f>
        <v>759.87</v>
      </c>
      <c r="F940" s="12">
        <f t="shared" si="127"/>
        <v>0.81210456566347478</v>
      </c>
      <c r="G940" s="12">
        <f t="shared" si="130"/>
        <v>7.2682000318105844E-2</v>
      </c>
      <c r="H940" s="12">
        <f t="shared" si="131"/>
        <v>2.0938379289328111E-4</v>
      </c>
      <c r="I940" s="12">
        <f t="shared" si="132"/>
        <v>-0.20812617166367625</v>
      </c>
      <c r="J940" s="18">
        <f t="shared" si="133"/>
        <v>-4.3578247223298658E-5</v>
      </c>
      <c r="K940" s="12">
        <f t="shared" si="134"/>
        <v>0.90514497013172412</v>
      </c>
      <c r="L940" s="12">
        <f t="shared" si="128"/>
        <v>-9.9660160120081762E-2</v>
      </c>
      <c r="M940" s="12">
        <f t="shared" si="135"/>
        <v>9.9321475151603403E-3</v>
      </c>
      <c r="N940" s="18">
        <f t="shared" si="129"/>
        <v>2.0796307182998495E-6</v>
      </c>
    </row>
    <row r="941" spans="1:14" x14ac:dyDescent="0.2">
      <c r="A941" s="4">
        <v>939</v>
      </c>
      <c r="B941" s="1" t="str">
        <f>'Исходные данные'!A1191</f>
        <v>21.06.2012</v>
      </c>
      <c r="C941" s="1">
        <f>'Исходные данные'!B1191</f>
        <v>945.64</v>
      </c>
      <c r="D941" s="5" t="str">
        <f>'Исходные данные'!A943</f>
        <v>24.06.2013</v>
      </c>
      <c r="E941" s="1">
        <f>'Исходные данные'!B943</f>
        <v>754.72</v>
      </c>
      <c r="F941" s="12">
        <f t="shared" si="127"/>
        <v>0.79810498709868449</v>
      </c>
      <c r="G941" s="12">
        <f t="shared" si="130"/>
        <v>7.2479141506246292E-2</v>
      </c>
      <c r="H941" s="12">
        <f t="shared" si="131"/>
        <v>2.0879939307952975E-4</v>
      </c>
      <c r="I941" s="12">
        <f t="shared" si="132"/>
        <v>-0.2255151274056455</v>
      </c>
      <c r="J941" s="18">
        <f t="shared" si="133"/>
        <v>-4.7087421732551603E-5</v>
      </c>
      <c r="K941" s="12">
        <f t="shared" si="134"/>
        <v>0.88954150149276712</v>
      </c>
      <c r="L941" s="12">
        <f t="shared" si="128"/>
        <v>-0.11704911586205101</v>
      </c>
      <c r="M941" s="12">
        <f t="shared" si="135"/>
        <v>1.3700495524087848E-2</v>
      </c>
      <c r="N941" s="18">
        <f t="shared" si="129"/>
        <v>2.8606551503183566E-6</v>
      </c>
    </row>
    <row r="942" spans="1:14" x14ac:dyDescent="0.2">
      <c r="A942" s="4">
        <v>940</v>
      </c>
      <c r="B942" s="1" t="str">
        <f>'Исходные данные'!A1192</f>
        <v>20.06.2012</v>
      </c>
      <c r="C942" s="1">
        <f>'Исходные данные'!B1192</f>
        <v>958.54</v>
      </c>
      <c r="D942" s="5" t="str">
        <f>'Исходные данные'!A944</f>
        <v>21.06.2013</v>
      </c>
      <c r="E942" s="1">
        <f>'Исходные данные'!B944</f>
        <v>755.79</v>
      </c>
      <c r="F942" s="12">
        <f t="shared" si="127"/>
        <v>0.7884803972708494</v>
      </c>
      <c r="G942" s="12">
        <f t="shared" si="130"/>
        <v>7.2276848882677783E-2</v>
      </c>
      <c r="H942" s="12">
        <f t="shared" si="131"/>
        <v>2.0821662435258602E-4</v>
      </c>
      <c r="I942" s="12">
        <f t="shared" si="132"/>
        <v>-0.2376477336733043</v>
      </c>
      <c r="J942" s="18">
        <f t="shared" si="133"/>
        <v>-4.9482208890497807E-5</v>
      </c>
      <c r="K942" s="12">
        <f t="shared" si="134"/>
        <v>0.87881425103687461</v>
      </c>
      <c r="L942" s="12">
        <f t="shared" si="128"/>
        <v>-0.12918172212970983</v>
      </c>
      <c r="M942" s="12">
        <f t="shared" si="135"/>
        <v>1.6687917332397568E-2</v>
      </c>
      <c r="N942" s="18">
        <f t="shared" si="129"/>
        <v>3.4747018144268338E-6</v>
      </c>
    </row>
    <row r="943" spans="1:14" x14ac:dyDescent="0.2">
      <c r="A943" s="4">
        <v>941</v>
      </c>
      <c r="B943" s="1" t="str">
        <f>'Исходные данные'!A1193</f>
        <v>19.06.2012</v>
      </c>
      <c r="C943" s="1">
        <f>'Исходные данные'!B1193</f>
        <v>986.96</v>
      </c>
      <c r="D943" s="5" t="str">
        <f>'Исходные данные'!A945</f>
        <v>20.06.2013</v>
      </c>
      <c r="E943" s="1">
        <f>'Исходные данные'!B945</f>
        <v>753.94</v>
      </c>
      <c r="F943" s="12">
        <f t="shared" si="127"/>
        <v>0.76390127259463403</v>
      </c>
      <c r="G943" s="12">
        <f t="shared" si="130"/>
        <v>7.2075120867142684E-2</v>
      </c>
      <c r="H943" s="12">
        <f t="shared" si="131"/>
        <v>2.0763548216001137E-4</v>
      </c>
      <c r="I943" s="12">
        <f t="shared" si="132"/>
        <v>-0.26931672251837585</v>
      </c>
      <c r="J943" s="18">
        <f t="shared" si="133"/>
        <v>-5.591970753385696E-5</v>
      </c>
      <c r="K943" s="12">
        <f t="shared" si="134"/>
        <v>0.85141916915755911</v>
      </c>
      <c r="L943" s="12">
        <f t="shared" si="128"/>
        <v>-0.16085071097478129</v>
      </c>
      <c r="M943" s="12">
        <f t="shared" si="135"/>
        <v>2.5872951221092635E-2</v>
      </c>
      <c r="N943" s="18">
        <f t="shared" si="129"/>
        <v>5.3721427016940245E-6</v>
      </c>
    </row>
    <row r="944" spans="1:14" x14ac:dyDescent="0.2">
      <c r="A944" s="4">
        <v>942</v>
      </c>
      <c r="B944" s="1" t="str">
        <f>'Исходные данные'!A1194</f>
        <v>18.06.2012</v>
      </c>
      <c r="C944" s="1">
        <f>'Исходные данные'!B1194</f>
        <v>993.43</v>
      </c>
      <c r="D944" s="5" t="str">
        <f>'Исходные данные'!A946</f>
        <v>19.06.2013</v>
      </c>
      <c r="E944" s="1">
        <f>'Исходные данные'!B946</f>
        <v>761.29</v>
      </c>
      <c r="F944" s="12">
        <f t="shared" si="127"/>
        <v>0.76632475363135799</v>
      </c>
      <c r="G944" s="12">
        <f t="shared" si="130"/>
        <v>7.1873955883794027E-2</v>
      </c>
      <c r="H944" s="12">
        <f t="shared" si="131"/>
        <v>2.0705596196207371E-4</v>
      </c>
      <c r="I944" s="12">
        <f t="shared" si="132"/>
        <v>-0.26614923873309038</v>
      </c>
      <c r="J944" s="18">
        <f t="shared" si="133"/>
        <v>-5.5107786651353635E-5</v>
      </c>
      <c r="K944" s="12">
        <f t="shared" si="134"/>
        <v>0.854120301207972</v>
      </c>
      <c r="L944" s="12">
        <f t="shared" si="128"/>
        <v>-0.1576832271894959</v>
      </c>
      <c r="M944" s="12">
        <f t="shared" si="135"/>
        <v>2.4864000136894188E-2</v>
      </c>
      <c r="N944" s="18">
        <f t="shared" si="129"/>
        <v>5.1482394665697583E-6</v>
      </c>
    </row>
    <row r="945" spans="1:14" x14ac:dyDescent="0.2">
      <c r="A945" s="4">
        <v>943</v>
      </c>
      <c r="B945" s="1" t="str">
        <f>'Исходные данные'!A1195</f>
        <v>15.06.2012</v>
      </c>
      <c r="C945" s="1">
        <f>'Исходные данные'!B1195</f>
        <v>980.47</v>
      </c>
      <c r="D945" s="5" t="str">
        <f>'Исходные данные'!A947</f>
        <v>18.06.2013</v>
      </c>
      <c r="E945" s="1">
        <f>'Исходные данные'!B947</f>
        <v>771.83</v>
      </c>
      <c r="F945" s="12">
        <f t="shared" si="127"/>
        <v>0.78720409599477803</v>
      </c>
      <c r="G945" s="12">
        <f t="shared" si="130"/>
        <v>7.1673352361182927E-2</v>
      </c>
      <c r="H945" s="12">
        <f t="shared" si="131"/>
        <v>2.0647805923171086E-4</v>
      </c>
      <c r="I945" s="12">
        <f t="shared" si="132"/>
        <v>-0.23926773001223131</v>
      </c>
      <c r="J945" s="18">
        <f t="shared" si="133"/>
        <v>-4.9403536529702497E-5</v>
      </c>
      <c r="K945" s="12">
        <f t="shared" si="134"/>
        <v>0.87739172771998519</v>
      </c>
      <c r="L945" s="12">
        <f t="shared" si="128"/>
        <v>-0.13080171846863675</v>
      </c>
      <c r="M945" s="12">
        <f t="shared" si="135"/>
        <v>1.7109089554348516E-2</v>
      </c>
      <c r="N945" s="18">
        <f t="shared" si="129"/>
        <v>3.5326516064034181E-6</v>
      </c>
    </row>
    <row r="946" spans="1:14" x14ac:dyDescent="0.2">
      <c r="A946" s="4">
        <v>944</v>
      </c>
      <c r="B946" s="1" t="str">
        <f>'Исходные данные'!A1196</f>
        <v>14.06.2012</v>
      </c>
      <c r="C946" s="1">
        <f>'Исходные данные'!B1196</f>
        <v>960.59</v>
      </c>
      <c r="D946" s="5" t="str">
        <f>'Исходные данные'!A948</f>
        <v>17.06.2013</v>
      </c>
      <c r="E946" s="1">
        <f>'Исходные данные'!B948</f>
        <v>771.09</v>
      </c>
      <c r="F946" s="12">
        <f t="shared" si="127"/>
        <v>0.80272540834278938</v>
      </c>
      <c r="G946" s="12">
        <f t="shared" si="130"/>
        <v>7.1473308732246679E-2</v>
      </c>
      <c r="H946" s="12">
        <f t="shared" si="131"/>
        <v>2.059017694544966E-4</v>
      </c>
      <c r="I946" s="12">
        <f t="shared" si="132"/>
        <v>-0.21974258074797559</v>
      </c>
      <c r="J946" s="18">
        <f t="shared" si="133"/>
        <v>-4.5245386200505771E-5</v>
      </c>
      <c r="K946" s="12">
        <f t="shared" si="134"/>
        <v>0.89469127065528198</v>
      </c>
      <c r="L946" s="12">
        <f t="shared" si="128"/>
        <v>-0.11127656920438111</v>
      </c>
      <c r="M946" s="12">
        <f t="shared" si="135"/>
        <v>1.2382474853897426E-2</v>
      </c>
      <c r="N946" s="18">
        <f t="shared" si="129"/>
        <v>2.5495734826432892E-6</v>
      </c>
    </row>
    <row r="947" spans="1:14" x14ac:dyDescent="0.2">
      <c r="A947" s="4">
        <v>945</v>
      </c>
      <c r="B947" s="1" t="str">
        <f>'Исходные данные'!A1197</f>
        <v>13.06.2012</v>
      </c>
      <c r="C947" s="1">
        <f>'Исходные данные'!B1197</f>
        <v>972.84</v>
      </c>
      <c r="D947" s="5" t="str">
        <f>'Исходные данные'!A949</f>
        <v>14.06.2013</v>
      </c>
      <c r="E947" s="1">
        <f>'Исходные данные'!B949</f>
        <v>759.81</v>
      </c>
      <c r="F947" s="12">
        <f t="shared" si="127"/>
        <v>0.78102257308498824</v>
      </c>
      <c r="G947" s="12">
        <f t="shared" si="130"/>
        <v>7.1273823434296182E-2</v>
      </c>
      <c r="H947" s="12">
        <f t="shared" si="131"/>
        <v>2.0532708812860421E-4</v>
      </c>
      <c r="I947" s="12">
        <f t="shared" si="132"/>
        <v>-0.24715122676244869</v>
      </c>
      <c r="J947" s="18">
        <f t="shared" si="133"/>
        <v>-5.0746841718545942E-5</v>
      </c>
      <c r="K947" s="12">
        <f t="shared" si="134"/>
        <v>0.87050200611747319</v>
      </c>
      <c r="L947" s="12">
        <f t="shared" si="128"/>
        <v>-0.13868521521885416</v>
      </c>
      <c r="M947" s="12">
        <f t="shared" si="135"/>
        <v>1.9233588920299905E-2</v>
      </c>
      <c r="N947" s="18">
        <f t="shared" si="129"/>
        <v>3.9491768072677637E-6</v>
      </c>
    </row>
    <row r="948" spans="1:14" x14ac:dyDescent="0.2">
      <c r="A948" s="4">
        <v>946</v>
      </c>
      <c r="B948" s="1" t="str">
        <f>'Исходные данные'!A1198</f>
        <v>09.06.2012</v>
      </c>
      <c r="C948" s="1">
        <f>'Исходные данные'!B1198</f>
        <v>974.17</v>
      </c>
      <c r="D948" s="5" t="str">
        <f>'Исходные данные'!A950</f>
        <v>13.06.2013</v>
      </c>
      <c r="E948" s="1">
        <f>'Исходные данные'!B950</f>
        <v>750.46</v>
      </c>
      <c r="F948" s="12">
        <f t="shared" si="127"/>
        <v>0.77035835634437533</v>
      </c>
      <c r="G948" s="12">
        <f t="shared" si="130"/>
        <v>7.1074894909003969E-2</v>
      </c>
      <c r="H948" s="12">
        <f t="shared" si="131"/>
        <v>2.0475401076477202E-4</v>
      </c>
      <c r="I948" s="12">
        <f t="shared" si="132"/>
        <v>-0.2608994745485595</v>
      </c>
      <c r="J948" s="18">
        <f t="shared" si="133"/>
        <v>-5.3420213820239116E-5</v>
      </c>
      <c r="K948" s="12">
        <f t="shared" si="134"/>
        <v>0.8586160217857951</v>
      </c>
      <c r="L948" s="12">
        <f t="shared" si="128"/>
        <v>-0.15243346300496496</v>
      </c>
      <c r="M948" s="12">
        <f t="shared" si="135"/>
        <v>2.3235960643686032E-2</v>
      </c>
      <c r="N948" s="18">
        <f t="shared" si="129"/>
        <v>4.7576561357671086E-6</v>
      </c>
    </row>
    <row r="949" spans="1:14" x14ac:dyDescent="0.2">
      <c r="A949" s="4">
        <v>947</v>
      </c>
      <c r="B949" s="1" t="str">
        <f>'Исходные данные'!A1199</f>
        <v>08.06.2012</v>
      </c>
      <c r="C949" s="1">
        <f>'Исходные данные'!B1199</f>
        <v>951.26</v>
      </c>
      <c r="D949" s="5" t="str">
        <f>'Исходные данные'!A951</f>
        <v>11.06.2013</v>
      </c>
      <c r="E949" s="1">
        <f>'Исходные данные'!B951</f>
        <v>756.2</v>
      </c>
      <c r="F949" s="12">
        <f t="shared" si="127"/>
        <v>0.7949456510312638</v>
      </c>
      <c r="G949" s="12">
        <f t="shared" si="130"/>
        <v>7.0876521602391926E-2</v>
      </c>
      <c r="H949" s="12">
        <f t="shared" si="131"/>
        <v>2.0418253288626812E-4</v>
      </c>
      <c r="I949" s="12">
        <f t="shared" si="132"/>
        <v>-0.2294815301473816</v>
      </c>
      <c r="J949" s="18">
        <f t="shared" si="133"/>
        <v>-4.6856120076108873E-5</v>
      </c>
      <c r="K949" s="12">
        <f t="shared" si="134"/>
        <v>0.88602020968960471</v>
      </c>
      <c r="L949" s="12">
        <f t="shared" si="128"/>
        <v>-0.12101551860378706</v>
      </c>
      <c r="M949" s="12">
        <f t="shared" si="135"/>
        <v>1.4644755742943541E-2</v>
      </c>
      <c r="N949" s="18">
        <f t="shared" si="129"/>
        <v>2.9902033210949332E-6</v>
      </c>
    </row>
    <row r="950" spans="1:14" x14ac:dyDescent="0.2">
      <c r="A950" s="4">
        <v>948</v>
      </c>
      <c r="B950" s="1" t="str">
        <f>'Исходные данные'!A1200</f>
        <v>07.06.2012</v>
      </c>
      <c r="C950" s="1">
        <f>'Исходные данные'!B1200</f>
        <v>934.78</v>
      </c>
      <c r="D950" s="5" t="str">
        <f>'Исходные данные'!A952</f>
        <v>10.06.2013</v>
      </c>
      <c r="E950" s="1">
        <f>'Исходные данные'!B952</f>
        <v>773.73</v>
      </c>
      <c r="F950" s="12">
        <f t="shared" si="127"/>
        <v>0.82771347268876105</v>
      </c>
      <c r="G950" s="12">
        <f t="shared" si="130"/>
        <v>7.0678701964819027E-2</v>
      </c>
      <c r="H950" s="12">
        <f t="shared" si="131"/>
        <v>2.0361265002885492E-4</v>
      </c>
      <c r="I950" s="12">
        <f t="shared" si="132"/>
        <v>-0.18908823196246388</v>
      </c>
      <c r="J950" s="18">
        <f t="shared" si="133"/>
        <v>-3.8500755999148097E-5</v>
      </c>
      <c r="K950" s="12">
        <f t="shared" si="134"/>
        <v>0.92254214320591932</v>
      </c>
      <c r="L950" s="12">
        <f t="shared" si="128"/>
        <v>-8.062222041886942E-2</v>
      </c>
      <c r="M950" s="12">
        <f t="shared" si="135"/>
        <v>6.4999424252687697E-3</v>
      </c>
      <c r="N950" s="18">
        <f t="shared" si="129"/>
        <v>1.3234705022439566E-6</v>
      </c>
    </row>
    <row r="951" spans="1:14" x14ac:dyDescent="0.2">
      <c r="A951" s="4">
        <v>949</v>
      </c>
      <c r="B951" s="1" t="str">
        <f>'Исходные данные'!A1201</f>
        <v>06.06.2012</v>
      </c>
      <c r="C951" s="1">
        <f>'Исходные данные'!B1201</f>
        <v>910.49</v>
      </c>
      <c r="D951" s="5" t="str">
        <f>'Исходные данные'!A953</f>
        <v>07.06.2013</v>
      </c>
      <c r="E951" s="1">
        <f>'Исходные данные'!B953</f>
        <v>771.49</v>
      </c>
      <c r="F951" s="12">
        <f t="shared" si="127"/>
        <v>0.84733495150962668</v>
      </c>
      <c r="G951" s="12">
        <f t="shared" si="130"/>
        <v>7.0481434450969591E-2</v>
      </c>
      <c r="H951" s="12">
        <f t="shared" si="131"/>
        <v>2.0304435774075547E-4</v>
      </c>
      <c r="I951" s="12">
        <f t="shared" si="132"/>
        <v>-0.16565920617455132</v>
      </c>
      <c r="J951" s="18">
        <f t="shared" si="133"/>
        <v>-3.3636167121555162E-5</v>
      </c>
      <c r="K951" s="12">
        <f t="shared" si="134"/>
        <v>0.94441159649084561</v>
      </c>
      <c r="L951" s="12">
        <f t="shared" si="128"/>
        <v>-5.719319463095679E-2</v>
      </c>
      <c r="M951" s="12">
        <f t="shared" si="135"/>
        <v>3.271061512094507E-3</v>
      </c>
      <c r="N951" s="18">
        <f t="shared" si="129"/>
        <v>6.6417058385373355E-7</v>
      </c>
    </row>
    <row r="952" spans="1:14" x14ac:dyDescent="0.2">
      <c r="A952" s="4">
        <v>950</v>
      </c>
      <c r="B952" s="1" t="str">
        <f>'Исходные данные'!A1202</f>
        <v>05.06.2012</v>
      </c>
      <c r="C952" s="1">
        <f>'Исходные данные'!B1202</f>
        <v>886.46</v>
      </c>
      <c r="D952" s="5" t="str">
        <f>'Исходные данные'!A954</f>
        <v>06.06.2013</v>
      </c>
      <c r="E952" s="1">
        <f>'Исходные данные'!B954</f>
        <v>768.21</v>
      </c>
      <c r="F952" s="12">
        <f t="shared" si="127"/>
        <v>0.866604246102475</v>
      </c>
      <c r="G952" s="12">
        <f t="shared" si="130"/>
        <v>7.0284717519840792E-2</v>
      </c>
      <c r="H952" s="12">
        <f t="shared" si="131"/>
        <v>2.0247765158261724E-4</v>
      </c>
      <c r="I952" s="12">
        <f t="shared" si="132"/>
        <v>-0.14317286996242004</v>
      </c>
      <c r="J952" s="18">
        <f t="shared" si="133"/>
        <v>-2.8989306480334251E-5</v>
      </c>
      <c r="K952" s="12">
        <f t="shared" si="134"/>
        <v>0.96588851684832899</v>
      </c>
      <c r="L952" s="12">
        <f t="shared" si="128"/>
        <v>-3.4706858418825509E-2</v>
      </c>
      <c r="M952" s="12">
        <f t="shared" si="135"/>
        <v>1.2045660213044005E-3</v>
      </c>
      <c r="N952" s="18">
        <f t="shared" si="129"/>
        <v>2.4389769916993193E-7</v>
      </c>
    </row>
    <row r="953" spans="1:14" x14ac:dyDescent="0.2">
      <c r="A953" s="4">
        <v>951</v>
      </c>
      <c r="B953" s="1" t="str">
        <f>'Исходные данные'!A1203</f>
        <v>04.06.2012</v>
      </c>
      <c r="C953" s="1">
        <f>'Исходные данные'!B1203</f>
        <v>871.24</v>
      </c>
      <c r="D953" s="5" t="str">
        <f>'Исходные данные'!A955</f>
        <v>05.06.2013</v>
      </c>
      <c r="E953" s="1">
        <f>'Исходные данные'!B955</f>
        <v>779.15</v>
      </c>
      <c r="F953" s="12">
        <f t="shared" si="127"/>
        <v>0.89430007804967626</v>
      </c>
      <c r="G953" s="12">
        <f t="shared" si="130"/>
        <v>7.0088549634730907E-2</v>
      </c>
      <c r="H953" s="12">
        <f t="shared" si="131"/>
        <v>2.0191252712747852E-4</v>
      </c>
      <c r="I953" s="12">
        <f t="shared" si="132"/>
        <v>-0.11171390235540375</v>
      </c>
      <c r="J953" s="18">
        <f t="shared" si="133"/>
        <v>-2.2556436339851948E-5</v>
      </c>
      <c r="K953" s="12">
        <f t="shared" si="134"/>
        <v>0.99675737787996477</v>
      </c>
      <c r="L953" s="12">
        <f t="shared" si="128"/>
        <v>-3.2478908118092403E-3</v>
      </c>
      <c r="M953" s="12">
        <f t="shared" si="135"/>
        <v>1.0548794725435032E-5</v>
      </c>
      <c r="N953" s="18">
        <f t="shared" si="129"/>
        <v>2.1299338011616034E-9</v>
      </c>
    </row>
    <row r="954" spans="1:14" x14ac:dyDescent="0.2">
      <c r="A954" s="4">
        <v>952</v>
      </c>
      <c r="B954" s="1" t="str">
        <f>'Исходные данные'!A1204</f>
        <v>01.06.2012</v>
      </c>
      <c r="C954" s="1">
        <f>'Исходные данные'!B1204</f>
        <v>886.34</v>
      </c>
      <c r="D954" s="5" t="str">
        <f>'Исходные данные'!A956</f>
        <v>04.06.2013</v>
      </c>
      <c r="E954" s="1">
        <f>'Исходные данные'!B956</f>
        <v>791.51</v>
      </c>
      <c r="F954" s="12">
        <f t="shared" si="127"/>
        <v>0.89300945461109726</v>
      </c>
      <c r="G954" s="12">
        <f t="shared" si="130"/>
        <v>6.9892929263227196E-2</v>
      </c>
      <c r="H954" s="12">
        <f t="shared" si="131"/>
        <v>2.0134897996073337E-4</v>
      </c>
      <c r="I954" s="12">
        <f t="shared" si="132"/>
        <v>-0.1131581106912512</v>
      </c>
      <c r="J954" s="18">
        <f t="shared" si="133"/>
        <v>-2.2784270161967186E-5</v>
      </c>
      <c r="K954" s="12">
        <f t="shared" si="134"/>
        <v>0.99531889155301068</v>
      </c>
      <c r="L954" s="12">
        <f t="shared" si="128"/>
        <v>-4.692099147656708E-3</v>
      </c>
      <c r="M954" s="12">
        <f t="shared" si="135"/>
        <v>2.2015794411441017E-5</v>
      </c>
      <c r="N954" s="18">
        <f t="shared" si="129"/>
        <v>4.4328577477688631E-9</v>
      </c>
    </row>
    <row r="955" spans="1:14" x14ac:dyDescent="0.2">
      <c r="A955" s="4">
        <v>953</v>
      </c>
      <c r="B955" s="1" t="str">
        <f>'Исходные данные'!A1205</f>
        <v>31.05.2012</v>
      </c>
      <c r="C955" s="1">
        <f>'Исходные данные'!B1205</f>
        <v>921.05</v>
      </c>
      <c r="D955" s="5" t="str">
        <f>'Исходные данные'!A957</f>
        <v>03.06.2013</v>
      </c>
      <c r="E955" s="1">
        <f>'Исходные данные'!B957</f>
        <v>789.88</v>
      </c>
      <c r="F955" s="12">
        <f t="shared" si="127"/>
        <v>0.85758645024700075</v>
      </c>
      <c r="G955" s="12">
        <f t="shared" si="130"/>
        <v>6.969785487719396E-2</v>
      </c>
      <c r="H955" s="12">
        <f t="shared" si="131"/>
        <v>2.0078700568009717E-4</v>
      </c>
      <c r="I955" s="12">
        <f t="shared" si="132"/>
        <v>-0.15363328840911727</v>
      </c>
      <c r="J955" s="18">
        <f t="shared" si="133"/>
        <v>-3.0847567952453437E-5</v>
      </c>
      <c r="K955" s="12">
        <f t="shared" si="134"/>
        <v>0.95583757894529098</v>
      </c>
      <c r="L955" s="12">
        <f t="shared" si="128"/>
        <v>-4.5167276865522792E-2</v>
      </c>
      <c r="M955" s="12">
        <f t="shared" si="135"/>
        <v>2.0400828994467921E-3</v>
      </c>
      <c r="N955" s="18">
        <f t="shared" si="129"/>
        <v>4.0962213671909217E-7</v>
      </c>
    </row>
    <row r="956" spans="1:14" x14ac:dyDescent="0.2">
      <c r="A956" s="4">
        <v>954</v>
      </c>
      <c r="B956" s="1" t="str">
        <f>'Исходные данные'!A1206</f>
        <v>30.05.2012</v>
      </c>
      <c r="C956" s="1">
        <f>'Исходные данные'!B1206</f>
        <v>940.48</v>
      </c>
      <c r="D956" s="5" t="str">
        <f>'Исходные данные'!A958</f>
        <v>31.05.2013</v>
      </c>
      <c r="E956" s="1">
        <f>'Исходные данные'!B958</f>
        <v>808.19</v>
      </c>
      <c r="F956" s="12">
        <f t="shared" si="127"/>
        <v>0.8593377849608711</v>
      </c>
      <c r="G956" s="12">
        <f t="shared" si="130"/>
        <v>6.9503324952760626E-2</v>
      </c>
      <c r="H956" s="12">
        <f t="shared" si="131"/>
        <v>2.0022659989557244E-4</v>
      </c>
      <c r="I956" s="12">
        <f t="shared" si="132"/>
        <v>-0.15159320383768421</v>
      </c>
      <c r="J956" s="18">
        <f t="shared" si="133"/>
        <v>-3.0352991771695954E-5</v>
      </c>
      <c r="K956" s="12">
        <f t="shared" si="134"/>
        <v>0.95778955886795247</v>
      </c>
      <c r="L956" s="12">
        <f t="shared" si="128"/>
        <v>-4.312719229408972E-2</v>
      </c>
      <c r="M956" s="12">
        <f t="shared" si="135"/>
        <v>1.8599547151713935E-3</v>
      </c>
      <c r="N956" s="18">
        <f t="shared" si="129"/>
        <v>3.7241240857850602E-7</v>
      </c>
    </row>
    <row r="957" spans="1:14" x14ac:dyDescent="0.2">
      <c r="A957" s="4">
        <v>955</v>
      </c>
      <c r="B957" s="1" t="str">
        <f>'Исходные данные'!A1207</f>
        <v>29.05.2012</v>
      </c>
      <c r="C957" s="1">
        <f>'Исходные данные'!B1207</f>
        <v>960.54</v>
      </c>
      <c r="D957" s="5" t="str">
        <f>'Исходные данные'!A959</f>
        <v>30.05.2013</v>
      </c>
      <c r="E957" s="1">
        <f>'Исходные данные'!B959</f>
        <v>826.14</v>
      </c>
      <c r="F957" s="12">
        <f t="shared" si="127"/>
        <v>0.86007870572802803</v>
      </c>
      <c r="G957" s="12">
        <f t="shared" si="130"/>
        <v>6.930933797030972E-2</v>
      </c>
      <c r="H957" s="12">
        <f t="shared" si="131"/>
        <v>1.9966775822941407E-4</v>
      </c>
      <c r="I957" s="12">
        <f t="shared" si="132"/>
        <v>-0.15073137563372202</v>
      </c>
      <c r="J957" s="18">
        <f t="shared" si="133"/>
        <v>-3.0096195867621003E-5</v>
      </c>
      <c r="K957" s="12">
        <f t="shared" si="134"/>
        <v>0.95861536472352027</v>
      </c>
      <c r="L957" s="12">
        <f t="shared" si="128"/>
        <v>-4.2265364090127502E-2</v>
      </c>
      <c r="M957" s="12">
        <f t="shared" si="135"/>
        <v>1.7863610016710411E-3</v>
      </c>
      <c r="N957" s="18">
        <f t="shared" si="129"/>
        <v>3.5667869659210739E-7</v>
      </c>
    </row>
    <row r="958" spans="1:14" x14ac:dyDescent="0.2">
      <c r="A958" s="4">
        <v>956</v>
      </c>
      <c r="B958" s="1" t="str">
        <f>'Исходные данные'!A1208</f>
        <v>28.05.2012</v>
      </c>
      <c r="C958" s="1">
        <f>'Исходные данные'!B1208</f>
        <v>975.21</v>
      </c>
      <c r="D958" s="5" t="str">
        <f>'Исходные данные'!A960</f>
        <v>29.05.2013</v>
      </c>
      <c r="E958" s="1">
        <f>'Исходные данные'!B960</f>
        <v>832.03</v>
      </c>
      <c r="F958" s="12">
        <f t="shared" si="127"/>
        <v>0.85318034064457904</v>
      </c>
      <c r="G958" s="12">
        <f t="shared" si="130"/>
        <v>6.9115892414465183E-2</v>
      </c>
      <c r="H958" s="12">
        <f t="shared" si="131"/>
        <v>1.9911047631609573E-4</v>
      </c>
      <c r="I958" s="12">
        <f t="shared" si="132"/>
        <v>-0.15878433455784235</v>
      </c>
      <c r="J958" s="18">
        <f t="shared" si="133"/>
        <v>-3.1615624485346289E-5</v>
      </c>
      <c r="K958" s="12">
        <f t="shared" si="134"/>
        <v>0.95092667447177304</v>
      </c>
      <c r="L958" s="12">
        <f t="shared" si="128"/>
        <v>-5.0318323014247858E-2</v>
      </c>
      <c r="M958" s="12">
        <f t="shared" si="135"/>
        <v>2.5319336309661878E-3</v>
      </c>
      <c r="N958" s="18">
        <f t="shared" si="129"/>
        <v>5.0413451126241939E-7</v>
      </c>
    </row>
    <row r="959" spans="1:14" x14ac:dyDescent="0.2">
      <c r="A959" s="4">
        <v>957</v>
      </c>
      <c r="B959" s="1" t="str">
        <f>'Исходные данные'!A1209</f>
        <v>25.05.2012</v>
      </c>
      <c r="C959" s="1">
        <f>'Исходные данные'!B1209</f>
        <v>963.7</v>
      </c>
      <c r="D959" s="5" t="str">
        <f>'Исходные данные'!A961</f>
        <v>28.05.2013</v>
      </c>
      <c r="E959" s="1">
        <f>'Исходные данные'!B961</f>
        <v>839.22</v>
      </c>
      <c r="F959" s="12">
        <f t="shared" si="127"/>
        <v>0.87083117152640865</v>
      </c>
      <c r="G959" s="12">
        <f t="shared" si="130"/>
        <v>6.8922986774080403E-2</v>
      </c>
      <c r="H959" s="12">
        <f t="shared" si="131"/>
        <v>1.9855474980227537E-4</v>
      </c>
      <c r="I959" s="12">
        <f t="shared" si="132"/>
        <v>-0.13830715383797415</v>
      </c>
      <c r="J959" s="18">
        <f t="shared" si="133"/>
        <v>-2.7461542326163768E-5</v>
      </c>
      <c r="K959" s="12">
        <f t="shared" si="134"/>
        <v>0.97059970854501609</v>
      </c>
      <c r="L959" s="12">
        <f t="shared" si="128"/>
        <v>-2.9841142294379643E-2</v>
      </c>
      <c r="M959" s="12">
        <f t="shared" si="135"/>
        <v>8.9049377343341498E-4</v>
      </c>
      <c r="N959" s="18">
        <f t="shared" si="129"/>
        <v>1.768117683845558E-7</v>
      </c>
    </row>
    <row r="960" spans="1:14" x14ac:dyDescent="0.2">
      <c r="A960" s="4">
        <v>958</v>
      </c>
      <c r="B960" s="1" t="str">
        <f>'Исходные данные'!A1210</f>
        <v>24.05.2012</v>
      </c>
      <c r="C960" s="1">
        <f>'Исходные данные'!B1210</f>
        <v>948.76</v>
      </c>
      <c r="D960" s="5" t="str">
        <f>'Исходные данные'!A962</f>
        <v>27.05.2013</v>
      </c>
      <c r="E960" s="1">
        <f>'Исходные данные'!B962</f>
        <v>828.97</v>
      </c>
      <c r="F960" s="12">
        <f t="shared" si="127"/>
        <v>0.87374046123361027</v>
      </c>
      <c r="G960" s="12">
        <f t="shared" si="130"/>
        <v>6.8730619542226451E-2</v>
      </c>
      <c r="H960" s="12">
        <f t="shared" si="131"/>
        <v>1.9800057434676127E-4</v>
      </c>
      <c r="I960" s="12">
        <f t="shared" si="132"/>
        <v>-0.13497190253678676</v>
      </c>
      <c r="J960" s="18">
        <f t="shared" si="133"/>
        <v>-2.6724514222958865E-5</v>
      </c>
      <c r="K960" s="12">
        <f t="shared" si="134"/>
        <v>0.97384230692023654</v>
      </c>
      <c r="L960" s="12">
        <f t="shared" si="128"/>
        <v>-2.650589099319231E-2</v>
      </c>
      <c r="M960" s="12">
        <f t="shared" si="135"/>
        <v>7.0256225734299457E-4</v>
      </c>
      <c r="N960" s="18">
        <f t="shared" si="129"/>
        <v>1.3910773046827002E-7</v>
      </c>
    </row>
    <row r="961" spans="1:14" x14ac:dyDescent="0.2">
      <c r="A961" s="4">
        <v>959</v>
      </c>
      <c r="B961" s="1" t="str">
        <f>'Исходные данные'!A1211</f>
        <v>23.05.2012</v>
      </c>
      <c r="C961" s="1">
        <f>'Исходные данные'!B1211</f>
        <v>992.69</v>
      </c>
      <c r="D961" s="5" t="str">
        <f>'Исходные данные'!A963</f>
        <v>24.05.2013</v>
      </c>
      <c r="E961" s="1">
        <f>'Исходные данные'!B963</f>
        <v>829.5</v>
      </c>
      <c r="F961" s="12">
        <f t="shared" si="127"/>
        <v>0.83560829664850045</v>
      </c>
      <c r="G961" s="12">
        <f t="shared" si="130"/>
        <v>6.8538789216180354E-2</v>
      </c>
      <c r="H961" s="12">
        <f t="shared" si="131"/>
        <v>1.9744794562047839E-4</v>
      </c>
      <c r="I961" s="12">
        <f t="shared" si="132"/>
        <v>-0.17959532037761991</v>
      </c>
      <c r="J961" s="18">
        <f t="shared" si="133"/>
        <v>-3.546072705161269E-5</v>
      </c>
      <c r="K961" s="12">
        <f t="shared" si="134"/>
        <v>0.93134145366342846</v>
      </c>
      <c r="L961" s="12">
        <f t="shared" si="128"/>
        <v>-7.1129308834025434E-2</v>
      </c>
      <c r="M961" s="12">
        <f t="shared" si="135"/>
        <v>5.0593785752061724E-3</v>
      </c>
      <c r="N961" s="18">
        <f t="shared" si="129"/>
        <v>9.9896390579072169E-7</v>
      </c>
    </row>
    <row r="962" spans="1:14" x14ac:dyDescent="0.2">
      <c r="A962" s="4">
        <v>960</v>
      </c>
      <c r="B962" s="1" t="str">
        <f>'Исходные данные'!A1212</f>
        <v>22.05.2012</v>
      </c>
      <c r="C962" s="1">
        <f>'Исходные данные'!B1212</f>
        <v>1030.79</v>
      </c>
      <c r="D962" s="5" t="str">
        <f>'Исходные данные'!A964</f>
        <v>23.05.2013</v>
      </c>
      <c r="E962" s="1">
        <f>'Исходные данные'!B964</f>
        <v>838.28</v>
      </c>
      <c r="F962" s="12">
        <f t="shared" ref="F962:F1025" si="136">E962/C962</f>
        <v>0.81324033023215203</v>
      </c>
      <c r="G962" s="12">
        <f t="shared" si="130"/>
        <v>6.8347494297413172E-2</v>
      </c>
      <c r="H962" s="12">
        <f t="shared" si="131"/>
        <v>1.968968593064339E-4</v>
      </c>
      <c r="I962" s="12">
        <f t="shared" si="132"/>
        <v>-0.2067286039764617</v>
      </c>
      <c r="J962" s="18">
        <f t="shared" si="133"/>
        <v>-4.0704212851768873E-5</v>
      </c>
      <c r="K962" s="12">
        <f t="shared" si="134"/>
        <v>0.90641085586868231</v>
      </c>
      <c r="L962" s="12">
        <f t="shared" ref="L962:L1025" si="137">LN(K962)</f>
        <v>-9.8262592432867238E-2</v>
      </c>
      <c r="M962" s="12">
        <f t="shared" si="135"/>
        <v>9.6555370716277841E-3</v>
      </c>
      <c r="N962" s="18">
        <f t="shared" ref="N962:N1025" si="138">M962*H962</f>
        <v>1.9011449243203525E-6</v>
      </c>
    </row>
    <row r="963" spans="1:14" x14ac:dyDescent="0.2">
      <c r="A963" s="4">
        <v>961</v>
      </c>
      <c r="B963" s="1" t="str">
        <f>'Исходные данные'!A1213</f>
        <v>21.05.2012</v>
      </c>
      <c r="C963" s="1">
        <f>'Исходные данные'!B1213</f>
        <v>1029.28</v>
      </c>
      <c r="D963" s="5" t="str">
        <f>'Исходные данные'!A965</f>
        <v>22.05.2013</v>
      </c>
      <c r="E963" s="1">
        <f>'Исходные данные'!B965</f>
        <v>846.17</v>
      </c>
      <c r="F963" s="12">
        <f t="shared" si="136"/>
        <v>0.82209894295041197</v>
      </c>
      <c r="G963" s="12">
        <f t="shared" ref="G963:G1026" si="139">1/POWER(2,A963/248)</f>
        <v>6.8156733291578592E-2</v>
      </c>
      <c r="H963" s="12">
        <f t="shared" ref="H963:H1026" si="140">G963/SUM(G$2:G$1242)</f>
        <v>1.9634731109968441E-4</v>
      </c>
      <c r="I963" s="12">
        <f t="shared" ref="I963:I1026" si="141">LN(F963)</f>
        <v>-0.1958945226168575</v>
      </c>
      <c r="J963" s="18">
        <f t="shared" ref="J963:J1026" si="142">H963*I963</f>
        <v>-3.8463362774976279E-5</v>
      </c>
      <c r="K963" s="12">
        <f t="shared" ref="K963:K1026" si="143">F963/GEOMEAN(F$2:F$1242)</f>
        <v>0.91628437349596847</v>
      </c>
      <c r="L963" s="12">
        <f t="shared" si="137"/>
        <v>-8.7428511073263063E-2</v>
      </c>
      <c r="M963" s="12">
        <f t="shared" ref="M963:M1026" si="144">POWER(L963-AVERAGE(L$2:L$1242),2)</f>
        <v>7.6437445484876868E-3</v>
      </c>
      <c r="N963" s="18">
        <f t="shared" si="138"/>
        <v>1.5008286888284285E-6</v>
      </c>
    </row>
    <row r="964" spans="1:14" x14ac:dyDescent="0.2">
      <c r="A964" s="4">
        <v>962</v>
      </c>
      <c r="B964" s="1" t="str">
        <f>'Исходные данные'!A1214</f>
        <v>18.05.2012</v>
      </c>
      <c r="C964" s="1">
        <f>'Исходные данные'!B1214</f>
        <v>1026.6600000000001</v>
      </c>
      <c r="D964" s="5" t="str">
        <f>'Исходные данные'!A966</f>
        <v>21.05.2013</v>
      </c>
      <c r="E964" s="1">
        <f>'Исходные данные'!B966</f>
        <v>813.13</v>
      </c>
      <c r="F964" s="12">
        <f t="shared" si="136"/>
        <v>0.79201488321352731</v>
      </c>
      <c r="G964" s="12">
        <f t="shared" si="139"/>
        <v>6.7966504708501047E-2</v>
      </c>
      <c r="H964" s="12">
        <f t="shared" si="140"/>
        <v>1.9579929670730163E-4</v>
      </c>
      <c r="I964" s="12">
        <f t="shared" si="141"/>
        <v>-0.23317509540800557</v>
      </c>
      <c r="J964" s="18">
        <f t="shared" si="142"/>
        <v>-4.5655519690545449E-5</v>
      </c>
      <c r="K964" s="12">
        <f t="shared" si="143"/>
        <v>0.88275367252061232</v>
      </c>
      <c r="L964" s="12">
        <f t="shared" si="137"/>
        <v>-0.12470908386441111</v>
      </c>
      <c r="M964" s="12">
        <f t="shared" si="144"/>
        <v>1.555235559830073E-2</v>
      </c>
      <c r="N964" s="18">
        <f t="shared" si="138"/>
        <v>3.0451402882891481E-6</v>
      </c>
    </row>
    <row r="965" spans="1:14" x14ac:dyDescent="0.2">
      <c r="A965" s="4">
        <v>963</v>
      </c>
      <c r="B965" s="1" t="str">
        <f>'Исходные данные'!A1215</f>
        <v>17.05.2012</v>
      </c>
      <c r="C965" s="1">
        <f>'Исходные данные'!B1215</f>
        <v>1052.8599999999999</v>
      </c>
      <c r="D965" s="5" t="str">
        <f>'Исходные данные'!A967</f>
        <v>20.05.2013</v>
      </c>
      <c r="E965" s="1">
        <f>'Исходные данные'!B967</f>
        <v>811.87</v>
      </c>
      <c r="F965" s="12">
        <f t="shared" si="136"/>
        <v>0.77110916931025975</v>
      </c>
      <c r="G965" s="12">
        <f t="shared" si="139"/>
        <v>6.7776807062163963E-2</v>
      </c>
      <c r="H965" s="12">
        <f t="shared" si="140"/>
        <v>1.9525281184833867E-4</v>
      </c>
      <c r="I965" s="12">
        <f t="shared" si="141"/>
        <v>-0.25992532100621901</v>
      </c>
      <c r="J965" s="18">
        <f t="shared" si="142"/>
        <v>-5.0751149797046311E-5</v>
      </c>
      <c r="K965" s="12">
        <f t="shared" si="143"/>
        <v>0.85945285315987408</v>
      </c>
      <c r="L965" s="12">
        <f t="shared" si="137"/>
        <v>-0.15145930946262445</v>
      </c>
      <c r="M965" s="12">
        <f t="shared" si="144"/>
        <v>2.293992242289505E-2</v>
      </c>
      <c r="N965" s="18">
        <f t="shared" si="138"/>
        <v>4.4790843566530129E-6</v>
      </c>
    </row>
    <row r="966" spans="1:14" x14ac:dyDescent="0.2">
      <c r="A966" s="4">
        <v>964</v>
      </c>
      <c r="B966" s="1" t="str">
        <f>'Исходные данные'!A1216</f>
        <v>16.05.2012</v>
      </c>
      <c r="C966" s="1">
        <f>'Исходные данные'!B1216</f>
        <v>1070.01</v>
      </c>
      <c r="D966" s="5" t="str">
        <f>'Исходные данные'!A968</f>
        <v>17.05.2013</v>
      </c>
      <c r="E966" s="1">
        <f>'Исходные данные'!B968</f>
        <v>806.39</v>
      </c>
      <c r="F966" s="12">
        <f t="shared" si="136"/>
        <v>0.75362847076195549</v>
      </c>
      <c r="G966" s="12">
        <f t="shared" si="139"/>
        <v>6.7587638870698588E-2</v>
      </c>
      <c r="H966" s="12">
        <f t="shared" si="140"/>
        <v>1.9470785225379769E-4</v>
      </c>
      <c r="I966" s="12">
        <f t="shared" si="141"/>
        <v>-0.28285577676010981</v>
      </c>
      <c r="J966" s="18">
        <f t="shared" si="142"/>
        <v>-5.5074240790540645E-5</v>
      </c>
      <c r="K966" s="12">
        <f t="shared" si="143"/>
        <v>0.83996944297554665</v>
      </c>
      <c r="L966" s="12">
        <f t="shared" si="137"/>
        <v>-0.17438976521651528</v>
      </c>
      <c r="M966" s="12">
        <f t="shared" si="144"/>
        <v>3.0411790212271334E-2</v>
      </c>
      <c r="N966" s="18">
        <f t="shared" si="138"/>
        <v>5.9214143554244171E-6</v>
      </c>
    </row>
    <row r="967" spans="1:14" x14ac:dyDescent="0.2">
      <c r="A967" s="4">
        <v>965</v>
      </c>
      <c r="B967" s="1" t="str">
        <f>'Исходные данные'!A1217</f>
        <v>15.05.2012</v>
      </c>
      <c r="C967" s="1">
        <f>'Исходные данные'!B1217</f>
        <v>1059.81</v>
      </c>
      <c r="D967" s="5" t="str">
        <f>'Исходные данные'!A969</f>
        <v>16.05.2013</v>
      </c>
      <c r="E967" s="1">
        <f>'Исходные данные'!B969</f>
        <v>795.58</v>
      </c>
      <c r="F967" s="12">
        <f t="shared" si="136"/>
        <v>0.75068172596974936</v>
      </c>
      <c r="G967" s="12">
        <f t="shared" si="139"/>
        <v>6.7398998656371861E-2</v>
      </c>
      <c r="H967" s="12">
        <f t="shared" si="140"/>
        <v>1.9416441366659507E-4</v>
      </c>
      <c r="I967" s="12">
        <f t="shared" si="141"/>
        <v>-0.28677351735332485</v>
      </c>
      <c r="J967" s="18">
        <f t="shared" si="142"/>
        <v>-5.5681211852015447E-5</v>
      </c>
      <c r="K967" s="12">
        <f t="shared" si="143"/>
        <v>0.83668509839764349</v>
      </c>
      <c r="L967" s="12">
        <f t="shared" si="137"/>
        <v>-0.17830750580973032</v>
      </c>
      <c r="M967" s="12">
        <f t="shared" si="144"/>
        <v>3.1793566628087022E-2</v>
      </c>
      <c r="N967" s="18">
        <f t="shared" si="138"/>
        <v>6.173179222712341E-6</v>
      </c>
    </row>
    <row r="968" spans="1:14" x14ac:dyDescent="0.2">
      <c r="A968" s="4">
        <v>966</v>
      </c>
      <c r="B968" s="1" t="str">
        <f>'Исходные данные'!A1218</f>
        <v>14.05.2012</v>
      </c>
      <c r="C968" s="1">
        <f>'Исходные данные'!B1218</f>
        <v>1093.5</v>
      </c>
      <c r="D968" s="5" t="str">
        <f>'Исходные данные'!A970</f>
        <v>15.05.2013</v>
      </c>
      <c r="E968" s="1">
        <f>'Исходные данные'!B970</f>
        <v>811.43</v>
      </c>
      <c r="F968" s="12">
        <f t="shared" si="136"/>
        <v>0.74204846822130766</v>
      </c>
      <c r="G968" s="12">
        <f t="shared" si="139"/>
        <v>6.7210884945575311E-2</v>
      </c>
      <c r="H968" s="12">
        <f t="shared" si="140"/>
        <v>1.936224918415294E-4</v>
      </c>
      <c r="I968" s="12">
        <f t="shared" si="141"/>
        <v>-0.29834071689510838</v>
      </c>
      <c r="J968" s="18">
        <f t="shared" si="142"/>
        <v>-5.7765473023019158E-5</v>
      </c>
      <c r="K968" s="12">
        <f t="shared" si="143"/>
        <v>0.82706275398874518</v>
      </c>
      <c r="L968" s="12">
        <f t="shared" si="137"/>
        <v>-0.18987470535151385</v>
      </c>
      <c r="M968" s="12">
        <f t="shared" si="144"/>
        <v>3.6052403732324212E-2</v>
      </c>
      <c r="N968" s="18">
        <f t="shared" si="138"/>
        <v>6.9805562475294692E-6</v>
      </c>
    </row>
    <row r="969" spans="1:14" x14ac:dyDescent="0.2">
      <c r="A969" s="4">
        <v>967</v>
      </c>
      <c r="B969" s="1" t="str">
        <f>'Исходные данные'!A1219</f>
        <v>12.05.2012</v>
      </c>
      <c r="C969" s="1">
        <f>'Исходные данные'!B1219</f>
        <v>1127.3</v>
      </c>
      <c r="D969" s="5" t="str">
        <f>'Исходные данные'!A971</f>
        <v>14.05.2013</v>
      </c>
      <c r="E969" s="1">
        <f>'Исходные данные'!B971</f>
        <v>810.54</v>
      </c>
      <c r="F969" s="12">
        <f t="shared" si="136"/>
        <v>0.71901002395103342</v>
      </c>
      <c r="G969" s="12">
        <f t="shared" si="139"/>
        <v>6.7023296268813315E-2</v>
      </c>
      <c r="H969" s="12">
        <f t="shared" si="140"/>
        <v>1.9308208254524765E-4</v>
      </c>
      <c r="I969" s="12">
        <f t="shared" si="141"/>
        <v>-0.32987997984084066</v>
      </c>
      <c r="J969" s="18">
        <f t="shared" si="142"/>
        <v>-6.3693913497653824E-5</v>
      </c>
      <c r="K969" s="12">
        <f t="shared" si="143"/>
        <v>0.80138486368669748</v>
      </c>
      <c r="L969" s="12">
        <f t="shared" si="137"/>
        <v>-0.22141396829724619</v>
      </c>
      <c r="M969" s="12">
        <f t="shared" si="144"/>
        <v>4.9024145357133952E-2</v>
      </c>
      <c r="N969" s="18">
        <f t="shared" si="138"/>
        <v>9.4656840805563564E-6</v>
      </c>
    </row>
    <row r="970" spans="1:14" x14ac:dyDescent="0.2">
      <c r="A970" s="4">
        <v>968</v>
      </c>
      <c r="B970" s="1" t="str">
        <f>'Исходные данные'!A1220</f>
        <v>11.05.2012</v>
      </c>
      <c r="C970" s="1">
        <f>'Исходные данные'!B1220</f>
        <v>1135.78</v>
      </c>
      <c r="D970" s="5" t="str">
        <f>'Исходные данные'!A972</f>
        <v>13.05.2013</v>
      </c>
      <c r="E970" s="1">
        <f>'Исходные данные'!B972</f>
        <v>807.37</v>
      </c>
      <c r="F970" s="12">
        <f t="shared" si="136"/>
        <v>0.71085069291588165</v>
      </c>
      <c r="G970" s="12">
        <f t="shared" si="139"/>
        <v>6.6836231160691692E-2</v>
      </c>
      <c r="H970" s="12">
        <f t="shared" si="140"/>
        <v>1.9254318155621225E-4</v>
      </c>
      <c r="I970" s="12">
        <f t="shared" si="141"/>
        <v>-0.34129286713002288</v>
      </c>
      <c r="J970" s="18">
        <f t="shared" si="142"/>
        <v>-6.5713614479656217E-5</v>
      </c>
      <c r="K970" s="12">
        <f t="shared" si="143"/>
        <v>0.79229074236492703</v>
      </c>
      <c r="L970" s="12">
        <f t="shared" si="137"/>
        <v>-0.23282685558642846</v>
      </c>
      <c r="M970" s="12">
        <f t="shared" si="144"/>
        <v>5.4208344682263626E-2</v>
      </c>
      <c r="N970" s="18">
        <f t="shared" si="138"/>
        <v>1.0437447152018819E-5</v>
      </c>
    </row>
    <row r="971" spans="1:14" x14ac:dyDescent="0.2">
      <c r="A971" s="4">
        <v>969</v>
      </c>
      <c r="B971" s="1" t="str">
        <f>'Исходные данные'!A1221</f>
        <v>10.05.2012</v>
      </c>
      <c r="C971" s="1">
        <f>'Исходные данные'!B1221</f>
        <v>1180.0899999999999</v>
      </c>
      <c r="D971" s="5" t="str">
        <f>'Исходные данные'!A973</f>
        <v>08.05.2013</v>
      </c>
      <c r="E971" s="1">
        <f>'Исходные данные'!B973</f>
        <v>820.02</v>
      </c>
      <c r="F971" s="12">
        <f t="shared" si="136"/>
        <v>0.69487920412849868</v>
      </c>
      <c r="G971" s="12">
        <f t="shared" si="139"/>
        <v>6.6649688159906281E-2</v>
      </c>
      <c r="H971" s="12">
        <f t="shared" si="140"/>
        <v>1.9200578466466834E-4</v>
      </c>
      <c r="I971" s="12">
        <f t="shared" si="141"/>
        <v>-0.364017255532888</v>
      </c>
      <c r="J971" s="18">
        <f t="shared" si="142"/>
        <v>-6.9893418780071239E-5</v>
      </c>
      <c r="K971" s="12">
        <f t="shared" si="143"/>
        <v>0.77448944761465777</v>
      </c>
      <c r="L971" s="12">
        <f t="shared" si="137"/>
        <v>-0.25555124398929352</v>
      </c>
      <c r="M971" s="12">
        <f t="shared" si="144"/>
        <v>6.5306438304475425E-2</v>
      </c>
      <c r="N971" s="18">
        <f t="shared" si="138"/>
        <v>1.2539213930305557E-5</v>
      </c>
    </row>
    <row r="972" spans="1:14" x14ac:dyDescent="0.2">
      <c r="A972" s="4">
        <v>970</v>
      </c>
      <c r="B972" s="1" t="str">
        <f>'Исходные данные'!A1222</f>
        <v>05.05.2012</v>
      </c>
      <c r="C972" s="1">
        <f>'Исходные данные'!B1222</f>
        <v>1186.17</v>
      </c>
      <c r="D972" s="5" t="str">
        <f>'Исходные данные'!A974</f>
        <v>07.05.2013</v>
      </c>
      <c r="E972" s="1">
        <f>'Исходные данные'!B974</f>
        <v>820.37</v>
      </c>
      <c r="F972" s="12">
        <f t="shared" si="136"/>
        <v>0.69161250073766822</v>
      </c>
      <c r="G972" s="12">
        <f t="shared" si="139"/>
        <v>6.6463665809231381E-2</v>
      </c>
      <c r="H972" s="12">
        <f t="shared" si="140"/>
        <v>1.914698876726103E-4</v>
      </c>
      <c r="I972" s="12">
        <f t="shared" si="141"/>
        <v>-0.36872945023851122</v>
      </c>
      <c r="J972" s="18">
        <f t="shared" si="142"/>
        <v>-7.0600586418751091E-5</v>
      </c>
      <c r="K972" s="12">
        <f t="shared" si="143"/>
        <v>0.77084848773320858</v>
      </c>
      <c r="L972" s="12">
        <f t="shared" si="137"/>
        <v>-0.26026343869491675</v>
      </c>
      <c r="M972" s="12">
        <f t="shared" si="144"/>
        <v>6.7737057521302685E-2</v>
      </c>
      <c r="N972" s="18">
        <f t="shared" si="138"/>
        <v>1.2969606794876968E-5</v>
      </c>
    </row>
    <row r="973" spans="1:14" x14ac:dyDescent="0.2">
      <c r="A973" s="4">
        <v>971</v>
      </c>
      <c r="B973" s="1" t="str">
        <f>'Исходные данные'!A1223</f>
        <v>04.05.2012</v>
      </c>
      <c r="C973" s="1">
        <f>'Исходные данные'!B1223</f>
        <v>1211.55</v>
      </c>
      <c r="D973" s="5" t="str">
        <f>'Исходные данные'!A975</f>
        <v>06.05.2013</v>
      </c>
      <c r="E973" s="1">
        <f>'Исходные данные'!B975</f>
        <v>826.3</v>
      </c>
      <c r="F973" s="12">
        <f t="shared" si="136"/>
        <v>0.68201890140728816</v>
      </c>
      <c r="G973" s="12">
        <f t="shared" si="139"/>
        <v>6.6278162655508566E-2</v>
      </c>
      <c r="H973" s="12">
        <f t="shared" si="140"/>
        <v>1.9093548639374962E-4</v>
      </c>
      <c r="I973" s="12">
        <f t="shared" si="141"/>
        <v>-0.38269790684927635</v>
      </c>
      <c r="J973" s="18">
        <f t="shared" si="142"/>
        <v>-7.3070610986136457E-5</v>
      </c>
      <c r="K973" s="12">
        <f t="shared" si="143"/>
        <v>0.7601557782638827</v>
      </c>
      <c r="L973" s="12">
        <f t="shared" si="137"/>
        <v>-0.27423189530568193</v>
      </c>
      <c r="M973" s="12">
        <f t="shared" si="144"/>
        <v>7.5203132402946488E-2</v>
      </c>
      <c r="N973" s="18">
        <f t="shared" si="138"/>
        <v>1.435894666369014E-5</v>
      </c>
    </row>
    <row r="974" spans="1:14" x14ac:dyDescent="0.2">
      <c r="A974" s="4">
        <v>972</v>
      </c>
      <c r="B974" s="1" t="str">
        <f>'Исходные данные'!A1224</f>
        <v>03.05.2012</v>
      </c>
      <c r="C974" s="1">
        <f>'Исходные данные'!B1224</f>
        <v>1242.96</v>
      </c>
      <c r="D974" s="5" t="str">
        <f>'Исходные данные'!A976</f>
        <v>30.04.2013</v>
      </c>
      <c r="E974" s="1">
        <f>'Исходные данные'!B976</f>
        <v>772.03</v>
      </c>
      <c r="F974" s="12">
        <f t="shared" si="136"/>
        <v>0.62112216000514897</v>
      </c>
      <c r="G974" s="12">
        <f t="shared" si="139"/>
        <v>6.6093177249635232E-2</v>
      </c>
      <c r="H974" s="12">
        <f t="shared" si="140"/>
        <v>1.9040257665348188E-4</v>
      </c>
      <c r="I974" s="12">
        <f t="shared" si="141"/>
        <v>-0.4762275014103769</v>
      </c>
      <c r="J974" s="18">
        <f t="shared" si="142"/>
        <v>-9.0674943341785444E-5</v>
      </c>
      <c r="K974" s="12">
        <f t="shared" si="143"/>
        <v>0.69228227833776645</v>
      </c>
      <c r="L974" s="12">
        <f t="shared" si="137"/>
        <v>-0.36776148986678237</v>
      </c>
      <c r="M974" s="12">
        <f t="shared" si="144"/>
        <v>0.13524851342903546</v>
      </c>
      <c r="N974" s="18">
        <f t="shared" si="138"/>
        <v>2.5751665445441397E-5</v>
      </c>
    </row>
    <row r="975" spans="1:14" x14ac:dyDescent="0.2">
      <c r="A975" s="4">
        <v>973</v>
      </c>
      <c r="B975" s="1" t="str">
        <f>'Исходные данные'!A1225</f>
        <v>02.05.2012</v>
      </c>
      <c r="C975" s="1">
        <f>'Исходные данные'!B1225</f>
        <v>1273.57</v>
      </c>
      <c r="D975" s="5" t="str">
        <f>'Исходные данные'!A977</f>
        <v>29.04.2013</v>
      </c>
      <c r="E975" s="1">
        <f>'Исходные данные'!B977</f>
        <v>755.28</v>
      </c>
      <c r="F975" s="12">
        <f t="shared" si="136"/>
        <v>0.59304160744992429</v>
      </c>
      <c r="G975" s="12">
        <f t="shared" si="139"/>
        <v>6.5908708146553266E-2</v>
      </c>
      <c r="H975" s="12">
        <f t="shared" si="140"/>
        <v>1.8987115428885411E-4</v>
      </c>
      <c r="I975" s="12">
        <f t="shared" si="141"/>
        <v>-0.5224907181120455</v>
      </c>
      <c r="J975" s="18">
        <f t="shared" si="142"/>
        <v>-9.9205915753146378E-5</v>
      </c>
      <c r="K975" s="12">
        <f t="shared" si="143"/>
        <v>0.66098462040240447</v>
      </c>
      <c r="L975" s="12">
        <f t="shared" si="137"/>
        <v>-0.41402470656845097</v>
      </c>
      <c r="M975" s="12">
        <f t="shared" si="144"/>
        <v>0.17141645764909194</v>
      </c>
      <c r="N975" s="18">
        <f t="shared" si="138"/>
        <v>3.2547040677939565E-5</v>
      </c>
    </row>
    <row r="976" spans="1:14" x14ac:dyDescent="0.2">
      <c r="A976" s="4">
        <v>974</v>
      </c>
      <c r="B976" s="1" t="str">
        <f>'Исходные данные'!A1226</f>
        <v>28.04.2012</v>
      </c>
      <c r="C976" s="1">
        <f>'Исходные данные'!B1226</f>
        <v>1277.8599999999999</v>
      </c>
      <c r="D976" s="5" t="str">
        <f>'Исходные данные'!A978</f>
        <v>26.04.2013</v>
      </c>
      <c r="E976" s="1">
        <f>'Исходные данные'!B978</f>
        <v>759.77</v>
      </c>
      <c r="F976" s="12">
        <f t="shared" si="136"/>
        <v>0.59456434977227557</v>
      </c>
      <c r="G976" s="12">
        <f t="shared" si="139"/>
        <v>6.572475390523784E-2</v>
      </c>
      <c r="H976" s="12">
        <f t="shared" si="140"/>
        <v>1.8934121514853252E-4</v>
      </c>
      <c r="I976" s="12">
        <f t="shared" si="141"/>
        <v>-0.51992632687172424</v>
      </c>
      <c r="J976" s="18">
        <f t="shared" si="142"/>
        <v>-9.8443482517605386E-5</v>
      </c>
      <c r="K976" s="12">
        <f t="shared" si="143"/>
        <v>0.66268181878320276</v>
      </c>
      <c r="L976" s="12">
        <f t="shared" si="137"/>
        <v>-0.41146031532812977</v>
      </c>
      <c r="M976" s="12">
        <f t="shared" si="144"/>
        <v>0.16929959108992398</v>
      </c>
      <c r="N976" s="18">
        <f t="shared" si="138"/>
        <v>3.205539030111588E-5</v>
      </c>
    </row>
    <row r="977" spans="1:14" x14ac:dyDescent="0.2">
      <c r="A977" s="4">
        <v>975</v>
      </c>
      <c r="B977" s="1" t="str">
        <f>'Исходные данные'!A1227</f>
        <v>27.04.2012</v>
      </c>
      <c r="C977" s="1">
        <f>'Исходные данные'!B1227</f>
        <v>1274.74</v>
      </c>
      <c r="D977" s="5" t="str">
        <f>'Исходные данные'!A979</f>
        <v>25.04.2013</v>
      </c>
      <c r="E977" s="1">
        <f>'Исходные данные'!B979</f>
        <v>780.93</v>
      </c>
      <c r="F977" s="12">
        <f t="shared" si="136"/>
        <v>0.61261904388345856</v>
      </c>
      <c r="G977" s="12">
        <f t="shared" si="139"/>
        <v>6.554131308868591E-2</v>
      </c>
      <c r="H977" s="12">
        <f t="shared" si="140"/>
        <v>1.8881275509276938E-4</v>
      </c>
      <c r="I977" s="12">
        <f t="shared" si="141"/>
        <v>-0.49001199808745127</v>
      </c>
      <c r="J977" s="18">
        <f t="shared" si="142"/>
        <v>-9.2520515387404509E-5</v>
      </c>
      <c r="K977" s="12">
        <f t="shared" si="143"/>
        <v>0.6828049854946876</v>
      </c>
      <c r="L977" s="12">
        <f t="shared" si="137"/>
        <v>-0.3815459865438568</v>
      </c>
      <c r="M977" s="12">
        <f t="shared" si="144"/>
        <v>0.14557733984772495</v>
      </c>
      <c r="N977" s="18">
        <f t="shared" si="138"/>
        <v>2.7486858615725347E-5</v>
      </c>
    </row>
    <row r="978" spans="1:14" x14ac:dyDescent="0.2">
      <c r="A978" s="4">
        <v>976</v>
      </c>
      <c r="B978" s="1" t="str">
        <f>'Исходные данные'!A1228</f>
        <v>26.04.2012</v>
      </c>
      <c r="C978" s="1">
        <f>'Исходные данные'!B1228</f>
        <v>1282.29</v>
      </c>
      <c r="D978" s="5" t="str">
        <f>'Исходные данные'!A980</f>
        <v>24.04.2013</v>
      </c>
      <c r="E978" s="1">
        <f>'Исходные данные'!B980</f>
        <v>753.67</v>
      </c>
      <c r="F978" s="12">
        <f t="shared" si="136"/>
        <v>0.58775316036154068</v>
      </c>
      <c r="G978" s="12">
        <f t="shared" si="139"/>
        <v>6.5358384263905459E-2</v>
      </c>
      <c r="H978" s="12">
        <f t="shared" si="140"/>
        <v>1.8828576999337194E-4</v>
      </c>
      <c r="I978" s="12">
        <f t="shared" si="141"/>
        <v>-0.53144821452572844</v>
      </c>
      <c r="J978" s="18">
        <f t="shared" si="142"/>
        <v>-1.000641362835795E-4</v>
      </c>
      <c r="K978" s="12">
        <f t="shared" si="143"/>
        <v>0.65509029166168686</v>
      </c>
      <c r="L978" s="12">
        <f t="shared" si="137"/>
        <v>-0.42298220298213396</v>
      </c>
      <c r="M978" s="12">
        <f t="shared" si="144"/>
        <v>0.17891394403961916</v>
      </c>
      <c r="N978" s="18">
        <f t="shared" si="138"/>
        <v>3.3686949716050752E-5</v>
      </c>
    </row>
    <row r="979" spans="1:14" x14ac:dyDescent="0.2">
      <c r="A979" s="4">
        <v>977</v>
      </c>
      <c r="B979" s="1" t="str">
        <f>'Исходные данные'!A1229</f>
        <v>25.04.2012</v>
      </c>
      <c r="C979" s="1">
        <f>'Исходные данные'!B1229</f>
        <v>1312.75</v>
      </c>
      <c r="D979" s="5" t="str">
        <f>'Исходные данные'!A981</f>
        <v>23.04.2013</v>
      </c>
      <c r="E979" s="1">
        <f>'Исходные данные'!B981</f>
        <v>728.66</v>
      </c>
      <c r="F979" s="12">
        <f t="shared" si="136"/>
        <v>0.55506379737192912</v>
      </c>
      <c r="G979" s="12">
        <f t="shared" si="139"/>
        <v>6.5175966001903757E-2</v>
      </c>
      <c r="H979" s="12">
        <f t="shared" si="140"/>
        <v>1.8776025573366876E-4</v>
      </c>
      <c r="I979" s="12">
        <f t="shared" si="141"/>
        <v>-0.58867222162228072</v>
      </c>
      <c r="J979" s="18">
        <f t="shared" si="142"/>
        <v>-1.1052924687510636E-4</v>
      </c>
      <c r="K979" s="12">
        <f t="shared" si="143"/>
        <v>0.61865580558946076</v>
      </c>
      <c r="L979" s="12">
        <f t="shared" si="137"/>
        <v>-0.48020621007868625</v>
      </c>
      <c r="M979" s="12">
        <f t="shared" si="144"/>
        <v>0.23059800419813534</v>
      </c>
      <c r="N979" s="18">
        <f t="shared" si="138"/>
        <v>4.3297140239915515E-5</v>
      </c>
    </row>
    <row r="980" spans="1:14" x14ac:dyDescent="0.2">
      <c r="A980" s="4">
        <v>978</v>
      </c>
      <c r="B980" s="1" t="str">
        <f>'Исходные данные'!A1230</f>
        <v>24.04.2012</v>
      </c>
      <c r="C980" s="1">
        <f>'Исходные данные'!B1230</f>
        <v>1318.47</v>
      </c>
      <c r="D980" s="5" t="str">
        <f>'Исходные данные'!A982</f>
        <v>22.04.2013</v>
      </c>
      <c r="E980" s="1">
        <f>'Исходные данные'!B982</f>
        <v>720.14</v>
      </c>
      <c r="F980" s="12">
        <f t="shared" si="136"/>
        <v>0.54619369420616315</v>
      </c>
      <c r="G980" s="12">
        <f t="shared" si="139"/>
        <v>6.4994056877676606E-2</v>
      </c>
      <c r="H980" s="12">
        <f t="shared" si="140"/>
        <v>1.8723620820847856E-4</v>
      </c>
      <c r="I980" s="12">
        <f t="shared" si="141"/>
        <v>-0.60478161485325532</v>
      </c>
      <c r="J980" s="18">
        <f t="shared" si="142"/>
        <v>-1.13237016359324E-4</v>
      </c>
      <c r="K980" s="12">
        <f t="shared" si="143"/>
        <v>0.60876948108827633</v>
      </c>
      <c r="L980" s="12">
        <f t="shared" si="137"/>
        <v>-0.49631560330966085</v>
      </c>
      <c r="M980" s="12">
        <f t="shared" si="144"/>
        <v>0.24632917808863264</v>
      </c>
      <c r="N980" s="18">
        <f t="shared" si="138"/>
        <v>4.6121741276426615E-5</v>
      </c>
    </row>
    <row r="981" spans="1:14" x14ac:dyDescent="0.2">
      <c r="A981" s="4">
        <v>979</v>
      </c>
      <c r="B981" s="1" t="str">
        <f>'Исходные данные'!A1231</f>
        <v>23.04.2012</v>
      </c>
      <c r="C981" s="1">
        <f>'Исходные данные'!B1231</f>
        <v>1338.53</v>
      </c>
      <c r="D981" s="5" t="str">
        <f>'Исходные данные'!A983</f>
        <v>19.04.2013</v>
      </c>
      <c r="E981" s="1">
        <f>'Исходные данные'!B983</f>
        <v>722.14</v>
      </c>
      <c r="F981" s="12">
        <f t="shared" si="136"/>
        <v>0.53950228982540549</v>
      </c>
      <c r="G981" s="12">
        <f t="shared" si="139"/>
        <v>6.4812655470197003E-2</v>
      </c>
      <c r="H981" s="12">
        <f t="shared" si="140"/>
        <v>1.8671362332407774E-4</v>
      </c>
      <c r="I981" s="12">
        <f t="shared" si="141"/>
        <v>-0.61710824994558611</v>
      </c>
      <c r="J981" s="18">
        <f t="shared" si="142"/>
        <v>-1.1522251733052098E-4</v>
      </c>
      <c r="K981" s="12">
        <f t="shared" si="143"/>
        <v>0.6013114624113195</v>
      </c>
      <c r="L981" s="12">
        <f t="shared" si="137"/>
        <v>-0.50864223840199152</v>
      </c>
      <c r="M981" s="12">
        <f t="shared" si="144"/>
        <v>0.25871692668658836</v>
      </c>
      <c r="N981" s="18">
        <f t="shared" si="138"/>
        <v>4.8305974796922692E-5</v>
      </c>
    </row>
    <row r="982" spans="1:14" x14ac:dyDescent="0.2">
      <c r="A982" s="4">
        <v>980</v>
      </c>
      <c r="B982" s="1" t="str">
        <f>'Исходные данные'!A1232</f>
        <v>20.04.2012</v>
      </c>
      <c r="C982" s="1">
        <f>'Исходные данные'!B1232</f>
        <v>1350.27</v>
      </c>
      <c r="D982" s="5" t="str">
        <f>'Исходные данные'!A984</f>
        <v>18.04.2013</v>
      </c>
      <c r="E982" s="1">
        <f>'Исходные данные'!B984</f>
        <v>721.36</v>
      </c>
      <c r="F982" s="12">
        <f t="shared" si="136"/>
        <v>0.53423389396194831</v>
      </c>
      <c r="G982" s="12">
        <f t="shared" si="139"/>
        <v>6.4631760362404117E-2</v>
      </c>
      <c r="H982" s="12">
        <f t="shared" si="140"/>
        <v>1.8619249699816843E-4</v>
      </c>
      <c r="I982" s="12">
        <f t="shared" si="141"/>
        <v>-0.62692153224349023</v>
      </c>
      <c r="J982" s="18">
        <f t="shared" si="142"/>
        <v>-1.1672808551033321E-4</v>
      </c>
      <c r="K982" s="12">
        <f t="shared" si="143"/>
        <v>0.59543948210472541</v>
      </c>
      <c r="L982" s="12">
        <f t="shared" si="137"/>
        <v>-0.51845552069989564</v>
      </c>
      <c r="M982" s="12">
        <f t="shared" si="144"/>
        <v>0.26879612694419991</v>
      </c>
      <c r="N982" s="18">
        <f t="shared" si="138"/>
        <v>5.0047822059177244E-5</v>
      </c>
    </row>
    <row r="983" spans="1:14" x14ac:dyDescent="0.2">
      <c r="A983" s="4">
        <v>981</v>
      </c>
      <c r="B983" s="1" t="str">
        <f>'Исходные данные'!A1233</f>
        <v>19.04.2012</v>
      </c>
      <c r="C983" s="1">
        <f>'Исходные данные'!B1233</f>
        <v>1349.15</v>
      </c>
      <c r="D983" s="5" t="str">
        <f>'Исходные данные'!A985</f>
        <v>17.04.2013</v>
      </c>
      <c r="E983" s="1">
        <f>'Исходные данные'!B985</f>
        <v>726.4</v>
      </c>
      <c r="F983" s="12">
        <f t="shared" si="136"/>
        <v>0.53841307489901047</v>
      </c>
      <c r="G983" s="12">
        <f t="shared" si="139"/>
        <v>6.4451370141192219E-2</v>
      </c>
      <c r="H983" s="12">
        <f t="shared" si="140"/>
        <v>1.8567282515984676E-4</v>
      </c>
      <c r="I983" s="12">
        <f t="shared" si="141"/>
        <v>-0.61912921621578532</v>
      </c>
      <c r="J983" s="18">
        <f t="shared" si="142"/>
        <v>-1.1495547071378647E-4</v>
      </c>
      <c r="K983" s="12">
        <f t="shared" si="143"/>
        <v>0.60009745937069703</v>
      </c>
      <c r="L983" s="12">
        <f t="shared" si="137"/>
        <v>-0.51066320467219073</v>
      </c>
      <c r="M983" s="12">
        <f t="shared" si="144"/>
        <v>0.26077690860607178</v>
      </c>
      <c r="N983" s="18">
        <f t="shared" si="138"/>
        <v>4.8419185357340505E-5</v>
      </c>
    </row>
    <row r="984" spans="1:14" x14ac:dyDescent="0.2">
      <c r="A984" s="4">
        <v>982</v>
      </c>
      <c r="B984" s="1" t="str">
        <f>'Исходные данные'!A1234</f>
        <v>18.04.2012</v>
      </c>
      <c r="C984" s="1">
        <f>'Исходные данные'!B1234</f>
        <v>1339.49</v>
      </c>
      <c r="D984" s="5" t="str">
        <f>'Исходные данные'!A986</f>
        <v>16.04.2013</v>
      </c>
      <c r="E984" s="1">
        <f>'Исходные данные'!B986</f>
        <v>747.69</v>
      </c>
      <c r="F984" s="12">
        <f t="shared" si="136"/>
        <v>0.55819005740990979</v>
      </c>
      <c r="G984" s="12">
        <f t="shared" si="139"/>
        <v>6.4271483397399534E-2</v>
      </c>
      <c r="H984" s="12">
        <f t="shared" si="140"/>
        <v>1.8515460374957069E-4</v>
      </c>
      <c r="I984" s="12">
        <f t="shared" si="141"/>
        <v>-0.58305576991617347</v>
      </c>
      <c r="J984" s="18">
        <f t="shared" si="142"/>
        <v>-1.0795546004272996E-4</v>
      </c>
      <c r="K984" s="12">
        <f t="shared" si="143"/>
        <v>0.62214023194087553</v>
      </c>
      <c r="L984" s="12">
        <f t="shared" si="137"/>
        <v>-0.474589758372579</v>
      </c>
      <c r="M984" s="12">
        <f t="shared" si="144"/>
        <v>0.22523543875214291</v>
      </c>
      <c r="N984" s="18">
        <f t="shared" si="138"/>
        <v>4.1703378412513723E-5</v>
      </c>
    </row>
    <row r="985" spans="1:14" x14ac:dyDescent="0.2">
      <c r="A985" s="4">
        <v>983</v>
      </c>
      <c r="B985" s="1" t="str">
        <f>'Исходные данные'!A1235</f>
        <v>17.04.2012</v>
      </c>
      <c r="C985" s="1">
        <f>'Исходные данные'!B1235</f>
        <v>1339.36</v>
      </c>
      <c r="D985" s="5" t="str">
        <f>'Исходные данные'!A987</f>
        <v>15.04.2013</v>
      </c>
      <c r="E985" s="1">
        <f>'Исходные данные'!B987</f>
        <v>743.34</v>
      </c>
      <c r="F985" s="12">
        <f t="shared" si="136"/>
        <v>0.55499641619878159</v>
      </c>
      <c r="G985" s="12">
        <f t="shared" si="139"/>
        <v>6.4092098725797408E-2</v>
      </c>
      <c r="H985" s="12">
        <f t="shared" si="140"/>
        <v>1.8463782871912878E-4</v>
      </c>
      <c r="I985" s="12">
        <f t="shared" si="141"/>
        <v>-0.58879362255604362</v>
      </c>
      <c r="J985" s="18">
        <f t="shared" si="142"/>
        <v>-1.0871357603241814E-4</v>
      </c>
      <c r="K985" s="12">
        <f t="shared" si="143"/>
        <v>0.61858070475573235</v>
      </c>
      <c r="L985" s="12">
        <f t="shared" si="137"/>
        <v>-0.48032761101244903</v>
      </c>
      <c r="M985" s="12">
        <f t="shared" si="144"/>
        <v>0.23071461390092654</v>
      </c>
      <c r="N985" s="18">
        <f t="shared" si="138"/>
        <v>4.2598645364439204E-5</v>
      </c>
    </row>
    <row r="986" spans="1:14" x14ac:dyDescent="0.2">
      <c r="A986" s="4">
        <v>984</v>
      </c>
      <c r="B986" s="1" t="str">
        <f>'Исходные данные'!A1236</f>
        <v>16.04.2012</v>
      </c>
      <c r="C986" s="1">
        <f>'Исходные данные'!B1236</f>
        <v>1355.16</v>
      </c>
      <c r="D986" s="5" t="str">
        <f>'Исходные данные'!A988</f>
        <v>12.04.2013</v>
      </c>
      <c r="E986" s="1">
        <f>'Исходные данные'!B988</f>
        <v>796.81</v>
      </c>
      <c r="F986" s="12">
        <f t="shared" si="136"/>
        <v>0.5879822308804864</v>
      </c>
      <c r="G986" s="12">
        <f t="shared" si="139"/>
        <v>6.3913214725079284E-2</v>
      </c>
      <c r="H986" s="12">
        <f t="shared" si="140"/>
        <v>1.8412249603160842E-4</v>
      </c>
      <c r="I986" s="12">
        <f t="shared" si="141"/>
        <v>-0.53105855113114064</v>
      </c>
      <c r="J986" s="18">
        <f t="shared" si="142"/>
        <v>-9.7779825973195154E-5</v>
      </c>
      <c r="K986" s="12">
        <f t="shared" si="143"/>
        <v>0.6553456061086137</v>
      </c>
      <c r="L986" s="12">
        <f t="shared" si="137"/>
        <v>-0.42259253958754628</v>
      </c>
      <c r="M986" s="12">
        <f t="shared" si="144"/>
        <v>0.17858445451505187</v>
      </c>
      <c r="N986" s="18">
        <f t="shared" si="138"/>
        <v>3.2881415517754589E-5</v>
      </c>
    </row>
    <row r="987" spans="1:14" x14ac:dyDescent="0.2">
      <c r="A987" s="4">
        <v>985</v>
      </c>
      <c r="B987" s="1" t="str">
        <f>'Исходные данные'!A1237</f>
        <v>13.04.2012</v>
      </c>
      <c r="C987" s="1">
        <f>'Исходные данные'!B1237</f>
        <v>1359.84</v>
      </c>
      <c r="D987" s="5" t="str">
        <f>'Исходные данные'!A989</f>
        <v>11.04.2013</v>
      </c>
      <c r="E987" s="1">
        <f>'Исходные данные'!B989</f>
        <v>845.19</v>
      </c>
      <c r="F987" s="12">
        <f t="shared" si="136"/>
        <v>0.62153635721849632</v>
      </c>
      <c r="G987" s="12">
        <f t="shared" si="139"/>
        <v>6.3734829997849587E-2</v>
      </c>
      <c r="H987" s="12">
        <f t="shared" si="140"/>
        <v>1.8360860166136386E-4</v>
      </c>
      <c r="I987" s="12">
        <f t="shared" si="141"/>
        <v>-0.47556087059757446</v>
      </c>
      <c r="J987" s="18">
        <f t="shared" si="142"/>
        <v>-8.7317066455281454E-5</v>
      </c>
      <c r="K987" s="12">
        <f t="shared" si="143"/>
        <v>0.69274392889380976</v>
      </c>
      <c r="L987" s="12">
        <f t="shared" si="137"/>
        <v>-0.36709485905398004</v>
      </c>
      <c r="M987" s="12">
        <f t="shared" si="144"/>
        <v>0.13475863554386147</v>
      </c>
      <c r="N987" s="18">
        <f t="shared" si="138"/>
        <v>2.4742844634001769E-5</v>
      </c>
    </row>
    <row r="988" spans="1:14" x14ac:dyDescent="0.2">
      <c r="A988" s="4">
        <v>986</v>
      </c>
      <c r="B988" s="1" t="str">
        <f>'Исходные данные'!A1238</f>
        <v>12.04.2012</v>
      </c>
      <c r="C988" s="1">
        <f>'Исходные данные'!B1238</f>
        <v>1362.79</v>
      </c>
      <c r="D988" s="5" t="str">
        <f>'Исходные данные'!A990</f>
        <v>10.04.2013</v>
      </c>
      <c r="E988" s="1">
        <f>'Исходные данные'!B990</f>
        <v>857.1</v>
      </c>
      <c r="F988" s="12">
        <f t="shared" si="136"/>
        <v>0.62893035610769088</v>
      </c>
      <c r="G988" s="12">
        <f t="shared" si="139"/>
        <v>6.3556943150613041E-2</v>
      </c>
      <c r="H988" s="12">
        <f t="shared" si="140"/>
        <v>1.8309614159398545E-4</v>
      </c>
      <c r="I988" s="12">
        <f t="shared" si="141"/>
        <v>-0.46373475002118086</v>
      </c>
      <c r="J988" s="18">
        <f t="shared" si="142"/>
        <v>-8.4908043451929576E-5</v>
      </c>
      <c r="K988" s="12">
        <f t="shared" si="143"/>
        <v>0.70098503624215514</v>
      </c>
      <c r="L988" s="12">
        <f t="shared" si="137"/>
        <v>-0.35526873847758633</v>
      </c>
      <c r="M988" s="12">
        <f t="shared" si="144"/>
        <v>0.12621587653945562</v>
      </c>
      <c r="N988" s="18">
        <f t="shared" si="138"/>
        <v>2.3109640002277152E-5</v>
      </c>
    </row>
    <row r="989" spans="1:14" x14ac:dyDescent="0.2">
      <c r="A989" s="4">
        <v>987</v>
      </c>
      <c r="B989" s="1" t="str">
        <f>'Исходные данные'!A1239</f>
        <v>11.04.2012</v>
      </c>
      <c r="C989" s="1">
        <f>'Исходные данные'!B1239</f>
        <v>1375.49</v>
      </c>
      <c r="D989" s="5" t="str">
        <f>'Исходные данные'!A991</f>
        <v>09.04.2013</v>
      </c>
      <c r="E989" s="1">
        <f>'Исходные данные'!B991</f>
        <v>861.67</v>
      </c>
      <c r="F989" s="12">
        <f t="shared" si="136"/>
        <v>0.6264458483885742</v>
      </c>
      <c r="G989" s="12">
        <f t="shared" si="139"/>
        <v>6.3379552793763616E-2</v>
      </c>
      <c r="H989" s="12">
        <f t="shared" si="140"/>
        <v>1.8258511182626765E-4</v>
      </c>
      <c r="I989" s="12">
        <f t="shared" si="141"/>
        <v>-0.46769294351570528</v>
      </c>
      <c r="J989" s="18">
        <f t="shared" si="142"/>
        <v>-8.539376839217133E-5</v>
      </c>
      <c r="K989" s="12">
        <f t="shared" si="143"/>
        <v>0.69821588586387262</v>
      </c>
      <c r="L989" s="12">
        <f t="shared" si="137"/>
        <v>-0.35922693197211086</v>
      </c>
      <c r="M989" s="12">
        <f t="shared" si="144"/>
        <v>0.12904398865409555</v>
      </c>
      <c r="N989" s="18">
        <f t="shared" si="138"/>
        <v>2.3561511098915652E-5</v>
      </c>
    </row>
    <row r="990" spans="1:14" x14ac:dyDescent="0.2">
      <c r="A990" s="4">
        <v>988</v>
      </c>
      <c r="B990" s="1" t="str">
        <f>'Исходные данные'!A1240</f>
        <v>10.04.2012</v>
      </c>
      <c r="C990" s="1">
        <f>'Исходные данные'!B1240</f>
        <v>1391.57</v>
      </c>
      <c r="D990" s="5" t="str">
        <f>'Исходные данные'!A992</f>
        <v>08.04.2013</v>
      </c>
      <c r="E990" s="1">
        <f>'Исходные данные'!B992</f>
        <v>885.2</v>
      </c>
      <c r="F990" s="12">
        <f t="shared" si="136"/>
        <v>0.63611604159330837</v>
      </c>
      <c r="G990" s="12">
        <f t="shared" si="139"/>
        <v>6.3202657541573795E-2</v>
      </c>
      <c r="H990" s="12">
        <f t="shared" si="140"/>
        <v>1.8207550836617836E-4</v>
      </c>
      <c r="I990" s="12">
        <f t="shared" si="141"/>
        <v>-0.45237427694957472</v>
      </c>
      <c r="J990" s="18">
        <f t="shared" si="142"/>
        <v>-8.2366276447376171E-5</v>
      </c>
      <c r="K990" s="12">
        <f t="shared" si="143"/>
        <v>0.70899396433990747</v>
      </c>
      <c r="L990" s="12">
        <f t="shared" si="137"/>
        <v>-0.34390826540598024</v>
      </c>
      <c r="M990" s="12">
        <f t="shared" si="144"/>
        <v>0.11827289501455014</v>
      </c>
      <c r="N990" s="18">
        <f t="shared" si="138"/>
        <v>2.153459748571386E-5</v>
      </c>
    </row>
    <row r="991" spans="1:14" x14ac:dyDescent="0.2">
      <c r="A991" s="4">
        <v>989</v>
      </c>
      <c r="B991" s="1" t="str">
        <f>'Исходные данные'!A1241</f>
        <v>09.04.2012</v>
      </c>
      <c r="C991" s="1">
        <f>'Исходные данные'!B1241</f>
        <v>1382.32</v>
      </c>
      <c r="D991" s="5" t="str">
        <f>'Исходные данные'!A993</f>
        <v>05.04.2013</v>
      </c>
      <c r="E991" s="1">
        <f>'Исходные данные'!B993</f>
        <v>894.66</v>
      </c>
      <c r="F991" s="12">
        <f t="shared" si="136"/>
        <v>0.64721627408993576</v>
      </c>
      <c r="G991" s="12">
        <f t="shared" si="139"/>
        <v>6.302625601218366E-2</v>
      </c>
      <c r="H991" s="12">
        <f t="shared" si="140"/>
        <v>1.8156732723282723E-4</v>
      </c>
      <c r="I991" s="12">
        <f t="shared" si="141"/>
        <v>-0.43507476817399526</v>
      </c>
      <c r="J991" s="18">
        <f t="shared" si="142"/>
        <v>-7.8995362803794248E-5</v>
      </c>
      <c r="K991" s="12">
        <f t="shared" si="143"/>
        <v>0.72136591745582979</v>
      </c>
      <c r="L991" s="12">
        <f t="shared" si="137"/>
        <v>-0.32660875663040084</v>
      </c>
      <c r="M991" s="12">
        <f t="shared" si="144"/>
        <v>0.1066732799076564</v>
      </c>
      <c r="N991" s="18">
        <f t="shared" si="138"/>
        <v>1.9368382319992425E-5</v>
      </c>
    </row>
    <row r="992" spans="1:14" x14ac:dyDescent="0.2">
      <c r="A992" s="4">
        <v>990</v>
      </c>
      <c r="B992" s="1" t="str">
        <f>'Исходные данные'!A1242</f>
        <v>06.04.2012</v>
      </c>
      <c r="C992" s="1">
        <f>'Исходные данные'!B1242</f>
        <v>1391.65</v>
      </c>
      <c r="D992" s="5" t="str">
        <f>'Исходные данные'!A994</f>
        <v>04.04.2013</v>
      </c>
      <c r="E992" s="1">
        <f>'Исходные данные'!B994</f>
        <v>907.93</v>
      </c>
      <c r="F992" s="12">
        <f t="shared" si="136"/>
        <v>0.65241260374375731</v>
      </c>
      <c r="G992" s="12">
        <f t="shared" si="139"/>
        <v>6.2850346827590095E-2</v>
      </c>
      <c r="H992" s="12">
        <f t="shared" si="140"/>
        <v>1.8106056445643472E-4</v>
      </c>
      <c r="I992" s="12">
        <f t="shared" si="141"/>
        <v>-0.42707808937872899</v>
      </c>
      <c r="J992" s="18">
        <f t="shared" si="142"/>
        <v>-7.7326999929888345E-5</v>
      </c>
      <c r="K992" s="12">
        <f t="shared" si="143"/>
        <v>0.72715757514151258</v>
      </c>
      <c r="L992" s="12">
        <f t="shared" si="137"/>
        <v>-0.31861207783513446</v>
      </c>
      <c r="M992" s="12">
        <f t="shared" si="144"/>
        <v>0.10151365614242178</v>
      </c>
      <c r="N992" s="18">
        <f t="shared" si="138"/>
        <v>1.8380119881183309E-5</v>
      </c>
    </row>
    <row r="993" spans="1:14" x14ac:dyDescent="0.2">
      <c r="A993" s="4">
        <v>991</v>
      </c>
      <c r="B993" s="1" t="str">
        <f>'Исходные данные'!A1243</f>
        <v>05.04.2012</v>
      </c>
      <c r="C993" s="1">
        <f>'Исходные данные'!B1243</f>
        <v>1393.8</v>
      </c>
      <c r="D993" s="5" t="str">
        <f>'Исходные данные'!A995</f>
        <v>03.04.2013</v>
      </c>
      <c r="E993" s="1">
        <f>'Исходные данные'!B995</f>
        <v>926.68</v>
      </c>
      <c r="F993" s="12">
        <f t="shared" si="136"/>
        <v>0.66485865977902137</v>
      </c>
      <c r="G993" s="12">
        <f t="shared" si="139"/>
        <v>6.2674928613636105E-2</v>
      </c>
      <c r="H993" s="12">
        <f t="shared" si="140"/>
        <v>1.8055521607830124E-4</v>
      </c>
      <c r="I993" s="12">
        <f t="shared" si="141"/>
        <v>-0.40818080260215012</v>
      </c>
      <c r="J993" s="18">
        <f t="shared" si="142"/>
        <v>-7.3699173012845641E-5</v>
      </c>
      <c r="K993" s="12">
        <f t="shared" si="143"/>
        <v>0.74102953879571654</v>
      </c>
      <c r="L993" s="12">
        <f t="shared" si="137"/>
        <v>-0.29971479105855564</v>
      </c>
      <c r="M993" s="12">
        <f t="shared" si="144"/>
        <v>8.9828955979273664E-2</v>
      </c>
      <c r="N993" s="18">
        <f t="shared" si="138"/>
        <v>1.6219086556925966E-5</v>
      </c>
    </row>
    <row r="994" spans="1:14" x14ac:dyDescent="0.2">
      <c r="A994" s="4">
        <v>992</v>
      </c>
      <c r="B994" s="1" t="str">
        <f>'Исходные данные'!A1244</f>
        <v>04.04.2012</v>
      </c>
      <c r="C994" s="1">
        <f>'Исходные данные'!B1244</f>
        <v>1400.8</v>
      </c>
      <c r="D994" s="5" t="str">
        <f>'Исходные данные'!A996</f>
        <v>02.04.2013</v>
      </c>
      <c r="E994" s="1">
        <f>'Исходные данные'!B996</f>
        <v>944.53</v>
      </c>
      <c r="F994" s="12">
        <f t="shared" si="136"/>
        <v>0.67427898343803538</v>
      </c>
      <c r="G994" s="12">
        <f t="shared" si="139"/>
        <v>6.25E-2</v>
      </c>
      <c r="H994" s="12">
        <f t="shared" si="140"/>
        <v>1.8005127815077607E-4</v>
      </c>
      <c r="I994" s="12">
        <f t="shared" si="141"/>
        <v>-0.394111331697026</v>
      </c>
      <c r="J994" s="18">
        <f t="shared" si="142"/>
        <v>-7.0960249005754003E-5</v>
      </c>
      <c r="K994" s="12">
        <f t="shared" si="143"/>
        <v>0.75152912091541957</v>
      </c>
      <c r="L994" s="12">
        <f t="shared" si="137"/>
        <v>-0.28564532015343153</v>
      </c>
      <c r="M994" s="12">
        <f t="shared" si="144"/>
        <v>8.1593248925556389E-2</v>
      </c>
      <c r="N994" s="18">
        <f t="shared" si="138"/>
        <v>1.4690968757520863E-5</v>
      </c>
    </row>
    <row r="995" spans="1:14" x14ac:dyDescent="0.2">
      <c r="A995" s="4">
        <v>993</v>
      </c>
      <c r="B995" s="1" t="str">
        <f>'Исходные данные'!A1245</f>
        <v>03.04.2012</v>
      </c>
      <c r="C995" s="1">
        <f>'Исходные данные'!B1245</f>
        <v>1421.74</v>
      </c>
      <c r="D995" s="5" t="str">
        <f>'Исходные данные'!A997</f>
        <v>01.04.2013</v>
      </c>
      <c r="E995" s="1">
        <f>'Исходные данные'!B997</f>
        <v>948.32</v>
      </c>
      <c r="F995" s="12">
        <f t="shared" si="136"/>
        <v>0.66701365931886281</v>
      </c>
      <c r="G995" s="12">
        <f t="shared" si="139"/>
        <v>6.232555962018476E-2</v>
      </c>
      <c r="H995" s="12">
        <f t="shared" si="140"/>
        <v>1.795487467372266E-4</v>
      </c>
      <c r="I995" s="12">
        <f t="shared" si="141"/>
        <v>-0.40494475453727508</v>
      </c>
      <c r="J995" s="18">
        <f t="shared" si="142"/>
        <v>-7.2707323174981602E-5</v>
      </c>
      <c r="K995" s="12">
        <f t="shared" si="143"/>
        <v>0.74343143022275227</v>
      </c>
      <c r="L995" s="12">
        <f t="shared" si="137"/>
        <v>-0.2964787429936806</v>
      </c>
      <c r="M995" s="12">
        <f t="shared" si="144"/>
        <v>8.7899645047112909E-2</v>
      </c>
      <c r="N995" s="18">
        <f t="shared" si="138"/>
        <v>1.5782271106856192E-5</v>
      </c>
    </row>
    <row r="996" spans="1:14" x14ac:dyDescent="0.2">
      <c r="A996" s="4">
        <v>994</v>
      </c>
      <c r="B996" s="1" t="str">
        <f>'Исходные данные'!A1246</f>
        <v>02.04.2012</v>
      </c>
      <c r="C996" s="1">
        <f>'Исходные данные'!B1246</f>
        <v>1415.3</v>
      </c>
      <c r="D996" s="5" t="str">
        <f>'Исходные данные'!A998</f>
        <v>29.03.2013</v>
      </c>
      <c r="E996" s="1">
        <f>'Исходные данные'!B998</f>
        <v>954.14</v>
      </c>
      <c r="F996" s="12">
        <f t="shared" si="136"/>
        <v>0.67416095527450015</v>
      </c>
      <c r="G996" s="12">
        <f t="shared" si="139"/>
        <v>6.2151606111507308E-2</v>
      </c>
      <c r="H996" s="12">
        <f t="shared" si="140"/>
        <v>1.7904761791200761E-4</v>
      </c>
      <c r="I996" s="12">
        <f t="shared" si="141"/>
        <v>-0.39428639053420245</v>
      </c>
      <c r="J996" s="18">
        <f t="shared" si="142"/>
        <v>-7.0596039000272494E-5</v>
      </c>
      <c r="K996" s="12">
        <f t="shared" si="143"/>
        <v>0.751397570616265</v>
      </c>
      <c r="L996" s="12">
        <f t="shared" si="137"/>
        <v>-0.28582037899060803</v>
      </c>
      <c r="M996" s="12">
        <f t="shared" si="144"/>
        <v>8.1693289046334799E-2</v>
      </c>
      <c r="N996" s="18">
        <f t="shared" si="138"/>
        <v>1.462698880314335E-5</v>
      </c>
    </row>
    <row r="997" spans="1:14" x14ac:dyDescent="0.2">
      <c r="A997" s="4">
        <v>995</v>
      </c>
      <c r="B997" s="1" t="str">
        <f>'Исходные данные'!A1247</f>
        <v>30.03.2012</v>
      </c>
      <c r="C997" s="1">
        <f>'Исходные данные'!B1247</f>
        <v>1418.76</v>
      </c>
      <c r="D997" s="5" t="str">
        <f>'Исходные данные'!A999</f>
        <v>28.03.2013</v>
      </c>
      <c r="E997" s="1">
        <f>'Исходные данные'!B999</f>
        <v>944.28</v>
      </c>
      <c r="F997" s="12">
        <f t="shared" si="136"/>
        <v>0.66556711494544529</v>
      </c>
      <c r="G997" s="12">
        <f t="shared" si="139"/>
        <v>6.1978138115087816E-2</v>
      </c>
      <c r="H997" s="12">
        <f t="shared" si="140"/>
        <v>1.7854788776043028E-4</v>
      </c>
      <c r="I997" s="12">
        <f t="shared" si="141"/>
        <v>-0.40711579732813008</v>
      </c>
      <c r="J997" s="18">
        <f t="shared" si="142"/>
        <v>-7.2689665686841054E-5</v>
      </c>
      <c r="K997" s="12">
        <f t="shared" si="143"/>
        <v>0.74181915956324485</v>
      </c>
      <c r="L997" s="12">
        <f t="shared" si="137"/>
        <v>-0.2986497857845356</v>
      </c>
      <c r="M997" s="12">
        <f t="shared" si="144"/>
        <v>8.9191694549149006E-2</v>
      </c>
      <c r="N997" s="18">
        <f t="shared" si="138"/>
        <v>1.5924988667524038E-5</v>
      </c>
    </row>
    <row r="998" spans="1:14" x14ac:dyDescent="0.2">
      <c r="A998" s="4">
        <v>996</v>
      </c>
      <c r="B998" s="1" t="str">
        <f>'Исходные данные'!A1248</f>
        <v>29.03.2012</v>
      </c>
      <c r="C998" s="1">
        <f>'Исходные данные'!B1248</f>
        <v>1412.92</v>
      </c>
      <c r="D998" s="5" t="str">
        <f>'Исходные данные'!A1000</f>
        <v>27.03.2013</v>
      </c>
      <c r="E998" s="1">
        <f>'Исходные данные'!B1000</f>
        <v>932.93</v>
      </c>
      <c r="F998" s="12">
        <f t="shared" si="136"/>
        <v>0.66028508337343939</v>
      </c>
      <c r="G998" s="12">
        <f t="shared" si="139"/>
        <v>6.1805154275839179E-2</v>
      </c>
      <c r="H998" s="12">
        <f t="shared" si="140"/>
        <v>1.7804955237873195E-4</v>
      </c>
      <c r="I998" s="12">
        <f t="shared" si="141"/>
        <v>-0.41508359271762763</v>
      </c>
      <c r="J998" s="18">
        <f t="shared" si="142"/>
        <v>-7.3905447883129474E-5</v>
      </c>
      <c r="K998" s="12">
        <f t="shared" si="143"/>
        <v>0.73593198134553328</v>
      </c>
      <c r="L998" s="12">
        <f t="shared" si="137"/>
        <v>-0.3066175811740332</v>
      </c>
      <c r="M998" s="12">
        <f t="shared" si="144"/>
        <v>9.4014341085014844E-2</v>
      </c>
      <c r="N998" s="18">
        <f t="shared" si="138"/>
        <v>1.6739211347368321E-5</v>
      </c>
    </row>
    <row r="999" spans="1:14" x14ac:dyDescent="0.2">
      <c r="A999" s="4">
        <v>997</v>
      </c>
      <c r="B999" s="1" t="str">
        <f>'Исходные данные'!A1249</f>
        <v>28.03.2012</v>
      </c>
      <c r="C999" s="1">
        <f>'Исходные данные'!B1249</f>
        <v>1435.04</v>
      </c>
      <c r="D999" s="5" t="str">
        <f>'Исходные данные'!A1001</f>
        <v>26.03.2013</v>
      </c>
      <c r="E999" s="1">
        <f>'Исходные данные'!B1001</f>
        <v>973.58</v>
      </c>
      <c r="F999" s="12">
        <f t="shared" si="136"/>
        <v>0.67843405061879813</v>
      </c>
      <c r="G999" s="12">
        <f t="shared" si="139"/>
        <v>6.1632653242456516E-2</v>
      </c>
      <c r="H999" s="12">
        <f t="shared" si="140"/>
        <v>1.775526078740459E-4</v>
      </c>
      <c r="I999" s="12">
        <f t="shared" si="141"/>
        <v>-0.38796800322454511</v>
      </c>
      <c r="J999" s="18">
        <f t="shared" si="142"/>
        <v>-6.8884730744204228E-5</v>
      </c>
      <c r="K999" s="12">
        <f t="shared" si="143"/>
        <v>0.75616022178375941</v>
      </c>
      <c r="L999" s="12">
        <f t="shared" si="137"/>
        <v>-0.27950199168095058</v>
      </c>
      <c r="M999" s="12">
        <f t="shared" si="144"/>
        <v>7.8121363353618162E-2</v>
      </c>
      <c r="N999" s="18">
        <f t="shared" si="138"/>
        <v>1.3870651794110825E-5</v>
      </c>
    </row>
    <row r="1000" spans="1:14" x14ac:dyDescent="0.2">
      <c r="A1000" s="4">
        <v>998</v>
      </c>
      <c r="B1000" s="1" t="str">
        <f>'Исходные данные'!A1250</f>
        <v>27.03.2012</v>
      </c>
      <c r="C1000" s="1">
        <f>'Исходные данные'!B1250</f>
        <v>1449.88</v>
      </c>
      <c r="D1000" s="5" t="str">
        <f>'Исходные данные'!A1002</f>
        <v>25.03.2013</v>
      </c>
      <c r="E1000" s="1">
        <f>'Исходные данные'!B1002</f>
        <v>1014.04</v>
      </c>
      <c r="F1000" s="12">
        <f t="shared" si="136"/>
        <v>0.69939581206720547</v>
      </c>
      <c r="G1000" s="12">
        <f t="shared" si="139"/>
        <v>6.1460633667406374E-2</v>
      </c>
      <c r="H1000" s="12">
        <f t="shared" si="140"/>
        <v>1.7705705036437019E-4</v>
      </c>
      <c r="I1000" s="12">
        <f t="shared" si="141"/>
        <v>-0.3575384422644044</v>
      </c>
      <c r="J1000" s="18">
        <f t="shared" si="142"/>
        <v>-6.3304701979207119E-5</v>
      </c>
      <c r="K1000" s="12">
        <f t="shared" si="143"/>
        <v>0.77952350989016972</v>
      </c>
      <c r="L1000" s="12">
        <f t="shared" si="137"/>
        <v>-0.24907243072080984</v>
      </c>
      <c r="M1000" s="12">
        <f t="shared" si="144"/>
        <v>6.2037075745172629E-2</v>
      </c>
      <c r="N1000" s="18">
        <f t="shared" si="138"/>
        <v>1.0984101644671279E-5</v>
      </c>
    </row>
    <row r="1001" spans="1:14" x14ac:dyDescent="0.2">
      <c r="A1001" s="4">
        <v>999</v>
      </c>
      <c r="B1001" s="1" t="str">
        <f>'Исходные данные'!A1251</f>
        <v>26.03.2012</v>
      </c>
      <c r="C1001" s="1">
        <f>'Исходные данные'!B1251</f>
        <v>1425.77</v>
      </c>
      <c r="D1001" s="5" t="str">
        <f>'Исходные данные'!A1003</f>
        <v>22.03.2013</v>
      </c>
      <c r="E1001" s="1">
        <f>'Исходные данные'!B1003</f>
        <v>1026.3399999999999</v>
      </c>
      <c r="F1001" s="12">
        <f t="shared" si="136"/>
        <v>0.71984962511485018</v>
      </c>
      <c r="G1001" s="12">
        <f t="shared" si="139"/>
        <v>6.1289094206916327E-2</v>
      </c>
      <c r="H1001" s="12">
        <f t="shared" si="140"/>
        <v>1.7656287597853773E-4</v>
      </c>
      <c r="I1001" s="12">
        <f t="shared" si="141"/>
        <v>-0.32871294279222396</v>
      </c>
      <c r="J1001" s="18">
        <f t="shared" si="142"/>
        <v>-5.8038502550763606E-5</v>
      </c>
      <c r="K1001" s="12">
        <f t="shared" si="143"/>
        <v>0.80232065545844378</v>
      </c>
      <c r="L1001" s="12">
        <f t="shared" si="137"/>
        <v>-0.22024693124862946</v>
      </c>
      <c r="M1001" s="12">
        <f t="shared" si="144"/>
        <v>4.8508710724438527E-2</v>
      </c>
      <c r="N1001" s="18">
        <f t="shared" si="138"/>
        <v>8.5648374755178025E-6</v>
      </c>
    </row>
    <row r="1002" spans="1:14" x14ac:dyDescent="0.2">
      <c r="A1002" s="4">
        <v>1000</v>
      </c>
      <c r="B1002" s="1" t="str">
        <f>'Исходные данные'!A1252</f>
        <v>23.03.2012</v>
      </c>
      <c r="C1002" s="1">
        <f>'Исходные данные'!B1252</f>
        <v>1393.92</v>
      </c>
      <c r="D1002" s="5" t="str">
        <f>'Исходные данные'!A1004</f>
        <v>21.03.2013</v>
      </c>
      <c r="E1002" s="1">
        <f>'Исходные данные'!B1004</f>
        <v>1035.5999999999999</v>
      </c>
      <c r="F1002" s="12">
        <f t="shared" si="136"/>
        <v>0.74294077134986214</v>
      </c>
      <c r="G1002" s="12">
        <f t="shared" si="139"/>
        <v>6.1118033520964551E-2</v>
      </c>
      <c r="H1002" s="12">
        <f t="shared" si="140"/>
        <v>1.7607008085618629E-4</v>
      </c>
      <c r="I1002" s="12">
        <f t="shared" si="141"/>
        <v>-0.29713895298710385</v>
      </c>
      <c r="J1002" s="18">
        <f t="shared" si="142"/>
        <v>-5.2317279477961912E-5</v>
      </c>
      <c r="K1002" s="12">
        <f t="shared" si="143"/>
        <v>0.8280572856325662</v>
      </c>
      <c r="L1002" s="12">
        <f t="shared" si="137"/>
        <v>-0.18867294144350938</v>
      </c>
      <c r="M1002" s="12">
        <f t="shared" si="144"/>
        <v>3.5597478832945929E-2</v>
      </c>
      <c r="N1002" s="18">
        <f t="shared" si="138"/>
        <v>6.26765097639317E-6</v>
      </c>
    </row>
    <row r="1003" spans="1:14" x14ac:dyDescent="0.2">
      <c r="A1003" s="4">
        <v>1001</v>
      </c>
      <c r="B1003" s="1" t="str">
        <f>'Исходные данные'!A1253</f>
        <v>22.03.2012</v>
      </c>
      <c r="C1003" s="1">
        <f>'Исходные данные'!B1253</f>
        <v>1401.58</v>
      </c>
      <c r="D1003" s="5" t="str">
        <f>'Исходные данные'!A1005</f>
        <v>20.03.2013</v>
      </c>
      <c r="E1003" s="1">
        <f>'Исходные данные'!B1005</f>
        <v>1033.98</v>
      </c>
      <c r="F1003" s="12">
        <f t="shared" si="136"/>
        <v>0.73772456798755692</v>
      </c>
      <c r="G1003" s="12">
        <f t="shared" si="139"/>
        <v>6.0947450273269248E-2</v>
      </c>
      <c r="H1003" s="12">
        <f t="shared" si="140"/>
        <v>1.7557866114772789E-4</v>
      </c>
      <c r="I1003" s="12">
        <f t="shared" si="141"/>
        <v>-0.30418473815238461</v>
      </c>
      <c r="J1003" s="18">
        <f t="shared" si="142"/>
        <v>-5.3408349066367873E-5</v>
      </c>
      <c r="K1003" s="12">
        <f t="shared" si="143"/>
        <v>0.82224347736673353</v>
      </c>
      <c r="L1003" s="12">
        <f t="shared" si="137"/>
        <v>-0.19571872660879014</v>
      </c>
      <c r="M1003" s="12">
        <f t="shared" si="144"/>
        <v>3.8305819945366346E-2</v>
      </c>
      <c r="N1003" s="18">
        <f t="shared" si="138"/>
        <v>6.725684580173354E-6</v>
      </c>
    </row>
    <row r="1004" spans="1:14" x14ac:dyDescent="0.2">
      <c r="A1004" s="4">
        <v>1002</v>
      </c>
      <c r="B1004" s="1" t="str">
        <f>'Исходные данные'!A1254</f>
        <v>21.03.2012</v>
      </c>
      <c r="C1004" s="1">
        <f>'Исходные данные'!B1254</f>
        <v>1417.26</v>
      </c>
      <c r="D1004" s="5" t="str">
        <f>'Исходные данные'!A1006</f>
        <v>19.03.2013</v>
      </c>
      <c r="E1004" s="1">
        <f>'Исходные данные'!B1006</f>
        <v>1039.3399999999999</v>
      </c>
      <c r="F1004" s="12">
        <f t="shared" si="136"/>
        <v>0.73334462272271839</v>
      </c>
      <c r="G1004" s="12">
        <f t="shared" si="139"/>
        <v>6.0777343131278215E-2</v>
      </c>
      <c r="H1004" s="12">
        <f t="shared" si="140"/>
        <v>1.7508861301431891E-4</v>
      </c>
      <c r="I1004" s="12">
        <f t="shared" si="141"/>
        <v>-0.31013953380044679</v>
      </c>
      <c r="J1004" s="18">
        <f t="shared" si="142"/>
        <v>-5.4301900814027708E-5</v>
      </c>
      <c r="K1004" s="12">
        <f t="shared" si="143"/>
        <v>0.81736173480112939</v>
      </c>
      <c r="L1004" s="12">
        <f t="shared" si="137"/>
        <v>-0.20167352225685228</v>
      </c>
      <c r="M1004" s="12">
        <f t="shared" si="144"/>
        <v>4.0672209579485107E-2</v>
      </c>
      <c r="N1004" s="18">
        <f t="shared" si="138"/>
        <v>7.1212407634997421E-6</v>
      </c>
    </row>
    <row r="1005" spans="1:14" x14ac:dyDescent="0.2">
      <c r="A1005" s="4">
        <v>1003</v>
      </c>
      <c r="B1005" s="1" t="str">
        <f>'Исходные данные'!A1255</f>
        <v>20.03.2012</v>
      </c>
      <c r="C1005" s="1">
        <f>'Исходные данные'!B1255</f>
        <v>1429.28</v>
      </c>
      <c r="D1005" s="5" t="str">
        <f>'Исходные данные'!A1007</f>
        <v>18.03.2013</v>
      </c>
      <c r="E1005" s="1">
        <f>'Исходные данные'!B1007</f>
        <v>1037.6500000000001</v>
      </c>
      <c r="F1005" s="12">
        <f t="shared" si="136"/>
        <v>0.725994906526363</v>
      </c>
      <c r="G1005" s="12">
        <f t="shared" si="139"/>
        <v>6.0607710766158507E-2</v>
      </c>
      <c r="H1005" s="12">
        <f t="shared" si="140"/>
        <v>1.7459993262783024E-4</v>
      </c>
      <c r="I1005" s="12">
        <f t="shared" si="141"/>
        <v>-0.32021227998585955</v>
      </c>
      <c r="J1005" s="18">
        <f t="shared" si="142"/>
        <v>-5.590904251213499E-5</v>
      </c>
      <c r="K1005" s="12">
        <f t="shared" si="143"/>
        <v>0.80916998348202218</v>
      </c>
      <c r="L1005" s="12">
        <f t="shared" si="137"/>
        <v>-0.21174626844226505</v>
      </c>
      <c r="M1005" s="12">
        <f t="shared" si="144"/>
        <v>4.483648219922378E-2</v>
      </c>
      <c r="N1005" s="18">
        <f t="shared" si="138"/>
        <v>7.8284467712533821E-6</v>
      </c>
    </row>
    <row r="1006" spans="1:14" x14ac:dyDescent="0.2">
      <c r="A1006" s="4">
        <v>1004</v>
      </c>
      <c r="B1006" s="1" t="str">
        <f>'Исходные данные'!A1256</f>
        <v>19.03.2012</v>
      </c>
      <c r="C1006" s="1">
        <f>'Исходные данные'!B1256</f>
        <v>1448.23</v>
      </c>
      <c r="D1006" s="5" t="str">
        <f>'Исходные данные'!A1008</f>
        <v>15.03.2013</v>
      </c>
      <c r="E1006" s="1">
        <f>'Исходные данные'!B1008</f>
        <v>1070.17</v>
      </c>
      <c r="F1006" s="12">
        <f t="shared" si="136"/>
        <v>0.73895030485489188</v>
      </c>
      <c r="G1006" s="12">
        <f t="shared" si="139"/>
        <v>6.0438551852785988E-2</v>
      </c>
      <c r="H1006" s="12">
        <f t="shared" si="140"/>
        <v>1.7411261617081714E-4</v>
      </c>
      <c r="I1006" s="12">
        <f t="shared" si="141"/>
        <v>-0.30252460677019333</v>
      </c>
      <c r="J1006" s="18">
        <f t="shared" si="142"/>
        <v>-5.2673350740806064E-5</v>
      </c>
      <c r="K1006" s="12">
        <f t="shared" si="143"/>
        <v>0.8236096432609824</v>
      </c>
      <c r="L1006" s="12">
        <f t="shared" si="137"/>
        <v>-0.19405859522659888</v>
      </c>
      <c r="M1006" s="12">
        <f t="shared" si="144"/>
        <v>3.7658738381320958E-2</v>
      </c>
      <c r="N1006" s="18">
        <f t="shared" si="138"/>
        <v>6.5568614612641554E-6</v>
      </c>
    </row>
    <row r="1007" spans="1:14" x14ac:dyDescent="0.2">
      <c r="A1007" s="4">
        <v>1005</v>
      </c>
      <c r="B1007" s="1" t="str">
        <f>'Исходные данные'!A1257</f>
        <v>16.03.2012</v>
      </c>
      <c r="C1007" s="1">
        <f>'Исходные данные'!B1257</f>
        <v>1465.28</v>
      </c>
      <c r="D1007" s="5" t="str">
        <f>'Исходные данные'!A1009</f>
        <v>14.03.2013</v>
      </c>
      <c r="E1007" s="1">
        <f>'Исходные данные'!B1009</f>
        <v>1073.3599999999999</v>
      </c>
      <c r="F1007" s="12">
        <f t="shared" si="136"/>
        <v>0.7325289364490063</v>
      </c>
      <c r="G1007" s="12">
        <f t="shared" si="139"/>
        <v>6.0269865069735057E-2</v>
      </c>
      <c r="H1007" s="12">
        <f t="shared" si="140"/>
        <v>1.7362665983648975E-4</v>
      </c>
      <c r="I1007" s="12">
        <f t="shared" si="141"/>
        <v>-0.31125243518651446</v>
      </c>
      <c r="J1007" s="18">
        <f t="shared" si="142"/>
        <v>-5.4041720687408019E-5</v>
      </c>
      <c r="K1007" s="12">
        <f t="shared" si="143"/>
        <v>0.81645259777731172</v>
      </c>
      <c r="L1007" s="12">
        <f t="shared" si="137"/>
        <v>-0.20278642364292002</v>
      </c>
      <c r="M1007" s="12">
        <f t="shared" si="144"/>
        <v>4.1122333613885842E-2</v>
      </c>
      <c r="N1007" s="18">
        <f t="shared" si="138"/>
        <v>7.1399334300608055E-6</v>
      </c>
    </row>
    <row r="1008" spans="1:14" x14ac:dyDescent="0.2">
      <c r="A1008" s="4">
        <v>1006</v>
      </c>
      <c r="B1008" s="1" t="str">
        <f>'Исходные данные'!A1258</f>
        <v>15.03.2012</v>
      </c>
      <c r="C1008" s="1">
        <f>'Исходные данные'!B1258</f>
        <v>1473.5</v>
      </c>
      <c r="D1008" s="5" t="str">
        <f>'Исходные данные'!A1010</f>
        <v>13.03.2013</v>
      </c>
      <c r="E1008" s="1">
        <f>'Исходные данные'!B1010</f>
        <v>1080.76</v>
      </c>
      <c r="F1008" s="12">
        <f t="shared" si="136"/>
        <v>0.73346454021038343</v>
      </c>
      <c r="G1008" s="12">
        <f t="shared" si="139"/>
        <v>6.010164909926824E-2</v>
      </c>
      <c r="H1008" s="12">
        <f t="shared" si="140"/>
        <v>1.7314205982868296E-4</v>
      </c>
      <c r="I1008" s="12">
        <f t="shared" si="141"/>
        <v>-0.30997602583913514</v>
      </c>
      <c r="J1008" s="18">
        <f t="shared" si="142"/>
        <v>-5.3669887611296912E-5</v>
      </c>
      <c r="K1008" s="12">
        <f t="shared" si="143"/>
        <v>0.81749539087865941</v>
      </c>
      <c r="L1008" s="12">
        <f t="shared" si="137"/>
        <v>-0.20151001429554072</v>
      </c>
      <c r="M1008" s="12">
        <f t="shared" si="144"/>
        <v>4.0606285861389035E-2</v>
      </c>
      <c r="N1008" s="18">
        <f t="shared" si="138"/>
        <v>7.030655976033223E-6</v>
      </c>
    </row>
    <row r="1009" spans="1:14" x14ac:dyDescent="0.2">
      <c r="A1009" s="4">
        <v>1007</v>
      </c>
      <c r="B1009" s="1" t="str">
        <f>'Исходные данные'!A1259</f>
        <v>14.03.2012</v>
      </c>
      <c r="C1009" s="1">
        <f>'Исходные данные'!B1259</f>
        <v>1469.01</v>
      </c>
      <c r="D1009" s="5" t="str">
        <f>'Исходные данные'!A1011</f>
        <v>12.03.2013</v>
      </c>
      <c r="E1009" s="1">
        <f>'Исходные данные'!B1011</f>
        <v>1080.6600000000001</v>
      </c>
      <c r="F1009" s="12">
        <f t="shared" si="136"/>
        <v>0.73563828700961875</v>
      </c>
      <c r="G1009" s="12">
        <f t="shared" si="139"/>
        <v>5.9933902627325855E-2</v>
      </c>
      <c r="H1009" s="12">
        <f t="shared" si="140"/>
        <v>1.726588123618268E-4</v>
      </c>
      <c r="I1009" s="12">
        <f t="shared" si="141"/>
        <v>-0.30701673892562636</v>
      </c>
      <c r="J1009" s="18">
        <f t="shared" si="142"/>
        <v>-5.3009145518099686E-5</v>
      </c>
      <c r="K1009" s="12">
        <f t="shared" si="143"/>
        <v>0.81991817738283379</v>
      </c>
      <c r="L1009" s="12">
        <f t="shared" si="137"/>
        <v>-0.19855072738203178</v>
      </c>
      <c r="M1009" s="12">
        <f t="shared" si="144"/>
        <v>3.9422391343933917E-2</v>
      </c>
      <c r="N1009" s="18">
        <f t="shared" si="138"/>
        <v>6.8066232699067909E-6</v>
      </c>
    </row>
    <row r="1010" spans="1:14" x14ac:dyDescent="0.2">
      <c r="A1010" s="4">
        <v>1008</v>
      </c>
      <c r="B1010" s="1" t="str">
        <f>'Исходные данные'!A1260</f>
        <v>13.03.2012</v>
      </c>
      <c r="C1010" s="1">
        <f>'Исходные данные'!B1260</f>
        <v>1457.51</v>
      </c>
      <c r="D1010" s="5" t="str">
        <f>'Исходные данные'!A1012</f>
        <v>11.03.2013</v>
      </c>
      <c r="E1010" s="1">
        <f>'Исходные данные'!B1012</f>
        <v>1100.0999999999999</v>
      </c>
      <c r="F1010" s="12">
        <f t="shared" si="136"/>
        <v>0.75478041317040701</v>
      </c>
      <c r="G1010" s="12">
        <f t="shared" si="139"/>
        <v>5.9766624343515921E-2</v>
      </c>
      <c r="H1010" s="12">
        <f t="shared" si="140"/>
        <v>1.7217691366091725E-4</v>
      </c>
      <c r="I1010" s="12">
        <f t="shared" si="141"/>
        <v>-0.28132841551918536</v>
      </c>
      <c r="J1010" s="18">
        <f t="shared" si="142"/>
        <v>-4.843825830920943E-5</v>
      </c>
      <c r="K1010" s="12">
        <f t="shared" si="143"/>
        <v>0.84125335999926076</v>
      </c>
      <c r="L1010" s="12">
        <f t="shared" si="137"/>
        <v>-0.17286240397559086</v>
      </c>
      <c r="M1010" s="12">
        <f t="shared" si="144"/>
        <v>2.9881410708220379E-2</v>
      </c>
      <c r="N1010" s="18">
        <f t="shared" si="138"/>
        <v>5.1448890715756685E-6</v>
      </c>
    </row>
    <row r="1011" spans="1:14" x14ac:dyDescent="0.2">
      <c r="A1011" s="4">
        <v>1009</v>
      </c>
      <c r="B1011" s="1" t="str">
        <f>'Исходные данные'!A1261</f>
        <v>12.03.2012</v>
      </c>
      <c r="C1011" s="1">
        <f>'Исходные данные'!B1261</f>
        <v>1442.22</v>
      </c>
      <c r="D1011" s="5" t="str">
        <f>'Исходные данные'!A1013</f>
        <v>07.03.2013</v>
      </c>
      <c r="E1011" s="1">
        <f>'Исходные данные'!B1013</f>
        <v>1095.43</v>
      </c>
      <c r="F1011" s="12">
        <f t="shared" si="136"/>
        <v>0.75954431362760189</v>
      </c>
      <c r="G1011" s="12">
        <f t="shared" si="139"/>
        <v>5.9599812941103822E-2</v>
      </c>
      <c r="H1011" s="12">
        <f t="shared" si="140"/>
        <v>1.716963599614865E-4</v>
      </c>
      <c r="I1011" s="12">
        <f t="shared" si="141"/>
        <v>-0.27503661285823133</v>
      </c>
      <c r="J1011" s="18">
        <f t="shared" si="142"/>
        <v>-4.7222785283894893E-5</v>
      </c>
      <c r="K1011" s="12">
        <f t="shared" si="143"/>
        <v>0.84656304636152779</v>
      </c>
      <c r="L1011" s="12">
        <f t="shared" si="137"/>
        <v>-0.16657060131463688</v>
      </c>
      <c r="M1011" s="12">
        <f t="shared" si="144"/>
        <v>2.774576522231972E-2</v>
      </c>
      <c r="N1011" s="18">
        <f t="shared" si="138"/>
        <v>4.7638468930182999E-6</v>
      </c>
    </row>
    <row r="1012" spans="1:14" x14ac:dyDescent="0.2">
      <c r="A1012" s="4">
        <v>1010</v>
      </c>
      <c r="B1012" s="1" t="str">
        <f>'Исходные данные'!A1262</f>
        <v>11.03.2012</v>
      </c>
      <c r="C1012" s="1">
        <f>'Исходные данные'!B1262</f>
        <v>1442.21</v>
      </c>
      <c r="D1012" s="5" t="str">
        <f>'Исходные данные'!A1014</f>
        <v>06.03.2013</v>
      </c>
      <c r="E1012" s="1">
        <f>'Исходные данные'!B1014</f>
        <v>1097.6099999999999</v>
      </c>
      <c r="F1012" s="12">
        <f t="shared" si="136"/>
        <v>0.76106114920850632</v>
      </c>
      <c r="G1012" s="12">
        <f t="shared" si="139"/>
        <v>5.9433467117002009E-2</v>
      </c>
      <c r="H1012" s="12">
        <f t="shared" si="140"/>
        <v>1.7121714750957331E-4</v>
      </c>
      <c r="I1012" s="12">
        <f t="shared" si="141"/>
        <v>-0.27304157059239126</v>
      </c>
      <c r="J1012" s="18">
        <f t="shared" si="142"/>
        <v>-4.6749398868363024E-5</v>
      </c>
      <c r="K1012" s="12">
        <f t="shared" si="143"/>
        <v>0.84825366128308144</v>
      </c>
      <c r="L1012" s="12">
        <f t="shared" si="137"/>
        <v>-0.16457555904879675</v>
      </c>
      <c r="M1012" s="12">
        <f t="shared" si="144"/>
        <v>2.7085114636223998E-2</v>
      </c>
      <c r="N1012" s="18">
        <f t="shared" si="138"/>
        <v>4.6374360679840671E-6</v>
      </c>
    </row>
    <row r="1013" spans="1:14" x14ac:dyDescent="0.2">
      <c r="A1013" s="4">
        <v>1011</v>
      </c>
      <c r="B1013" s="1" t="str">
        <f>'Исходные данные'!A1263</f>
        <v>07.03.2012</v>
      </c>
      <c r="C1013" s="1">
        <f>'Исходные данные'!B1263</f>
        <v>1401.56</v>
      </c>
      <c r="D1013" s="5" t="str">
        <f>'Исходные данные'!A1015</f>
        <v>05.03.2013</v>
      </c>
      <c r="E1013" s="1">
        <f>'Исходные данные'!B1015</f>
        <v>1078.8699999999999</v>
      </c>
      <c r="F1013" s="12">
        <f t="shared" si="136"/>
        <v>0.76976369188618388</v>
      </c>
      <c r="G1013" s="12">
        <f t="shared" si="139"/>
        <v>5.9267585571759998E-2</v>
      </c>
      <c r="H1013" s="12">
        <f t="shared" si="140"/>
        <v>1.707392725616941E-4</v>
      </c>
      <c r="I1013" s="12">
        <f t="shared" si="141"/>
        <v>-0.26167170489020869</v>
      </c>
      <c r="J1013" s="18">
        <f t="shared" si="142"/>
        <v>-4.4677636542932526E-5</v>
      </c>
      <c r="K1013" s="12">
        <f t="shared" si="143"/>
        <v>0.85795322838946886</v>
      </c>
      <c r="L1013" s="12">
        <f t="shared" si="137"/>
        <v>-0.15320569334661424</v>
      </c>
      <c r="M1013" s="12">
        <f t="shared" si="144"/>
        <v>2.3471984473816807E-2</v>
      </c>
      <c r="N1013" s="18">
        <f t="shared" si="138"/>
        <v>4.0075895546388598E-6</v>
      </c>
    </row>
    <row r="1014" spans="1:14" x14ac:dyDescent="0.2">
      <c r="A1014" s="4">
        <v>1012</v>
      </c>
      <c r="B1014" s="1" t="str">
        <f>'Исходные данные'!A1264</f>
        <v>06.03.2012</v>
      </c>
      <c r="C1014" s="1">
        <f>'Исходные данные'!B1264</f>
        <v>1400.8</v>
      </c>
      <c r="D1014" s="5" t="str">
        <f>'Исходные данные'!A1016</f>
        <v>04.03.2013</v>
      </c>
      <c r="E1014" s="1">
        <f>'Исходные данные'!B1016</f>
        <v>1069.51</v>
      </c>
      <c r="F1014" s="12">
        <f t="shared" si="136"/>
        <v>0.76349942889777267</v>
      </c>
      <c r="G1014" s="12">
        <f t="shared" si="139"/>
        <v>5.9102167009554042E-2</v>
      </c>
      <c r="H1014" s="12">
        <f t="shared" si="140"/>
        <v>1.7026273138481335E-4</v>
      </c>
      <c r="I1014" s="12">
        <f t="shared" si="141"/>
        <v>-0.26984290232926644</v>
      </c>
      <c r="J1014" s="18">
        <f t="shared" si="142"/>
        <v>-4.5944189595386319E-5</v>
      </c>
      <c r="K1014" s="12">
        <f t="shared" si="143"/>
        <v>0.8509712874236397</v>
      </c>
      <c r="L1014" s="12">
        <f t="shared" si="137"/>
        <v>-0.16137689078567197</v>
      </c>
      <c r="M1014" s="12">
        <f t="shared" si="144"/>
        <v>2.6042500879650706E-2</v>
      </c>
      <c r="N1014" s="18">
        <f t="shared" si="138"/>
        <v>4.4340673318607335E-6</v>
      </c>
    </row>
    <row r="1015" spans="1:14" x14ac:dyDescent="0.2">
      <c r="A1015" s="4">
        <v>1013</v>
      </c>
      <c r="B1015" s="1" t="str">
        <f>'Исходные данные'!A1265</f>
        <v>05.03.2012</v>
      </c>
      <c r="C1015" s="1">
        <f>'Исходные данные'!B1265</f>
        <v>1422.21</v>
      </c>
      <c r="D1015" s="5" t="str">
        <f>'Исходные данные'!A1017</f>
        <v>01.03.2013</v>
      </c>
      <c r="E1015" s="1">
        <f>'Исходные данные'!B1017</f>
        <v>1080.77</v>
      </c>
      <c r="F1015" s="12">
        <f t="shared" si="136"/>
        <v>0.75992293683773837</v>
      </c>
      <c r="G1015" s="12">
        <f t="shared" si="139"/>
        <v>5.8937210138177258E-2</v>
      </c>
      <c r="H1015" s="12">
        <f t="shared" si="140"/>
        <v>1.6978752025631507E-4</v>
      </c>
      <c r="I1015" s="12">
        <f t="shared" si="141"/>
        <v>-0.27453824974068874</v>
      </c>
      <c r="J1015" s="18">
        <f t="shared" si="142"/>
        <v>-4.6613168638980475E-5</v>
      </c>
      <c r="K1015" s="12">
        <f t="shared" si="143"/>
        <v>0.84698504730662805</v>
      </c>
      <c r="L1015" s="12">
        <f t="shared" si="137"/>
        <v>-0.16607223819709419</v>
      </c>
      <c r="M1015" s="12">
        <f t="shared" si="144"/>
        <v>2.7579988299792399E-2</v>
      </c>
      <c r="N1015" s="18">
        <f t="shared" si="138"/>
        <v>4.6827378221199342E-6</v>
      </c>
    </row>
    <row r="1016" spans="1:14" x14ac:dyDescent="0.2">
      <c r="A1016" s="4">
        <v>1014</v>
      </c>
      <c r="B1016" s="1" t="str">
        <f>'Исходные данные'!A1266</f>
        <v>02.03.2012</v>
      </c>
      <c r="C1016" s="1">
        <f>'Исходные данные'!B1266</f>
        <v>1406.42</v>
      </c>
      <c r="D1016" s="5" t="str">
        <f>'Исходные данные'!A1018</f>
        <v>28.02.2013</v>
      </c>
      <c r="E1016" s="1">
        <f>'Исходные данные'!B1018</f>
        <v>1100.17</v>
      </c>
      <c r="F1016" s="12">
        <f t="shared" si="136"/>
        <v>0.78224854595355586</v>
      </c>
      <c r="G1016" s="12">
        <f t="shared" si="139"/>
        <v>5.8772713669029183E-2</v>
      </c>
      <c r="H1016" s="12">
        <f t="shared" si="140"/>
        <v>1.6931363546397266E-4</v>
      </c>
      <c r="I1016" s="12">
        <f t="shared" si="141"/>
        <v>-0.24558275523505738</v>
      </c>
      <c r="J1016" s="18">
        <f t="shared" si="142"/>
        <v>-4.1580509096106531E-5</v>
      </c>
      <c r="K1016" s="12">
        <f t="shared" si="143"/>
        <v>0.87186843505091394</v>
      </c>
      <c r="L1016" s="12">
        <f t="shared" si="137"/>
        <v>-0.1371167436914629</v>
      </c>
      <c r="M1016" s="12">
        <f t="shared" si="144"/>
        <v>1.8801001400550337E-2</v>
      </c>
      <c r="N1016" s="18">
        <f t="shared" si="138"/>
        <v>3.1832658974904193E-6</v>
      </c>
    </row>
    <row r="1017" spans="1:14" x14ac:dyDescent="0.2">
      <c r="A1017" s="4">
        <v>1015</v>
      </c>
      <c r="B1017" s="1" t="str">
        <f>'Исходные данные'!A1267</f>
        <v>01.03.2012</v>
      </c>
      <c r="C1017" s="1">
        <f>'Исходные данные'!B1267</f>
        <v>1393.29</v>
      </c>
      <c r="D1017" s="5" t="str">
        <f>'Исходные данные'!A1019</f>
        <v>27.02.2013</v>
      </c>
      <c r="E1017" s="1">
        <f>'Исходные данные'!B1019</f>
        <v>1096.22</v>
      </c>
      <c r="F1017" s="12">
        <f t="shared" si="136"/>
        <v>0.78678523494749841</v>
      </c>
      <c r="G1017" s="12">
        <f t="shared" si="139"/>
        <v>5.860867631710602E-2</v>
      </c>
      <c r="H1017" s="12">
        <f t="shared" si="140"/>
        <v>1.6884107330592091E-4</v>
      </c>
      <c r="I1017" s="12">
        <f t="shared" si="141"/>
        <v>-0.23979995859718153</v>
      </c>
      <c r="J1017" s="18">
        <f t="shared" si="142"/>
        <v>-4.0488082388263525E-5</v>
      </c>
      <c r="K1017" s="12">
        <f t="shared" si="143"/>
        <v>0.87692487900842853</v>
      </c>
      <c r="L1017" s="12">
        <f t="shared" si="137"/>
        <v>-0.131333947053587</v>
      </c>
      <c r="M1017" s="12">
        <f t="shared" si="144"/>
        <v>1.7248605648674403E-2</v>
      </c>
      <c r="N1017" s="18">
        <f t="shared" si="138"/>
        <v>2.9122730907527561E-6</v>
      </c>
    </row>
    <row r="1018" spans="1:14" x14ac:dyDescent="0.2">
      <c r="A1018" s="4">
        <v>1016</v>
      </c>
      <c r="B1018" s="1" t="str">
        <f>'Исходные данные'!A1268</f>
        <v>29.02.2012</v>
      </c>
      <c r="C1018" s="1">
        <f>'Исходные данные'!B1268</f>
        <v>1387.87</v>
      </c>
      <c r="D1018" s="5" t="str">
        <f>'Исходные данные'!A1020</f>
        <v>26.02.2013</v>
      </c>
      <c r="E1018" s="1">
        <f>'Исходные данные'!B1020</f>
        <v>1100.1600000000001</v>
      </c>
      <c r="F1018" s="12">
        <f t="shared" si="136"/>
        <v>0.79269672231549082</v>
      </c>
      <c r="G1018" s="12">
        <f t="shared" si="139"/>
        <v>5.8445096800990456E-2</v>
      </c>
      <c r="H1018" s="12">
        <f t="shared" si="140"/>
        <v>1.6836983009062663E-4</v>
      </c>
      <c r="I1018" s="12">
        <f t="shared" si="141"/>
        <v>-0.23231457398359046</v>
      </c>
      <c r="J1018" s="18">
        <f t="shared" si="142"/>
        <v>-3.9114765349193437E-5</v>
      </c>
      <c r="K1018" s="12">
        <f t="shared" si="143"/>
        <v>0.88351362790034504</v>
      </c>
      <c r="L1018" s="12">
        <f t="shared" si="137"/>
        <v>-0.12384856243999591</v>
      </c>
      <c r="M1018" s="12">
        <f t="shared" si="144"/>
        <v>1.5338466418453572E-2</v>
      </c>
      <c r="N1018" s="18">
        <f t="shared" si="138"/>
        <v>2.5825349847258104E-6</v>
      </c>
    </row>
    <row r="1019" spans="1:14" x14ac:dyDescent="0.2">
      <c r="A1019" s="4">
        <v>1017</v>
      </c>
      <c r="B1019" s="1" t="str">
        <f>'Исходные данные'!A1269</f>
        <v>28.02.2012</v>
      </c>
      <c r="C1019" s="1">
        <f>'Исходные данные'!B1269</f>
        <v>1392.37</v>
      </c>
      <c r="D1019" s="5" t="str">
        <f>'Исходные данные'!A1021</f>
        <v>25.02.2013</v>
      </c>
      <c r="E1019" s="1">
        <f>'Исходные данные'!B1021</f>
        <v>1115.03</v>
      </c>
      <c r="F1019" s="12">
        <f t="shared" si="136"/>
        <v>0.80081443869086522</v>
      </c>
      <c r="G1019" s="12">
        <f t="shared" si="139"/>
        <v>5.8281973842841603E-2</v>
      </c>
      <c r="H1019" s="12">
        <f t="shared" si="140"/>
        <v>1.6789990213685965E-4</v>
      </c>
      <c r="I1019" s="12">
        <f t="shared" si="141"/>
        <v>-0.22212602081042246</v>
      </c>
      <c r="J1019" s="18">
        <f t="shared" si="142"/>
        <v>-3.7294937156119979E-5</v>
      </c>
      <c r="K1019" s="12">
        <f t="shared" si="143"/>
        <v>0.8925613668945509</v>
      </c>
      <c r="L1019" s="12">
        <f t="shared" si="137"/>
        <v>-0.11366000926682797</v>
      </c>
      <c r="M1019" s="12">
        <f t="shared" si="144"/>
        <v>1.2918597706535426E-2</v>
      </c>
      <c r="N1019" s="18">
        <f t="shared" si="138"/>
        <v>2.1690312906727577E-6</v>
      </c>
    </row>
    <row r="1020" spans="1:14" x14ac:dyDescent="0.2">
      <c r="A1020" s="4">
        <v>1018</v>
      </c>
      <c r="B1020" s="1" t="str">
        <f>'Исходные данные'!A1270</f>
        <v>27.02.2012</v>
      </c>
      <c r="C1020" s="1">
        <f>'Исходные данные'!B1270</f>
        <v>1399.16</v>
      </c>
      <c r="D1020" s="5" t="str">
        <f>'Исходные данные'!A1022</f>
        <v>22.02.2013</v>
      </c>
      <c r="E1020" s="1">
        <f>'Исходные данные'!B1022</f>
        <v>1109.05</v>
      </c>
      <c r="F1020" s="12">
        <f t="shared" si="136"/>
        <v>0.79265416392692756</v>
      </c>
      <c r="G1020" s="12">
        <f t="shared" si="139"/>
        <v>5.8119306168385163E-2</v>
      </c>
      <c r="H1020" s="12">
        <f t="shared" si="140"/>
        <v>1.674312857736645E-4</v>
      </c>
      <c r="I1020" s="12">
        <f t="shared" si="141"/>
        <v>-0.23236826353451928</v>
      </c>
      <c r="J1020" s="18">
        <f t="shared" si="142"/>
        <v>-3.8905717136578285E-5</v>
      </c>
      <c r="K1020" s="12">
        <f t="shared" si="143"/>
        <v>0.88346619372379476</v>
      </c>
      <c r="L1020" s="12">
        <f t="shared" si="137"/>
        <v>-0.12390225199092476</v>
      </c>
      <c r="M1020" s="12">
        <f t="shared" si="144"/>
        <v>1.5351768048422627E-2</v>
      </c>
      <c r="N1020" s="18">
        <f t="shared" si="138"/>
        <v>2.5703662632464604E-6</v>
      </c>
    </row>
    <row r="1021" spans="1:14" x14ac:dyDescent="0.2">
      <c r="A1021" s="4">
        <v>1019</v>
      </c>
      <c r="B1021" s="1" t="str">
        <f>'Исходные данные'!A1271</f>
        <v>24.02.2012</v>
      </c>
      <c r="C1021" s="1">
        <f>'Исходные данные'!B1271</f>
        <v>1388.84</v>
      </c>
      <c r="D1021" s="5" t="str">
        <f>'Исходные данные'!A1023</f>
        <v>21.02.2013</v>
      </c>
      <c r="E1021" s="1">
        <f>'Исходные данные'!B1023</f>
        <v>1105.93</v>
      </c>
      <c r="F1021" s="12">
        <f t="shared" si="136"/>
        <v>0.7962976296765647</v>
      </c>
      <c r="G1021" s="12">
        <f t="shared" si="139"/>
        <v>5.795709250690341E-2</v>
      </c>
      <c r="H1021" s="12">
        <f t="shared" si="140"/>
        <v>1.6696397734033158E-4</v>
      </c>
      <c r="I1021" s="12">
        <f t="shared" si="141"/>
        <v>-0.22778225639456753</v>
      </c>
      <c r="J1021" s="18">
        <f t="shared" si="142"/>
        <v>-3.8031431495192173E-5</v>
      </c>
      <c r="K1021" s="12">
        <f t="shared" si="143"/>
        <v>0.88752708050681262</v>
      </c>
      <c r="L1021" s="12">
        <f t="shared" si="137"/>
        <v>-0.11931624485097304</v>
      </c>
      <c r="M1021" s="12">
        <f t="shared" si="144"/>
        <v>1.4236366285337358E-2</v>
      </c>
      <c r="N1021" s="18">
        <f t="shared" si="138"/>
        <v>2.3769603378737271E-6</v>
      </c>
    </row>
    <row r="1022" spans="1:14" x14ac:dyDescent="0.2">
      <c r="A1022" s="4">
        <v>1020</v>
      </c>
      <c r="B1022" s="1" t="str">
        <f>'Исходные данные'!A1272</f>
        <v>22.02.2012</v>
      </c>
      <c r="C1022" s="1">
        <f>'Исходные данные'!B1272</f>
        <v>1380.04</v>
      </c>
      <c r="D1022" s="5" t="str">
        <f>'Исходные данные'!A1024</f>
        <v>20.02.2013</v>
      </c>
      <c r="E1022" s="1">
        <f>'Исходные данные'!B1024</f>
        <v>1133.32</v>
      </c>
      <c r="F1022" s="12">
        <f t="shared" si="136"/>
        <v>0.82122257325874615</v>
      </c>
      <c r="G1022" s="12">
        <f t="shared" si="139"/>
        <v>5.7795331591225116E-2</v>
      </c>
      <c r="H1022" s="12">
        <f t="shared" si="140"/>
        <v>1.6649797318636812E-4</v>
      </c>
      <c r="I1022" s="12">
        <f t="shared" si="141"/>
        <v>-0.196961106077369</v>
      </c>
      <c r="J1022" s="18">
        <f t="shared" si="142"/>
        <v>-3.2793624958427188E-5</v>
      </c>
      <c r="K1022" s="12">
        <f t="shared" si="143"/>
        <v>0.9153076007355061</v>
      </c>
      <c r="L1022" s="12">
        <f t="shared" si="137"/>
        <v>-8.8495094533774563E-2</v>
      </c>
      <c r="M1022" s="12">
        <f t="shared" si="144"/>
        <v>7.8313817565417009E-3</v>
      </c>
      <c r="N1022" s="18">
        <f t="shared" si="138"/>
        <v>1.3039091897128927E-6</v>
      </c>
    </row>
    <row r="1023" spans="1:14" x14ac:dyDescent="0.2">
      <c r="A1023" s="4">
        <v>1021</v>
      </c>
      <c r="B1023" s="1" t="str">
        <f>'Исходные данные'!A1273</f>
        <v>21.02.2012</v>
      </c>
      <c r="C1023" s="1">
        <f>'Исходные данные'!B1273</f>
        <v>1391.31</v>
      </c>
      <c r="D1023" s="5" t="str">
        <f>'Исходные данные'!A1025</f>
        <v>19.02.2013</v>
      </c>
      <c r="E1023" s="1">
        <f>'Исходные данные'!B1025</f>
        <v>1143.99</v>
      </c>
      <c r="F1023" s="12">
        <f t="shared" si="136"/>
        <v>0.82223947215214443</v>
      </c>
      <c r="G1023" s="12">
        <f t="shared" si="139"/>
        <v>5.7634022157715986E-2</v>
      </c>
      <c r="H1023" s="12">
        <f t="shared" si="140"/>
        <v>1.6603326967147059E-4</v>
      </c>
      <c r="I1023" s="12">
        <f t="shared" si="141"/>
        <v>-0.19572359770166498</v>
      </c>
      <c r="J1023" s="18">
        <f t="shared" si="142"/>
        <v>-3.249662887827096E-5</v>
      </c>
      <c r="K1023" s="12">
        <f t="shared" si="143"/>
        <v>0.91644100271033679</v>
      </c>
      <c r="L1023" s="12">
        <f t="shared" si="137"/>
        <v>-8.7257586158070513E-2</v>
      </c>
      <c r="M1023" s="12">
        <f t="shared" si="144"/>
        <v>7.6138863421331034E-3</v>
      </c>
      <c r="N1023" s="18">
        <f t="shared" si="138"/>
        <v>1.2641584442913123E-6</v>
      </c>
    </row>
    <row r="1024" spans="1:14" x14ac:dyDescent="0.2">
      <c r="A1024" s="4">
        <v>1022</v>
      </c>
      <c r="B1024" s="1" t="str">
        <f>'Исходные данные'!A1274</f>
        <v>20.02.2012</v>
      </c>
      <c r="C1024" s="1">
        <f>'Исходные данные'!B1274</f>
        <v>1396.5</v>
      </c>
      <c r="D1024" s="5" t="str">
        <f>'Исходные данные'!A1026</f>
        <v>18.02.2013</v>
      </c>
      <c r="E1024" s="1">
        <f>'Исходные данные'!B1026</f>
        <v>1141.6199999999999</v>
      </c>
      <c r="F1024" s="12">
        <f t="shared" si="136"/>
        <v>0.8174865735767991</v>
      </c>
      <c r="G1024" s="12">
        <f t="shared" si="139"/>
        <v>5.7473162946268426E-2</v>
      </c>
      <c r="H1024" s="12">
        <f t="shared" si="140"/>
        <v>1.6556986316549523E-4</v>
      </c>
      <c r="I1024" s="12">
        <f t="shared" si="141"/>
        <v>-0.20152080010486717</v>
      </c>
      <c r="J1024" s="18">
        <f t="shared" si="142"/>
        <v>-3.3365771298363973E-5</v>
      </c>
      <c r="K1024" s="12">
        <f t="shared" si="143"/>
        <v>0.91114357868279749</v>
      </c>
      <c r="L1024" s="12">
        <f t="shared" si="137"/>
        <v>-9.3054788561272667E-2</v>
      </c>
      <c r="M1024" s="12">
        <f t="shared" si="144"/>
        <v>8.6591936741831667E-3</v>
      </c>
      <c r="N1024" s="18">
        <f t="shared" si="138"/>
        <v>1.4337015117580289E-6</v>
      </c>
    </row>
    <row r="1025" spans="1:14" x14ac:dyDescent="0.2">
      <c r="A1025" s="4">
        <v>1023</v>
      </c>
      <c r="B1025" s="1" t="str">
        <f>'Исходные данные'!A1275</f>
        <v>17.02.2012</v>
      </c>
      <c r="C1025" s="1">
        <f>'Исходные данные'!B1275</f>
        <v>1384.72</v>
      </c>
      <c r="D1025" s="5" t="str">
        <f>'Исходные данные'!A1027</f>
        <v>15.02.2013</v>
      </c>
      <c r="E1025" s="1">
        <f>'Исходные данные'!B1027</f>
        <v>1149.51</v>
      </c>
      <c r="F1025" s="12">
        <f t="shared" si="136"/>
        <v>0.83013894505748453</v>
      </c>
      <c r="G1025" s="12">
        <f t="shared" si="139"/>
        <v>5.7312752700291972E-2</v>
      </c>
      <c r="H1025" s="12">
        <f t="shared" si="140"/>
        <v>1.6510775004843059E-4</v>
      </c>
      <c r="I1025" s="12">
        <f t="shared" si="141"/>
        <v>-0.18616218851821023</v>
      </c>
      <c r="J1025" s="18">
        <f t="shared" si="142"/>
        <v>-3.073682009033347E-5</v>
      </c>
      <c r="K1025" s="12">
        <f t="shared" si="143"/>
        <v>0.92524549472931572</v>
      </c>
      <c r="L1025" s="12">
        <f t="shared" si="137"/>
        <v>-7.7696176974615769E-2</v>
      </c>
      <c r="M1025" s="12">
        <f t="shared" si="144"/>
        <v>6.0366959164708175E-3</v>
      </c>
      <c r="N1025" s="18">
        <f t="shared" si="138"/>
        <v>9.9670528049504545E-7</v>
      </c>
    </row>
    <row r="1026" spans="1:14" x14ac:dyDescent="0.2">
      <c r="A1026" s="4">
        <v>1024</v>
      </c>
      <c r="B1026" s="1" t="str">
        <f>'Исходные данные'!A1276</f>
        <v>16.02.2012</v>
      </c>
      <c r="C1026" s="1">
        <f>'Исходные данные'!B1276</f>
        <v>1383.65</v>
      </c>
      <c r="D1026" s="5" t="str">
        <f>'Исходные данные'!A1028</f>
        <v>14.02.2013</v>
      </c>
      <c r="E1026" s="1">
        <f>'Исходные данные'!B1028</f>
        <v>1160.01</v>
      </c>
      <c r="F1026" s="12">
        <f t="shared" ref="F1026:F1089" si="145">E1026/C1026</f>
        <v>0.83836952986665692</v>
      </c>
      <c r="G1026" s="12">
        <f t="shared" si="139"/>
        <v>5.715279016670323E-2</v>
      </c>
      <c r="H1026" s="12">
        <f t="shared" si="140"/>
        <v>1.6464692671036836E-4</v>
      </c>
      <c r="I1026" s="12">
        <f t="shared" si="141"/>
        <v>-0.17629630926918505</v>
      </c>
      <c r="J1026" s="18">
        <f t="shared" si="142"/>
        <v>-2.9026645511551946E-5</v>
      </c>
      <c r="K1026" s="12">
        <f t="shared" si="143"/>
        <v>0.93441903315805064</v>
      </c>
      <c r="L1026" s="12">
        <f t="shared" ref="L1026:L1089" si="146">LN(K1026)</f>
        <v>-6.7830297725590585E-2</v>
      </c>
      <c r="M1026" s="12">
        <f t="shared" si="144"/>
        <v>4.6009492895422634E-3</v>
      </c>
      <c r="N1026" s="18">
        <f t="shared" ref="N1026:N1089" si="147">M1026*H1026</f>
        <v>7.5753216047338642E-7</v>
      </c>
    </row>
    <row r="1027" spans="1:14" x14ac:dyDescent="0.2">
      <c r="A1027" s="4">
        <v>1025</v>
      </c>
      <c r="B1027" s="1" t="str">
        <f>'Исходные данные'!A1277</f>
        <v>15.02.2012</v>
      </c>
      <c r="C1027" s="1">
        <f>'Исходные данные'!B1277</f>
        <v>1390.45</v>
      </c>
      <c r="D1027" s="5" t="str">
        <f>'Исходные данные'!A1029</f>
        <v>13.02.2013</v>
      </c>
      <c r="E1027" s="1">
        <f>'Исходные данные'!B1029</f>
        <v>1148.26</v>
      </c>
      <c r="F1027" s="12">
        <f t="shared" si="145"/>
        <v>0.82581897946707894</v>
      </c>
      <c r="G1027" s="12">
        <f t="shared" ref="G1027:G1090" si="148">1/POWER(2,A1027/248)</f>
        <v>5.6993274095916348E-2</v>
      </c>
      <c r="H1027" s="12">
        <f t="shared" ref="H1027:H1090" si="149">G1027/SUM(G$2:G$1242)</f>
        <v>1.6418738955147606E-4</v>
      </c>
      <c r="I1027" s="12">
        <f t="shared" ref="I1027:I1090" si="150">LN(F1027)</f>
        <v>-0.19137968266628363</v>
      </c>
      <c r="J1027" s="18">
        <f t="shared" ref="J1027:J1090" si="151">H1027*I1027</f>
        <v>-3.1422130510166983E-5</v>
      </c>
      <c r="K1027" s="12">
        <f t="shared" ref="K1027:K1090" si="152">F1027/GEOMEAN(F$2:F$1242)</f>
        <v>0.92043060353103368</v>
      </c>
      <c r="L1027" s="12">
        <f t="shared" si="146"/>
        <v>-8.2913671122689159E-2</v>
      </c>
      <c r="M1027" s="12">
        <f t="shared" ref="M1027:M1090" si="153">POWER(L1027-AVERAGE(L$2:L$1242),2)</f>
        <v>6.8746768590414627E-3</v>
      </c>
      <c r="N1027" s="18">
        <f t="shared" si="147"/>
        <v>1.1287352474959585E-6</v>
      </c>
    </row>
    <row r="1028" spans="1:14" x14ac:dyDescent="0.2">
      <c r="A1028" s="4">
        <v>1026</v>
      </c>
      <c r="B1028" s="1" t="str">
        <f>'Исходные данные'!A1278</f>
        <v>14.02.2012</v>
      </c>
      <c r="C1028" s="1">
        <f>'Исходные данные'!B1278</f>
        <v>1387.77</v>
      </c>
      <c r="D1028" s="5" t="str">
        <f>'Исходные данные'!A1030</f>
        <v>12.02.2013</v>
      </c>
      <c r="E1028" s="1">
        <f>'Исходные данные'!B1030</f>
        <v>1124.27</v>
      </c>
      <c r="F1028" s="12">
        <f t="shared" si="145"/>
        <v>0.81012703834208843</v>
      </c>
      <c r="G1028" s="12">
        <f t="shared" si="148"/>
        <v>5.6834203241833074E-2</v>
      </c>
      <c r="H1028" s="12">
        <f t="shared" si="149"/>
        <v>1.6372913498196841E-4</v>
      </c>
      <c r="I1028" s="12">
        <f t="shared" si="150"/>
        <v>-0.21056420615399268</v>
      </c>
      <c r="J1028" s="18">
        <f t="shared" si="151"/>
        <v>-3.4475495331758091E-5</v>
      </c>
      <c r="K1028" s="12">
        <f t="shared" si="152"/>
        <v>0.90294088338731759</v>
      </c>
      <c r="L1028" s="12">
        <f t="shared" si="146"/>
        <v>-0.10209819461039817</v>
      </c>
      <c r="M1028" s="12">
        <f t="shared" si="153"/>
        <v>1.0424041342702743E-2</v>
      </c>
      <c r="N1028" s="18">
        <f t="shared" si="147"/>
        <v>1.7067192720569966E-6</v>
      </c>
    </row>
    <row r="1029" spans="1:14" x14ac:dyDescent="0.2">
      <c r="A1029" s="4">
        <v>1027</v>
      </c>
      <c r="B1029" s="1" t="str">
        <f>'Исходные данные'!A1279</f>
        <v>13.02.2012</v>
      </c>
      <c r="C1029" s="1">
        <f>'Исходные данные'!B1279</f>
        <v>1388.95</v>
      </c>
      <c r="D1029" s="5" t="str">
        <f>'Исходные данные'!A1031</f>
        <v>11.02.2013</v>
      </c>
      <c r="E1029" s="1">
        <f>'Исходные данные'!B1031</f>
        <v>1122.0999999999999</v>
      </c>
      <c r="F1029" s="12">
        <f t="shared" si="145"/>
        <v>0.80787645343604875</v>
      </c>
      <c r="G1029" s="12">
        <f t="shared" si="148"/>
        <v>5.6675576361832992E-2</v>
      </c>
      <c r="H1029" s="12">
        <f t="shared" si="149"/>
        <v>1.6327215942207906E-4</v>
      </c>
      <c r="I1029" s="12">
        <f t="shared" si="150"/>
        <v>-0.21334613631538102</v>
      </c>
      <c r="J1029" s="18">
        <f t="shared" si="151"/>
        <v>-3.4833484380569498E-5</v>
      </c>
      <c r="K1029" s="12">
        <f t="shared" si="152"/>
        <v>0.90043245566299868</v>
      </c>
      <c r="L1029" s="12">
        <f t="shared" si="146"/>
        <v>-0.10488012477178653</v>
      </c>
      <c r="M1029" s="12">
        <f t="shared" si="153"/>
        <v>1.0999840572145515E-2</v>
      </c>
      <c r="N1029" s="18">
        <f t="shared" si="147"/>
        <v>1.7959677235127958E-6</v>
      </c>
    </row>
    <row r="1030" spans="1:14" x14ac:dyDescent="0.2">
      <c r="A1030" s="4">
        <v>1028</v>
      </c>
      <c r="B1030" s="1" t="str">
        <f>'Исходные данные'!A1280</f>
        <v>10.02.2012</v>
      </c>
      <c r="C1030" s="1">
        <f>'Исходные данные'!B1280</f>
        <v>1376.91</v>
      </c>
      <c r="D1030" s="5" t="str">
        <f>'Исходные данные'!A1032</f>
        <v>08.02.2013</v>
      </c>
      <c r="E1030" s="1">
        <f>'Исходные данные'!B1032</f>
        <v>1120</v>
      </c>
      <c r="F1030" s="12">
        <f t="shared" si="145"/>
        <v>0.81341554640463065</v>
      </c>
      <c r="G1030" s="12">
        <f t="shared" si="148"/>
        <v>5.651739221676412E-2</v>
      </c>
      <c r="H1030" s="12">
        <f t="shared" si="149"/>
        <v>1.6281645930203364E-4</v>
      </c>
      <c r="I1030" s="12">
        <f t="shared" si="150"/>
        <v>-0.20651317282636675</v>
      </c>
      <c r="J1030" s="18">
        <f t="shared" si="151"/>
        <v>-3.3623743598817984E-5</v>
      </c>
      <c r="K1030" s="12">
        <f t="shared" si="152"/>
        <v>0.90660614603685818</v>
      </c>
      <c r="L1030" s="12">
        <f t="shared" si="146"/>
        <v>-9.8047161282772216E-2</v>
      </c>
      <c r="M1030" s="12">
        <f t="shared" si="153"/>
        <v>9.6132458356099522E-3</v>
      </c>
      <c r="N1030" s="18">
        <f t="shared" si="147"/>
        <v>1.5651946493540323E-6</v>
      </c>
    </row>
    <row r="1031" spans="1:14" x14ac:dyDescent="0.2">
      <c r="A1031" s="4">
        <v>1029</v>
      </c>
      <c r="B1031" s="1" t="str">
        <f>'Исходные данные'!A1281</f>
        <v>09.02.2012</v>
      </c>
      <c r="C1031" s="1">
        <f>'Исходные данные'!B1281</f>
        <v>1409.19</v>
      </c>
      <c r="D1031" s="5" t="str">
        <f>'Исходные данные'!A1033</f>
        <v>07.02.2013</v>
      </c>
      <c r="E1031" s="1">
        <f>'Исходные данные'!B1033</f>
        <v>1123.81</v>
      </c>
      <c r="F1031" s="12">
        <f t="shared" si="145"/>
        <v>0.79748649933649818</v>
      </c>
      <c r="G1031" s="12">
        <f t="shared" si="148"/>
        <v>5.6359649570932771E-2</v>
      </c>
      <c r="H1031" s="12">
        <f t="shared" si="149"/>
        <v>1.6236203106202054E-4</v>
      </c>
      <c r="I1031" s="12">
        <f t="shared" si="150"/>
        <v>-0.22629037319809372</v>
      </c>
      <c r="J1031" s="18">
        <f t="shared" si="151"/>
        <v>-3.6740964602225112E-5</v>
      </c>
      <c r="K1031" s="12">
        <f t="shared" si="152"/>
        <v>0.88885215542737028</v>
      </c>
      <c r="L1031" s="12">
        <f t="shared" si="146"/>
        <v>-0.11782436165449918</v>
      </c>
      <c r="M1031" s="12">
        <f t="shared" si="153"/>
        <v>1.3882580199290223E-2</v>
      </c>
      <c r="N1031" s="18">
        <f t="shared" si="147"/>
        <v>2.2540039175381506E-6</v>
      </c>
    </row>
    <row r="1032" spans="1:14" x14ac:dyDescent="0.2">
      <c r="A1032" s="4">
        <v>1030</v>
      </c>
      <c r="B1032" s="1" t="str">
        <f>'Исходные данные'!A1282</f>
        <v>08.02.2012</v>
      </c>
      <c r="C1032" s="1">
        <f>'Исходные данные'!B1282</f>
        <v>1423.72</v>
      </c>
      <c r="D1032" s="5" t="str">
        <f>'Исходные данные'!A1034</f>
        <v>06.02.2013</v>
      </c>
      <c r="E1032" s="1">
        <f>'Исходные данные'!B1034</f>
        <v>1123.76</v>
      </c>
      <c r="F1032" s="12">
        <f t="shared" si="145"/>
        <v>0.78931250526788976</v>
      </c>
      <c r="G1032" s="12">
        <f t="shared" si="148"/>
        <v>5.6202347192094257E-2</v>
      </c>
      <c r="H1032" s="12">
        <f t="shared" si="149"/>
        <v>1.6190887115216402E-4</v>
      </c>
      <c r="I1032" s="12">
        <f t="shared" si="150"/>
        <v>-0.23659295890172524</v>
      </c>
      <c r="J1032" s="18">
        <f t="shared" si="151"/>
        <v>-3.8306498898328671E-5</v>
      </c>
      <c r="K1032" s="12">
        <f t="shared" si="152"/>
        <v>0.87974169117201551</v>
      </c>
      <c r="L1032" s="12">
        <f t="shared" si="146"/>
        <v>-0.12812694735813077</v>
      </c>
      <c r="M1032" s="12">
        <f t="shared" si="153"/>
        <v>1.6416514639313221E-2</v>
      </c>
      <c r="N1032" s="18">
        <f t="shared" si="147"/>
        <v>2.6579793535041788E-6</v>
      </c>
    </row>
    <row r="1033" spans="1:14" x14ac:dyDescent="0.2">
      <c r="A1033" s="4">
        <v>1031</v>
      </c>
      <c r="B1033" s="1" t="str">
        <f>'Исходные данные'!A1283</f>
        <v>07.02.2012</v>
      </c>
      <c r="C1033" s="1">
        <f>'Исходные данные'!B1283</f>
        <v>1414.11</v>
      </c>
      <c r="D1033" s="5" t="str">
        <f>'Исходные данные'!A1035</f>
        <v>05.02.2013</v>
      </c>
      <c r="E1033" s="1">
        <f>'Исходные данные'!B1035</f>
        <v>1107.99</v>
      </c>
      <c r="F1033" s="12">
        <f t="shared" si="145"/>
        <v>0.78352461972548115</v>
      </c>
      <c r="G1033" s="12">
        <f t="shared" si="148"/>
        <v>5.6045483851443131E-2</v>
      </c>
      <c r="H1033" s="12">
        <f t="shared" si="149"/>
        <v>1.6145697603249623E-4</v>
      </c>
      <c r="I1033" s="12">
        <f t="shared" si="150"/>
        <v>-0.2439527949286531</v>
      </c>
      <c r="J1033" s="18">
        <f t="shared" si="151"/>
        <v>-3.9387880563856011E-5</v>
      </c>
      <c r="K1033" s="12">
        <f t="shared" si="152"/>
        <v>0.87329070479918403</v>
      </c>
      <c r="L1033" s="12">
        <f t="shared" si="146"/>
        <v>-0.13548678338505865</v>
      </c>
      <c r="M1033" s="12">
        <f t="shared" si="153"/>
        <v>1.8356668472029814E-2</v>
      </c>
      <c r="N1033" s="18">
        <f t="shared" si="147"/>
        <v>2.9638121815249969E-6</v>
      </c>
    </row>
    <row r="1034" spans="1:14" x14ac:dyDescent="0.2">
      <c r="A1034" s="4">
        <v>1032</v>
      </c>
      <c r="B1034" s="1" t="str">
        <f>'Исходные данные'!A1284</f>
        <v>06.02.2012</v>
      </c>
      <c r="C1034" s="1">
        <f>'Исходные данные'!B1284</f>
        <v>1405.59</v>
      </c>
      <c r="D1034" s="5" t="str">
        <f>'Исходные данные'!A1036</f>
        <v>04.02.2013</v>
      </c>
      <c r="E1034" s="1">
        <f>'Исходные данные'!B1036</f>
        <v>1120.68</v>
      </c>
      <c r="F1034" s="12">
        <f t="shared" si="145"/>
        <v>0.79730220049943445</v>
      </c>
      <c r="G1034" s="12">
        <f t="shared" si="148"/>
        <v>5.5889058323603531E-2</v>
      </c>
      <c r="H1034" s="12">
        <f t="shared" si="149"/>
        <v>1.6100634217292936E-4</v>
      </c>
      <c r="I1034" s="12">
        <f t="shared" si="150"/>
        <v>-0.22652149953840842</v>
      </c>
      <c r="J1034" s="18">
        <f t="shared" si="151"/>
        <v>-3.6471398064206045E-5</v>
      </c>
      <c r="K1034" s="12">
        <f t="shared" si="152"/>
        <v>0.88864674202074434</v>
      </c>
      <c r="L1034" s="12">
        <f t="shared" si="146"/>
        <v>-0.11805548799481395</v>
      </c>
      <c r="M1034" s="12">
        <f t="shared" si="153"/>
        <v>1.3937098245693669E-2</v>
      </c>
      <c r="N1034" s="18">
        <f t="shared" si="147"/>
        <v>2.2439612090438884E-6</v>
      </c>
    </row>
    <row r="1035" spans="1:14" x14ac:dyDescent="0.2">
      <c r="A1035" s="4">
        <v>1033</v>
      </c>
      <c r="B1035" s="1" t="str">
        <f>'Исходные данные'!A1285</f>
        <v>03.02.2012</v>
      </c>
      <c r="C1035" s="1">
        <f>'Исходные данные'!B1285</f>
        <v>1375.89</v>
      </c>
      <c r="D1035" s="5" t="str">
        <f>'Исходные данные'!A1037</f>
        <v>01.02.2013</v>
      </c>
      <c r="E1035" s="1">
        <f>'Исходные данные'!B1037</f>
        <v>1129.8399999999999</v>
      </c>
      <c r="F1035" s="12">
        <f t="shared" si="145"/>
        <v>0.82117029704409494</v>
      </c>
      <c r="G1035" s="12">
        <f t="shared" si="148"/>
        <v>5.573306938661976E-2</v>
      </c>
      <c r="H1035" s="12">
        <f t="shared" si="149"/>
        <v>1.6055696605322842E-4</v>
      </c>
      <c r="I1035" s="12">
        <f t="shared" si="150"/>
        <v>-0.19702476467649482</v>
      </c>
      <c r="J1035" s="18">
        <f t="shared" si="151"/>
        <v>-3.1633698453809295E-5</v>
      </c>
      <c r="K1035" s="12">
        <f t="shared" si="152"/>
        <v>0.91524933539043896</v>
      </c>
      <c r="L1035" s="12">
        <f t="shared" si="146"/>
        <v>-8.8558753132900278E-2</v>
      </c>
      <c r="M1035" s="12">
        <f t="shared" si="153"/>
        <v>7.8426527564539796E-3</v>
      </c>
      <c r="N1035" s="18">
        <f t="shared" si="147"/>
        <v>1.2591925323852399E-6</v>
      </c>
    </row>
    <row r="1036" spans="1:14" x14ac:dyDescent="0.2">
      <c r="A1036" s="4">
        <v>1034</v>
      </c>
      <c r="B1036" s="1" t="str">
        <f>'Исходные данные'!A1286</f>
        <v>02.02.2012</v>
      </c>
      <c r="C1036" s="1">
        <f>'Исходные данные'!B1286</f>
        <v>1353.08</v>
      </c>
      <c r="D1036" s="5" t="str">
        <f>'Исходные данные'!A1038</f>
        <v>31.01.2013</v>
      </c>
      <c r="E1036" s="1">
        <f>'Исходные данные'!B1038</f>
        <v>1128.07</v>
      </c>
      <c r="F1036" s="12">
        <f t="shared" si="145"/>
        <v>0.83370532414934817</v>
      </c>
      <c r="G1036" s="12">
        <f t="shared" si="148"/>
        <v>5.5577515821946644E-2</v>
      </c>
      <c r="H1036" s="12">
        <f t="shared" si="149"/>
        <v>1.6010884416298355E-4</v>
      </c>
      <c r="I1036" s="12">
        <f t="shared" si="150"/>
        <v>-0.18187526741665752</v>
      </c>
      <c r="J1036" s="18">
        <f t="shared" si="151"/>
        <v>-2.9119838847914579E-5</v>
      </c>
      <c r="K1036" s="12">
        <f t="shared" si="152"/>
        <v>0.92922046326547469</v>
      </c>
      <c r="L1036" s="12">
        <f t="shared" si="146"/>
        <v>-7.340925587306299E-2</v>
      </c>
      <c r="M1036" s="12">
        <f t="shared" si="153"/>
        <v>5.3889188478368367E-3</v>
      </c>
      <c r="N1036" s="18">
        <f t="shared" si="147"/>
        <v>8.6281356801527296E-7</v>
      </c>
    </row>
    <row r="1037" spans="1:14" x14ac:dyDescent="0.2">
      <c r="A1037" s="4">
        <v>1035</v>
      </c>
      <c r="B1037" s="1" t="str">
        <f>'Исходные данные'!A1287</f>
        <v>01.02.2012</v>
      </c>
      <c r="C1037" s="1">
        <f>'Исходные данные'!B1287</f>
        <v>1335.35</v>
      </c>
      <c r="D1037" s="5" t="str">
        <f>'Исходные данные'!A1039</f>
        <v>30.01.2013</v>
      </c>
      <c r="E1037" s="1">
        <f>'Исходные данные'!B1039</f>
        <v>1149.3800000000001</v>
      </c>
      <c r="F1037" s="12">
        <f t="shared" si="145"/>
        <v>0.86073314112404997</v>
      </c>
      <c r="G1037" s="12">
        <f t="shared" si="148"/>
        <v>5.5422396414439939E-2</v>
      </c>
      <c r="H1037" s="12">
        <f t="shared" si="149"/>
        <v>1.596619730015824E-4</v>
      </c>
      <c r="I1037" s="12">
        <f t="shared" si="150"/>
        <v>-0.14997076321840183</v>
      </c>
      <c r="J1037" s="18">
        <f t="shared" si="151"/>
        <v>-2.3944627948003179E-5</v>
      </c>
      <c r="K1037" s="12">
        <f t="shared" si="152"/>
        <v>0.95934477683623443</v>
      </c>
      <c r="L1037" s="12">
        <f t="shared" si="146"/>
        <v>-4.1504751674807328E-2</v>
      </c>
      <c r="M1037" s="12">
        <f t="shared" si="153"/>
        <v>1.7226444115874234E-3</v>
      </c>
      <c r="N1037" s="18">
        <f t="shared" si="147"/>
        <v>2.7504080553419797E-7</v>
      </c>
    </row>
    <row r="1038" spans="1:14" x14ac:dyDescent="0.2">
      <c r="A1038" s="4">
        <v>1036</v>
      </c>
      <c r="B1038" s="1" t="str">
        <f>'Исходные данные'!A1288</f>
        <v>31.01.2012</v>
      </c>
      <c r="C1038" s="1">
        <f>'Исходные данные'!B1288</f>
        <v>1299.3599999999999</v>
      </c>
      <c r="D1038" s="5" t="str">
        <f>'Исходные данные'!A1040</f>
        <v>29.01.2013</v>
      </c>
      <c r="E1038" s="1">
        <f>'Исходные данные'!B1040</f>
        <v>1155.8699999999999</v>
      </c>
      <c r="F1038" s="12">
        <f t="shared" si="145"/>
        <v>0.88956871074990762</v>
      </c>
      <c r="G1038" s="12">
        <f t="shared" si="148"/>
        <v>5.5267709952347047E-2</v>
      </c>
      <c r="H1038" s="12">
        <f t="shared" si="149"/>
        <v>1.5921634907818324E-4</v>
      </c>
      <c r="I1038" s="12">
        <f t="shared" si="150"/>
        <v>-0.11701852837291696</v>
      </c>
      <c r="J1038" s="18">
        <f t="shared" si="151"/>
        <v>-1.8631262862037636E-5</v>
      </c>
      <c r="K1038" s="12">
        <f t="shared" si="152"/>
        <v>0.99148395190219973</v>
      </c>
      <c r="L1038" s="12">
        <f t="shared" si="146"/>
        <v>-8.5525168293225148E-3</v>
      </c>
      <c r="M1038" s="12">
        <f t="shared" si="153"/>
        <v>7.3145544115845227E-5</v>
      </c>
      <c r="N1038" s="18">
        <f t="shared" si="147"/>
        <v>1.1645966485462066E-8</v>
      </c>
    </row>
    <row r="1039" spans="1:14" x14ac:dyDescent="0.2">
      <c r="A1039" s="4">
        <v>1037</v>
      </c>
      <c r="B1039" s="1" t="str">
        <f>'Исходные данные'!A1289</f>
        <v>30.01.2012</v>
      </c>
      <c r="C1039" s="1">
        <f>'Исходные данные'!B1289</f>
        <v>1270.0999999999999</v>
      </c>
      <c r="D1039" s="5" t="str">
        <f>'Исходные данные'!A1041</f>
        <v>28.01.2013</v>
      </c>
      <c r="E1039" s="1">
        <f>'Исходные данные'!B1041</f>
        <v>1157.56</v>
      </c>
      <c r="F1039" s="12">
        <f t="shared" si="145"/>
        <v>0.91139280371624287</v>
      </c>
      <c r="G1039" s="12">
        <f t="shared" si="148"/>
        <v>5.5113455227297346E-2</v>
      </c>
      <c r="H1039" s="12">
        <f t="shared" si="149"/>
        <v>1.5877196891168731E-4</v>
      </c>
      <c r="I1039" s="12">
        <f t="shared" si="150"/>
        <v>-9.2781296040184258E-2</v>
      </c>
      <c r="J1039" s="18">
        <f t="shared" si="151"/>
        <v>-1.4731069050478192E-5</v>
      </c>
      <c r="K1039" s="12">
        <f t="shared" si="152"/>
        <v>1.0158083662835262</v>
      </c>
      <c r="L1039" s="12">
        <f t="shared" si="146"/>
        <v>1.5684715503410235E-2</v>
      </c>
      <c r="M1039" s="12">
        <f t="shared" si="153"/>
        <v>2.4601030042291664E-4</v>
      </c>
      <c r="N1039" s="18">
        <f t="shared" si="147"/>
        <v>3.9059539770702178E-8</v>
      </c>
    </row>
    <row r="1040" spans="1:14" x14ac:dyDescent="0.2">
      <c r="A1040" s="4">
        <v>1038</v>
      </c>
      <c r="B1040" s="1" t="str">
        <f>'Исходные данные'!A1290</f>
        <v>27.01.2012</v>
      </c>
      <c r="C1040" s="1">
        <f>'Исходные данные'!B1290</f>
        <v>1278.5</v>
      </c>
      <c r="D1040" s="5" t="str">
        <f>'Исходные данные'!A1042</f>
        <v>25.01.2013</v>
      </c>
      <c r="E1040" s="1">
        <f>'Исходные данные'!B1042</f>
        <v>1159.8499999999999</v>
      </c>
      <c r="F1040" s="12">
        <f t="shared" si="145"/>
        <v>0.90719593273367216</v>
      </c>
      <c r="G1040" s="12">
        <f t="shared" si="148"/>
        <v>5.4959631034292883E-2</v>
      </c>
      <c r="H1040" s="12">
        <f t="shared" si="149"/>
        <v>1.5832882903071187E-4</v>
      </c>
      <c r="I1040" s="12">
        <f t="shared" si="150"/>
        <v>-9.7396829336962143E-2</v>
      </c>
      <c r="J1040" s="18">
        <f t="shared" si="151"/>
        <v>-1.5420725940225302E-5</v>
      </c>
      <c r="K1040" s="12">
        <f t="shared" si="152"/>
        <v>1.0111306722761515</v>
      </c>
      <c r="L1040" s="12">
        <f t="shared" si="146"/>
        <v>1.1069182206632323E-2</v>
      </c>
      <c r="M1040" s="12">
        <f t="shared" si="153"/>
        <v>1.2252679472362512E-4</v>
      </c>
      <c r="N1040" s="18">
        <f t="shared" si="147"/>
        <v>1.9399523933477972E-8</v>
      </c>
    </row>
    <row r="1041" spans="1:14" x14ac:dyDescent="0.2">
      <c r="A1041" s="4">
        <v>1039</v>
      </c>
      <c r="B1041" s="1" t="str">
        <f>'Исходные данные'!A1291</f>
        <v>26.01.2012</v>
      </c>
      <c r="C1041" s="1">
        <f>'Исходные данные'!B1291</f>
        <v>1276.49</v>
      </c>
      <c r="D1041" s="5" t="str">
        <f>'Исходные данные'!A1043</f>
        <v>24.01.2013</v>
      </c>
      <c r="E1041" s="1">
        <f>'Исходные данные'!B1043</f>
        <v>1159.6099999999999</v>
      </c>
      <c r="F1041" s="12">
        <f t="shared" si="145"/>
        <v>0.9084364154830824</v>
      </c>
      <c r="G1041" s="12">
        <f t="shared" si="148"/>
        <v>5.4806236171698851E-2</v>
      </c>
      <c r="H1041" s="12">
        <f t="shared" si="149"/>
        <v>1.5788692597356279E-4</v>
      </c>
      <c r="I1041" s="12">
        <f t="shared" si="150"/>
        <v>-9.6030382056326885E-2</v>
      </c>
      <c r="J1041" s="18">
        <f t="shared" si="151"/>
        <v>-1.5161941822940235E-5</v>
      </c>
      <c r="K1041" s="12">
        <f t="shared" si="152"/>
        <v>1.0125132734443232</v>
      </c>
      <c r="L1041" s="12">
        <f t="shared" si="146"/>
        <v>1.243562948726761E-2</v>
      </c>
      <c r="M1041" s="12">
        <f t="shared" si="153"/>
        <v>1.5464488074459911E-4</v>
      </c>
      <c r="N1041" s="18">
        <f t="shared" si="147"/>
        <v>2.4416404838312966E-8</v>
      </c>
    </row>
    <row r="1042" spans="1:14" x14ac:dyDescent="0.2">
      <c r="A1042" s="4">
        <v>1040</v>
      </c>
      <c r="B1042" s="1" t="str">
        <f>'Исходные данные'!A1292</f>
        <v>25.01.2012</v>
      </c>
      <c r="C1042" s="1">
        <f>'Исходные данные'!B1292</f>
        <v>1262.96</v>
      </c>
      <c r="D1042" s="5" t="str">
        <f>'Исходные данные'!A1044</f>
        <v>23.01.2013</v>
      </c>
      <c r="E1042" s="1">
        <f>'Исходные данные'!B1044</f>
        <v>1161.77</v>
      </c>
      <c r="F1042" s="12">
        <f t="shared" si="145"/>
        <v>0.91987869766263375</v>
      </c>
      <c r="G1042" s="12">
        <f t="shared" si="148"/>
        <v>5.465326944123429E-2</v>
      </c>
      <c r="H1042" s="12">
        <f t="shared" si="149"/>
        <v>1.5744625628820775E-4</v>
      </c>
      <c r="I1042" s="12">
        <f t="shared" si="150"/>
        <v>-8.3513467998777235E-2</v>
      </c>
      <c r="J1042" s="18">
        <f t="shared" si="151"/>
        <v>-1.3148882886052517E-5</v>
      </c>
      <c r="K1042" s="12">
        <f t="shared" si="152"/>
        <v>1.025266463857909</v>
      </c>
      <c r="L1042" s="12">
        <f t="shared" si="146"/>
        <v>2.4952543544817168E-2</v>
      </c>
      <c r="M1042" s="12">
        <f t="shared" si="153"/>
        <v>6.2262942935599572E-4</v>
      </c>
      <c r="N1042" s="18">
        <f t="shared" si="147"/>
        <v>9.8030672706964642E-8</v>
      </c>
    </row>
    <row r="1043" spans="1:14" x14ac:dyDescent="0.2">
      <c r="A1043" s="4">
        <v>1041</v>
      </c>
      <c r="B1043" s="1" t="str">
        <f>'Исходные данные'!A1293</f>
        <v>24.01.2012</v>
      </c>
      <c r="C1043" s="1">
        <f>'Исходные данные'!B1293</f>
        <v>1261.75</v>
      </c>
      <c r="D1043" s="5" t="str">
        <f>'Исходные данные'!A1045</f>
        <v>22.01.2013</v>
      </c>
      <c r="E1043" s="1">
        <f>'Исходные данные'!B1045</f>
        <v>1146.9100000000001</v>
      </c>
      <c r="F1043" s="12">
        <f t="shared" si="145"/>
        <v>0.9089835545868834</v>
      </c>
      <c r="G1043" s="12">
        <f t="shared" si="148"/>
        <v>5.4500729647962737E-2</v>
      </c>
      <c r="H1043" s="12">
        <f t="shared" si="149"/>
        <v>1.5700681653224937E-4</v>
      </c>
      <c r="I1043" s="12">
        <f t="shared" si="150"/>
        <v>-9.5428276731920766E-2</v>
      </c>
      <c r="J1043" s="18">
        <f t="shared" si="151"/>
        <v>-1.4982889936837406E-5</v>
      </c>
      <c r="K1043" s="12">
        <f t="shared" si="152"/>
        <v>1.0131230966477713</v>
      </c>
      <c r="L1043" s="12">
        <f t="shared" si="146"/>
        <v>1.3037734811673628E-2</v>
      </c>
      <c r="M1043" s="12">
        <f t="shared" si="153"/>
        <v>1.6998252901952578E-4</v>
      </c>
      <c r="N1043" s="18">
        <f t="shared" si="147"/>
        <v>2.6688415747456439E-8</v>
      </c>
    </row>
    <row r="1044" spans="1:14" x14ac:dyDescent="0.2">
      <c r="A1044" s="4">
        <v>1042</v>
      </c>
      <c r="B1044" s="1" t="str">
        <f>'Исходные данные'!A1294</f>
        <v>23.01.2012</v>
      </c>
      <c r="C1044" s="1">
        <f>'Исходные данные'!B1294</f>
        <v>1259.81</v>
      </c>
      <c r="D1044" s="5" t="str">
        <f>'Исходные данные'!A1046</f>
        <v>21.01.2013</v>
      </c>
      <c r="E1044" s="1">
        <f>'Исходные данные'!B1046</f>
        <v>1150.51</v>
      </c>
      <c r="F1044" s="12">
        <f t="shared" si="145"/>
        <v>0.91324088553035776</v>
      </c>
      <c r="G1044" s="12">
        <f t="shared" si="148"/>
        <v>5.4348615600282764E-2</v>
      </c>
      <c r="H1044" s="12">
        <f t="shared" si="149"/>
        <v>1.5656860327289791E-4</v>
      </c>
      <c r="I1044" s="12">
        <f t="shared" si="150"/>
        <v>-9.0755593613479277E-2</v>
      </c>
      <c r="J1044" s="18">
        <f t="shared" si="151"/>
        <v>-1.4209476531265185E-5</v>
      </c>
      <c r="K1044" s="12">
        <f t="shared" si="152"/>
        <v>1.0178681773339313</v>
      </c>
      <c r="L1044" s="12">
        <f t="shared" si="146"/>
        <v>1.7710417930115276E-2</v>
      </c>
      <c r="M1044" s="12">
        <f t="shared" si="153"/>
        <v>3.1365890325934777E-4</v>
      </c>
      <c r="N1044" s="18">
        <f t="shared" si="147"/>
        <v>4.9109136387425085E-8</v>
      </c>
    </row>
    <row r="1045" spans="1:14" x14ac:dyDescent="0.2">
      <c r="A1045" s="4">
        <v>1043</v>
      </c>
      <c r="B1045" s="1" t="str">
        <f>'Исходные данные'!A1295</f>
        <v>20.01.2012</v>
      </c>
      <c r="C1045" s="1">
        <f>'Исходные данные'!B1295</f>
        <v>1263.52</v>
      </c>
      <c r="D1045" s="5" t="str">
        <f>'Исходные данные'!A1047</f>
        <v>18.01.2013</v>
      </c>
      <c r="E1045" s="1">
        <f>'Исходные данные'!B1047</f>
        <v>1149.98</v>
      </c>
      <c r="F1045" s="12">
        <f t="shared" si="145"/>
        <v>0.9101399265543878</v>
      </c>
      <c r="G1045" s="12">
        <f t="shared" si="148"/>
        <v>5.4196926109918796E-2</v>
      </c>
      <c r="H1045" s="12">
        <f t="shared" si="149"/>
        <v>1.5613161308694474E-4</v>
      </c>
      <c r="I1045" s="12">
        <f t="shared" si="150"/>
        <v>-9.4156925847553349E-2</v>
      </c>
      <c r="J1045" s="18">
        <f t="shared" si="151"/>
        <v>-1.4700872715886345E-5</v>
      </c>
      <c r="K1045" s="12">
        <f t="shared" si="152"/>
        <v>1.0144119507119433</v>
      </c>
      <c r="L1045" s="12">
        <f t="shared" si="146"/>
        <v>1.4309085696041147E-2</v>
      </c>
      <c r="M1045" s="12">
        <f t="shared" si="153"/>
        <v>2.0474993345664873E-4</v>
      </c>
      <c r="N1045" s="18">
        <f t="shared" si="147"/>
        <v>3.1967937390031159E-8</v>
      </c>
    </row>
    <row r="1046" spans="1:14" x14ac:dyDescent="0.2">
      <c r="A1046" s="4">
        <v>1044</v>
      </c>
      <c r="B1046" s="1" t="str">
        <f>'Исходные данные'!A1296</f>
        <v>19.01.2012</v>
      </c>
      <c r="C1046" s="1">
        <f>'Исходные данные'!B1296</f>
        <v>1267.01</v>
      </c>
      <c r="D1046" s="5" t="str">
        <f>'Исходные данные'!A1048</f>
        <v>17.01.2013</v>
      </c>
      <c r="E1046" s="1">
        <f>'Исходные данные'!B1048</f>
        <v>1135.6400000000001</v>
      </c>
      <c r="F1046" s="12">
        <f t="shared" si="145"/>
        <v>0.89631494621194785</v>
      </c>
      <c r="G1046" s="12">
        <f t="shared" si="148"/>
        <v>5.4045659991911875E-2</v>
      </c>
      <c r="H1046" s="12">
        <f t="shared" si="149"/>
        <v>1.5569584256073591E-4</v>
      </c>
      <c r="I1046" s="12">
        <f t="shared" si="150"/>
        <v>-0.10946342530103484</v>
      </c>
      <c r="J1046" s="18">
        <f t="shared" si="151"/>
        <v>-1.7043000231828797E-5</v>
      </c>
      <c r="K1046" s="12">
        <f t="shared" si="152"/>
        <v>0.99900308349432576</v>
      </c>
      <c r="L1046" s="12">
        <f t="shared" si="146"/>
        <v>-9.9741375744034693E-4</v>
      </c>
      <c r="M1046" s="12">
        <f t="shared" si="153"/>
        <v>9.9483420353131631E-7</v>
      </c>
      <c r="N1046" s="18">
        <f t="shared" si="147"/>
        <v>1.5489154952704692E-10</v>
      </c>
    </row>
    <row r="1047" spans="1:14" x14ac:dyDescent="0.2">
      <c r="A1047" s="4">
        <v>1045</v>
      </c>
      <c r="B1047" s="1" t="str">
        <f>'Исходные данные'!A1297</f>
        <v>18.01.2012</v>
      </c>
      <c r="C1047" s="1">
        <f>'Исходные данные'!B1297</f>
        <v>1260.21</v>
      </c>
      <c r="D1047" s="5" t="str">
        <f>'Исходные данные'!A1049</f>
        <v>16.01.2013</v>
      </c>
      <c r="E1047" s="1">
        <f>'Исходные данные'!B1049</f>
        <v>1125.3399999999999</v>
      </c>
      <c r="F1047" s="12">
        <f t="shared" si="145"/>
        <v>0.89297815443457829</v>
      </c>
      <c r="G1047" s="12">
        <f t="shared" si="148"/>
        <v>5.3894816064610232E-2</v>
      </c>
      <c r="H1047" s="12">
        <f t="shared" si="149"/>
        <v>1.5526128829014481E-4</v>
      </c>
      <c r="I1047" s="12">
        <f t="shared" si="150"/>
        <v>-0.11319316152403823</v>
      </c>
      <c r="J1047" s="18">
        <f t="shared" si="151"/>
        <v>-1.7574516083856627E-5</v>
      </c>
      <c r="K1047" s="12">
        <f t="shared" si="152"/>
        <v>0.99528400540837081</v>
      </c>
      <c r="L1047" s="12">
        <f t="shared" si="146"/>
        <v>-4.7271499804437921E-3</v>
      </c>
      <c r="M1047" s="12">
        <f t="shared" si="153"/>
        <v>2.2345946937609956E-5</v>
      </c>
      <c r="N1047" s="18">
        <f t="shared" si="147"/>
        <v>3.4694605095965378E-9</v>
      </c>
    </row>
    <row r="1048" spans="1:14" x14ac:dyDescent="0.2">
      <c r="A1048" s="4">
        <v>1046</v>
      </c>
      <c r="B1048" s="1" t="str">
        <f>'Исходные данные'!A1298</f>
        <v>17.01.2012</v>
      </c>
      <c r="C1048" s="1">
        <f>'Исходные данные'!B1298</f>
        <v>1257.2</v>
      </c>
      <c r="D1048" s="5" t="str">
        <f>'Исходные данные'!A1050</f>
        <v>15.01.2013</v>
      </c>
      <c r="E1048" s="1">
        <f>'Исходные данные'!B1050</f>
        <v>1111.51</v>
      </c>
      <c r="F1048" s="12">
        <f t="shared" si="145"/>
        <v>0.88411549475023854</v>
      </c>
      <c r="G1048" s="12">
        <f t="shared" si="148"/>
        <v>5.3744393149660098E-2</v>
      </c>
      <c r="H1048" s="12">
        <f t="shared" si="149"/>
        <v>1.5482794688054583E-4</v>
      </c>
      <c r="I1048" s="12">
        <f t="shared" si="150"/>
        <v>-0.12316757470853067</v>
      </c>
      <c r="J1048" s="18">
        <f t="shared" si="151"/>
        <v>-1.9069782714378046E-5</v>
      </c>
      <c r="K1048" s="12">
        <f t="shared" si="152"/>
        <v>0.98540597716613887</v>
      </c>
      <c r="L1048" s="12">
        <f t="shared" si="146"/>
        <v>-1.4701563164936189E-2</v>
      </c>
      <c r="M1048" s="12">
        <f t="shared" si="153"/>
        <v>2.1613595949260923E-4</v>
      </c>
      <c r="N1048" s="18">
        <f t="shared" si="147"/>
        <v>3.3463886855297505E-8</v>
      </c>
    </row>
    <row r="1049" spans="1:14" x14ac:dyDescent="0.2">
      <c r="A1049" s="4">
        <v>1047</v>
      </c>
      <c r="B1049" s="1" t="str">
        <f>'Исходные данные'!A1299</f>
        <v>16.01.2012</v>
      </c>
      <c r="C1049" s="1">
        <f>'Исходные данные'!B1299</f>
        <v>1240.98</v>
      </c>
      <c r="D1049" s="5" t="str">
        <f>'Исходные данные'!A1051</f>
        <v>14.01.2013</v>
      </c>
      <c r="E1049" s="1">
        <f>'Исходные данные'!B1051</f>
        <v>1106.51</v>
      </c>
      <c r="F1049" s="12">
        <f t="shared" si="145"/>
        <v>0.8916420893165079</v>
      </c>
      <c r="G1049" s="12">
        <f t="shared" si="148"/>
        <v>5.359439007199663E-2</v>
      </c>
      <c r="H1049" s="12">
        <f t="shared" si="149"/>
        <v>1.543958149467881E-4</v>
      </c>
      <c r="I1049" s="12">
        <f t="shared" si="150"/>
        <v>-0.11469047208337248</v>
      </c>
      <c r="J1049" s="18">
        <f t="shared" si="151"/>
        <v>-1.7707728903944142E-5</v>
      </c>
      <c r="K1049" s="12">
        <f t="shared" si="152"/>
        <v>0.99379487128387312</v>
      </c>
      <c r="L1049" s="12">
        <f t="shared" si="146"/>
        <v>-6.2244605397780333E-3</v>
      </c>
      <c r="M1049" s="12">
        <f t="shared" si="153"/>
        <v>3.8743909011254125E-5</v>
      </c>
      <c r="N1049" s="18">
        <f t="shared" si="147"/>
        <v>5.9818974060167875E-9</v>
      </c>
    </row>
    <row r="1050" spans="1:14" x14ac:dyDescent="0.2">
      <c r="A1050" s="4">
        <v>1048</v>
      </c>
      <c r="B1050" s="1" t="str">
        <f>'Исходные данные'!A1300</f>
        <v>13.01.2012</v>
      </c>
      <c r="C1050" s="1">
        <f>'Исходные данные'!B1300</f>
        <v>1247.3900000000001</v>
      </c>
      <c r="D1050" s="5" t="str">
        <f>'Исходные данные'!A1052</f>
        <v>11.01.2013</v>
      </c>
      <c r="E1050" s="1">
        <f>'Исходные данные'!B1052</f>
        <v>1096.3699999999999</v>
      </c>
      <c r="F1050" s="12">
        <f t="shared" si="145"/>
        <v>0.87893120836306193</v>
      </c>
      <c r="G1050" s="12">
        <f t="shared" si="148"/>
        <v>5.3444805659834622E-2</v>
      </c>
      <c r="H1050" s="12">
        <f t="shared" si="149"/>
        <v>1.5396488911316886E-4</v>
      </c>
      <c r="I1050" s="12">
        <f t="shared" si="150"/>
        <v>-0.12904864560746995</v>
      </c>
      <c r="J1050" s="18">
        <f t="shared" si="151"/>
        <v>-1.9868960411158737E-5</v>
      </c>
      <c r="K1050" s="12">
        <f t="shared" si="152"/>
        <v>0.97962774250833773</v>
      </c>
      <c r="L1050" s="12">
        <f t="shared" si="146"/>
        <v>-2.0582634063875418E-2</v>
      </c>
      <c r="M1050" s="12">
        <f t="shared" si="153"/>
        <v>4.2364482500740569E-4</v>
      </c>
      <c r="N1050" s="18">
        <f t="shared" si="147"/>
        <v>6.5226428505633044E-8</v>
      </c>
    </row>
    <row r="1051" spans="1:14" x14ac:dyDescent="0.2">
      <c r="A1051" s="4">
        <v>1049</v>
      </c>
      <c r="B1051" s="1" t="str">
        <f>'Исходные данные'!A1301</f>
        <v>12.01.2012</v>
      </c>
      <c r="C1051" s="1">
        <f>'Исходные данные'!B1301</f>
        <v>1256.5999999999999</v>
      </c>
      <c r="D1051" s="5" t="str">
        <f>'Исходные данные'!A1053</f>
        <v>10.01.2013</v>
      </c>
      <c r="E1051" s="1">
        <f>'Исходные данные'!B1053</f>
        <v>1085.8800000000001</v>
      </c>
      <c r="F1051" s="12">
        <f t="shared" si="145"/>
        <v>0.86414133375775914</v>
      </c>
      <c r="G1051" s="12">
        <f t="shared" si="148"/>
        <v>5.3295638744659389E-2</v>
      </c>
      <c r="H1051" s="12">
        <f t="shared" si="149"/>
        <v>1.5353516601340712E-4</v>
      </c>
      <c r="I1051" s="12">
        <f t="shared" si="150"/>
        <v>-0.14601894281780434</v>
      </c>
      <c r="J1051" s="18">
        <f t="shared" si="151"/>
        <v>-2.241904262663379E-5</v>
      </c>
      <c r="K1051" s="12">
        <f t="shared" si="152"/>
        <v>0.9631434359622566</v>
      </c>
      <c r="L1051" s="12">
        <f t="shared" si="146"/>
        <v>-3.7552931274209861E-2</v>
      </c>
      <c r="M1051" s="12">
        <f t="shared" si="153"/>
        <v>1.4102226472855306E-3</v>
      </c>
      <c r="N1051" s="18">
        <f t="shared" si="147"/>
        <v>2.1651876826685041E-7</v>
      </c>
    </row>
    <row r="1052" spans="1:14" x14ac:dyDescent="0.2">
      <c r="A1052" s="4">
        <v>1050</v>
      </c>
      <c r="B1052" s="1" t="str">
        <f>'Исходные данные'!A1302</f>
        <v>11.01.2012</v>
      </c>
      <c r="C1052" s="1">
        <f>'Исходные данные'!B1302</f>
        <v>1261.57</v>
      </c>
      <c r="D1052" s="5" t="str">
        <f>'Исходные данные'!A1054</f>
        <v>09.01.2013</v>
      </c>
      <c r="E1052" s="1">
        <f>'Исходные данные'!B1054</f>
        <v>1077.08</v>
      </c>
      <c r="F1052" s="12">
        <f t="shared" si="145"/>
        <v>0.85376158278969849</v>
      </c>
      <c r="G1052" s="12">
        <f t="shared" si="148"/>
        <v>5.3146888161217563E-2</v>
      </c>
      <c r="H1052" s="12">
        <f t="shared" si="149"/>
        <v>1.5310664229061714E-4</v>
      </c>
      <c r="I1052" s="12">
        <f t="shared" si="150"/>
        <v>-0.15810330123198046</v>
      </c>
      <c r="J1052" s="18">
        <f t="shared" si="151"/>
        <v>-2.4206665586690521E-5</v>
      </c>
      <c r="K1052" s="12">
        <f t="shared" si="152"/>
        <v>0.95157450780054353</v>
      </c>
      <c r="L1052" s="12">
        <f t="shared" si="146"/>
        <v>-4.9637289688385912E-2</v>
      </c>
      <c r="M1052" s="12">
        <f t="shared" si="153"/>
        <v>2.4638605276087445E-3</v>
      </c>
      <c r="N1052" s="18">
        <f t="shared" si="147"/>
        <v>3.7723341245456329E-7</v>
      </c>
    </row>
    <row r="1053" spans="1:14" x14ac:dyDescent="0.2">
      <c r="A1053" s="4">
        <v>1051</v>
      </c>
      <c r="B1053" s="1" t="str">
        <f>'Исходные данные'!A1303</f>
        <v>10.01.2012</v>
      </c>
      <c r="C1053" s="1">
        <f>'Исходные данные'!B1303</f>
        <v>1271.47</v>
      </c>
      <c r="D1053" s="5" t="str">
        <f>'Исходные данные'!A1055</f>
        <v>29.12.2012</v>
      </c>
      <c r="E1053" s="1">
        <f>'Исходные данные'!B1055</f>
        <v>1046.47</v>
      </c>
      <c r="F1053" s="12">
        <f t="shared" si="145"/>
        <v>0.82303947399466759</v>
      </c>
      <c r="G1053" s="12">
        <f t="shared" si="148"/>
        <v>5.2998552747508088E-2</v>
      </c>
      <c r="H1053" s="12">
        <f t="shared" si="149"/>
        <v>1.5267931459728249E-4</v>
      </c>
      <c r="I1053" s="12">
        <f t="shared" si="150"/>
        <v>-0.1947511159137652</v>
      </c>
      <c r="J1053" s="18">
        <f t="shared" si="151"/>
        <v>-2.9734466894769585E-5</v>
      </c>
      <c r="K1053" s="12">
        <f t="shared" si="152"/>
        <v>0.91733265838433775</v>
      </c>
      <c r="L1053" s="12">
        <f t="shared" si="146"/>
        <v>-8.628510437017077E-2</v>
      </c>
      <c r="M1053" s="12">
        <f t="shared" si="153"/>
        <v>7.4451192361712675E-3</v>
      </c>
      <c r="N1053" s="18">
        <f t="shared" si="147"/>
        <v>1.1367157020736724E-6</v>
      </c>
    </row>
    <row r="1054" spans="1:14" x14ac:dyDescent="0.2">
      <c r="A1054" s="4">
        <v>1052</v>
      </c>
      <c r="B1054" s="1" t="str">
        <f>'Исходные данные'!A1304</f>
        <v>30.12.2011</v>
      </c>
      <c r="C1054" s="1">
        <f>'Исходные данные'!B1304</f>
        <v>1180.56</v>
      </c>
      <c r="D1054" s="5" t="str">
        <f>'Исходные данные'!A1056</f>
        <v>28.12.2012</v>
      </c>
      <c r="E1054" s="1">
        <f>'Исходные данные'!B1056</f>
        <v>1046.58</v>
      </c>
      <c r="F1054" s="12">
        <f t="shared" si="145"/>
        <v>0.88651148607440533</v>
      </c>
      <c r="G1054" s="12">
        <f t="shared" si="148"/>
        <v>5.285063134477315E-2</v>
      </c>
      <c r="H1054" s="12">
        <f t="shared" si="149"/>
        <v>1.5225317959523E-4</v>
      </c>
      <c r="I1054" s="12">
        <f t="shared" si="150"/>
        <v>-0.12046119689709565</v>
      </c>
      <c r="J1054" s="18">
        <f t="shared" si="151"/>
        <v>-1.8340600245429869E-5</v>
      </c>
      <c r="K1054" s="12">
        <f t="shared" si="152"/>
        <v>0.9880764700893957</v>
      </c>
      <c r="L1054" s="12">
        <f t="shared" si="146"/>
        <v>-1.1995185353501111E-2</v>
      </c>
      <c r="M1054" s="12">
        <f t="shared" si="153"/>
        <v>1.438844716648481E-4</v>
      </c>
      <c r="N1054" s="18">
        <f t="shared" si="147"/>
        <v>2.1906868305352899E-8</v>
      </c>
    </row>
    <row r="1055" spans="1:14" x14ac:dyDescent="0.2">
      <c r="A1055" s="4">
        <v>1053</v>
      </c>
      <c r="B1055" s="1" t="str">
        <f>'Исходные данные'!A1305</f>
        <v>29.12.2011</v>
      </c>
      <c r="C1055" s="1">
        <f>'Исходные данные'!B1305</f>
        <v>1156.55</v>
      </c>
      <c r="D1055" s="5" t="str">
        <f>'Исходные данные'!A1057</f>
        <v>27.12.2012</v>
      </c>
      <c r="E1055" s="1">
        <f>'Исходные данные'!B1057</f>
        <v>1049.52</v>
      </c>
      <c r="F1055" s="12">
        <f t="shared" si="145"/>
        <v>0.90745752453417494</v>
      </c>
      <c r="G1055" s="12">
        <f t="shared" si="148"/>
        <v>5.2703122797489059E-2</v>
      </c>
      <c r="H1055" s="12">
        <f t="shared" si="149"/>
        <v>1.5182823395560335E-4</v>
      </c>
      <c r="I1055" s="12">
        <f t="shared" si="150"/>
        <v>-9.7108518859535045E-2</v>
      </c>
      <c r="J1055" s="18">
        <f t="shared" si="151"/>
        <v>-1.4743814920487608E-5</v>
      </c>
      <c r="K1055" s="12">
        <f t="shared" si="152"/>
        <v>1.0114222338711283</v>
      </c>
      <c r="L1055" s="12">
        <f t="shared" si="146"/>
        <v>1.1357492684059384E-2</v>
      </c>
      <c r="M1055" s="12">
        <f t="shared" si="153"/>
        <v>1.2899264006846191E-4</v>
      </c>
      <c r="N1055" s="18">
        <f t="shared" si="147"/>
        <v>1.9584724734865371E-8</v>
      </c>
    </row>
    <row r="1056" spans="1:14" x14ac:dyDescent="0.2">
      <c r="A1056" s="4">
        <v>1054</v>
      </c>
      <c r="B1056" s="1" t="str">
        <f>'Исходные данные'!A1306</f>
        <v>28.12.2011</v>
      </c>
      <c r="C1056" s="1">
        <f>'Исходные данные'!B1306</f>
        <v>1179.47</v>
      </c>
      <c r="D1056" s="5" t="str">
        <f>'Исходные данные'!A1058</f>
        <v>26.12.2012</v>
      </c>
      <c r="E1056" s="1">
        <f>'Исходные данные'!B1058</f>
        <v>1048.1600000000001</v>
      </c>
      <c r="F1056" s="12">
        <f t="shared" si="145"/>
        <v>0.88867033498096604</v>
      </c>
      <c r="G1056" s="12">
        <f t="shared" si="148"/>
        <v>5.2556025953357163E-2</v>
      </c>
      <c r="H1056" s="12">
        <f t="shared" si="149"/>
        <v>1.5140447435883707E-4</v>
      </c>
      <c r="I1056" s="12">
        <f t="shared" si="150"/>
        <v>-0.11802893903455428</v>
      </c>
      <c r="J1056" s="18">
        <f t="shared" si="151"/>
        <v>-1.7870109473657915E-5</v>
      </c>
      <c r="K1056" s="12">
        <f t="shared" si="152"/>
        <v>0.99048265189364559</v>
      </c>
      <c r="L1056" s="12">
        <f t="shared" si="146"/>
        <v>-9.5629274909598341E-3</v>
      </c>
      <c r="M1056" s="12">
        <f t="shared" si="153"/>
        <v>9.144958219735578E-5</v>
      </c>
      <c r="N1056" s="18">
        <f t="shared" si="147"/>
        <v>1.3845875922925917E-8</v>
      </c>
    </row>
    <row r="1057" spans="1:14" x14ac:dyDescent="0.2">
      <c r="A1057" s="4">
        <v>1055</v>
      </c>
      <c r="B1057" s="1" t="str">
        <f>'Исходные данные'!A1307</f>
        <v>27.12.2011</v>
      </c>
      <c r="C1057" s="1">
        <f>'Исходные данные'!B1307</f>
        <v>1189.7</v>
      </c>
      <c r="D1057" s="5" t="str">
        <f>'Исходные данные'!A1059</f>
        <v>25.12.2012</v>
      </c>
      <c r="E1057" s="1">
        <f>'Исходные данные'!B1059</f>
        <v>1042.78</v>
      </c>
      <c r="F1057" s="12">
        <f t="shared" si="145"/>
        <v>0.87650668235689666</v>
      </c>
      <c r="G1057" s="12">
        <f t="shared" si="148"/>
        <v>5.2409339663295029E-2</v>
      </c>
      <c r="H1057" s="12">
        <f t="shared" si="149"/>
        <v>1.5098189749463092E-4</v>
      </c>
      <c r="I1057" s="12">
        <f t="shared" si="150"/>
        <v>-0.13181095074015881</v>
      </c>
      <c r="J1057" s="18">
        <f t="shared" si="151"/>
        <v>-1.9901067453320502E-5</v>
      </c>
      <c r="K1057" s="12">
        <f t="shared" si="152"/>
        <v>0.97692544576944285</v>
      </c>
      <c r="L1057" s="12">
        <f t="shared" si="146"/>
        <v>-2.3344939196564284E-2</v>
      </c>
      <c r="M1057" s="12">
        <f t="shared" si="153"/>
        <v>5.4498618609128465E-4</v>
      </c>
      <c r="N1057" s="18">
        <f t="shared" si="147"/>
        <v>8.2283048484424189E-8</v>
      </c>
    </row>
    <row r="1058" spans="1:14" x14ac:dyDescent="0.2">
      <c r="A1058" s="4">
        <v>1056</v>
      </c>
      <c r="B1058" s="1" t="str">
        <f>'Исходные данные'!A1308</f>
        <v>26.12.2011</v>
      </c>
      <c r="C1058" s="1">
        <f>'Исходные данные'!B1308</f>
        <v>1203.17</v>
      </c>
      <c r="D1058" s="5" t="str">
        <f>'Исходные данные'!A1060</f>
        <v>24.12.2012</v>
      </c>
      <c r="E1058" s="1">
        <f>'Исходные данные'!B1060</f>
        <v>1056.75</v>
      </c>
      <c r="F1058" s="12">
        <f t="shared" si="145"/>
        <v>0.8783048114564026</v>
      </c>
      <c r="G1058" s="12">
        <f t="shared" si="148"/>
        <v>5.2263062781427352E-2</v>
      </c>
      <c r="H1058" s="12">
        <f t="shared" si="149"/>
        <v>1.5056050006192397E-4</v>
      </c>
      <c r="I1058" s="12">
        <f t="shared" si="150"/>
        <v>-0.12976157992719273</v>
      </c>
      <c r="J1058" s="18">
        <f t="shared" si="151"/>
        <v>-1.9536968362663453E-5</v>
      </c>
      <c r="K1058" s="12">
        <f t="shared" si="152"/>
        <v>0.97892958117131146</v>
      </c>
      <c r="L1058" s="12">
        <f t="shared" si="146"/>
        <v>-2.1295568383598175E-2</v>
      </c>
      <c r="M1058" s="12">
        <f t="shared" si="153"/>
        <v>4.535012327805072E-4</v>
      </c>
      <c r="N1058" s="18">
        <f t="shared" si="147"/>
        <v>6.8279372386132143E-8</v>
      </c>
    </row>
    <row r="1059" spans="1:14" x14ac:dyDescent="0.2">
      <c r="A1059" s="4">
        <v>1057</v>
      </c>
      <c r="B1059" s="1" t="str">
        <f>'Исходные данные'!A1309</f>
        <v>23.12.2011</v>
      </c>
      <c r="C1059" s="1">
        <f>'Исходные данные'!B1309</f>
        <v>1206.21</v>
      </c>
      <c r="D1059" s="5" t="str">
        <f>'Исходные данные'!A1061</f>
        <v>21.12.2012</v>
      </c>
      <c r="E1059" s="1">
        <f>'Исходные данные'!B1061</f>
        <v>1055.3</v>
      </c>
      <c r="F1059" s="12">
        <f t="shared" si="145"/>
        <v>0.87488911549398518</v>
      </c>
      <c r="G1059" s="12">
        <f t="shared" si="148"/>
        <v>5.2117194165076951E-2</v>
      </c>
      <c r="H1059" s="12">
        <f t="shared" si="149"/>
        <v>1.5014027876886836E-4</v>
      </c>
      <c r="I1059" s="12">
        <f t="shared" si="150"/>
        <v>-0.13365812580456407</v>
      </c>
      <c r="J1059" s="18">
        <f t="shared" si="151"/>
        <v>-2.0067468268021729E-5</v>
      </c>
      <c r="K1059" s="12">
        <f t="shared" si="152"/>
        <v>0.97512255908252965</v>
      </c>
      <c r="L1059" s="12">
        <f t="shared" si="146"/>
        <v>-2.5192114260969563E-2</v>
      </c>
      <c r="M1059" s="12">
        <f t="shared" si="153"/>
        <v>6.3464262093774733E-4</v>
      </c>
      <c r="N1059" s="18">
        <f t="shared" si="147"/>
        <v>9.5285420026198634E-8</v>
      </c>
    </row>
    <row r="1060" spans="1:14" x14ac:dyDescent="0.2">
      <c r="A1060" s="4">
        <v>1058</v>
      </c>
      <c r="B1060" s="1" t="str">
        <f>'Исходные данные'!A1310</f>
        <v>22.12.2011</v>
      </c>
      <c r="C1060" s="1">
        <f>'Исходные данные'!B1310</f>
        <v>1227.07</v>
      </c>
      <c r="D1060" s="5" t="str">
        <f>'Исходные данные'!A1062</f>
        <v>20.12.2012</v>
      </c>
      <c r="E1060" s="1">
        <f>'Исходные данные'!B1062</f>
        <v>1061.6300000000001</v>
      </c>
      <c r="F1060" s="12">
        <f t="shared" si="145"/>
        <v>0.86517476590577569</v>
      </c>
      <c r="G1060" s="12">
        <f t="shared" si="148"/>
        <v>5.1971732674755959E-2</v>
      </c>
      <c r="H1060" s="12">
        <f t="shared" si="149"/>
        <v>1.4972123033280419E-4</v>
      </c>
      <c r="I1060" s="12">
        <f t="shared" si="150"/>
        <v>-0.1448237509483275</v>
      </c>
      <c r="J1060" s="18">
        <f t="shared" si="151"/>
        <v>-2.1683190173395212E-5</v>
      </c>
      <c r="K1060" s="12">
        <f t="shared" si="152"/>
        <v>0.96429526535750865</v>
      </c>
      <c r="L1060" s="12">
        <f t="shared" si="146"/>
        <v>-3.6357739404733053E-2</v>
      </c>
      <c r="M1060" s="12">
        <f t="shared" si="153"/>
        <v>1.32188521462248E-3</v>
      </c>
      <c r="N1060" s="18">
        <f t="shared" si="147"/>
        <v>1.9791428069202064E-7</v>
      </c>
    </row>
    <row r="1061" spans="1:14" x14ac:dyDescent="0.2">
      <c r="A1061" s="4">
        <v>1059</v>
      </c>
      <c r="B1061" s="1" t="str">
        <f>'Исходные данные'!A1311</f>
        <v>21.12.2011</v>
      </c>
      <c r="C1061" s="1">
        <f>'Исходные данные'!B1311</f>
        <v>1256.3900000000001</v>
      </c>
      <c r="D1061" s="5" t="str">
        <f>'Исходные данные'!A1063</f>
        <v>19.12.2012</v>
      </c>
      <c r="E1061" s="1">
        <f>'Исходные данные'!B1063</f>
        <v>1071.48</v>
      </c>
      <c r="F1061" s="12">
        <f t="shared" si="145"/>
        <v>0.8528243618621606</v>
      </c>
      <c r="G1061" s="12">
        <f t="shared" si="148"/>
        <v>5.1826677174156906E-2</v>
      </c>
      <c r="H1061" s="12">
        <f t="shared" si="149"/>
        <v>1.4930335148023363E-4</v>
      </c>
      <c r="I1061" s="12">
        <f t="shared" si="150"/>
        <v>-0.15920165906704425</v>
      </c>
      <c r="J1061" s="18">
        <f t="shared" si="151"/>
        <v>-2.3769341259923232E-5</v>
      </c>
      <c r="K1061" s="12">
        <f t="shared" si="152"/>
        <v>0.95052991225911831</v>
      </c>
      <c r="L1061" s="12">
        <f t="shared" si="146"/>
        <v>-5.0735647523449716E-2</v>
      </c>
      <c r="M1061" s="12">
        <f t="shared" si="153"/>
        <v>2.5741059296237314E-3</v>
      </c>
      <c r="N1061" s="18">
        <f t="shared" si="147"/>
        <v>3.8432264235796554E-7</v>
      </c>
    </row>
    <row r="1062" spans="1:14" x14ac:dyDescent="0.2">
      <c r="A1062" s="4">
        <v>1060</v>
      </c>
      <c r="B1062" s="1" t="str">
        <f>'Исходные данные'!A1312</f>
        <v>20.12.2011</v>
      </c>
      <c r="C1062" s="1">
        <f>'Исходные данные'!B1312</f>
        <v>1255.27</v>
      </c>
      <c r="D1062" s="5" t="str">
        <f>'Исходные данные'!A1064</f>
        <v>18.12.2012</v>
      </c>
      <c r="E1062" s="1">
        <f>'Исходные данные'!B1064</f>
        <v>1049.3499999999999</v>
      </c>
      <c r="F1062" s="12">
        <f t="shared" si="145"/>
        <v>0.83595561114341932</v>
      </c>
      <c r="G1062" s="12">
        <f t="shared" si="148"/>
        <v>5.1682026530143782E-2</v>
      </c>
      <c r="H1062" s="12">
        <f t="shared" si="149"/>
        <v>1.488866389467953E-4</v>
      </c>
      <c r="I1062" s="12">
        <f t="shared" si="150"/>
        <v>-0.17917976402551403</v>
      </c>
      <c r="J1062" s="18">
        <f t="shared" si="151"/>
        <v>-2.6677472833038689E-5</v>
      </c>
      <c r="K1062" s="12">
        <f t="shared" si="152"/>
        <v>0.93172855894693696</v>
      </c>
      <c r="L1062" s="12">
        <f t="shared" si="146"/>
        <v>-7.0713752481919495E-2</v>
      </c>
      <c r="M1062" s="12">
        <f t="shared" si="153"/>
        <v>5.0004347900741795E-3</v>
      </c>
      <c r="N1062" s="18">
        <f t="shared" si="147"/>
        <v>7.4449792916676854E-7</v>
      </c>
    </row>
    <row r="1063" spans="1:14" x14ac:dyDescent="0.2">
      <c r="A1063" s="4">
        <v>1061</v>
      </c>
      <c r="B1063" s="1" t="str">
        <f>'Исходные данные'!A1313</f>
        <v>19.12.2011</v>
      </c>
      <c r="C1063" s="1">
        <f>'Исходные данные'!B1313</f>
        <v>1266.81</v>
      </c>
      <c r="D1063" s="5" t="str">
        <f>'Исходные данные'!A1065</f>
        <v>17.12.2012</v>
      </c>
      <c r="E1063" s="1">
        <f>'Исходные данные'!B1065</f>
        <v>1028.47</v>
      </c>
      <c r="F1063" s="12">
        <f t="shared" si="145"/>
        <v>0.81185813184297573</v>
      </c>
      <c r="G1063" s="12">
        <f t="shared" si="148"/>
        <v>5.1537779612743147E-2</v>
      </c>
      <c r="H1063" s="12">
        <f t="shared" si="149"/>
        <v>1.4847108947723859E-4</v>
      </c>
      <c r="I1063" s="12">
        <f t="shared" si="150"/>
        <v>-0.2084296685639056</v>
      </c>
      <c r="J1063" s="18">
        <f t="shared" si="151"/>
        <v>-3.094577997106281E-5</v>
      </c>
      <c r="K1063" s="12">
        <f t="shared" si="152"/>
        <v>0.90487030312143235</v>
      </c>
      <c r="L1063" s="12">
        <f t="shared" si="146"/>
        <v>-9.9963657020311139E-2</v>
      </c>
      <c r="M1063" s="12">
        <f t="shared" si="153"/>
        <v>9.992732724874406E-3</v>
      </c>
      <c r="N1063" s="18">
        <f t="shared" si="147"/>
        <v>1.4836319145169582E-6</v>
      </c>
    </row>
    <row r="1064" spans="1:14" x14ac:dyDescent="0.2">
      <c r="A1064" s="4">
        <v>1062</v>
      </c>
      <c r="B1064" s="1" t="str">
        <f>'Исходные данные'!A1314</f>
        <v>16.12.2011</v>
      </c>
      <c r="C1064" s="1">
        <f>'Исходные данные'!B1314</f>
        <v>1274.51</v>
      </c>
      <c r="D1064" s="5" t="str">
        <f>'Исходные данные'!A1066</f>
        <v>14.12.2012</v>
      </c>
      <c r="E1064" s="1">
        <f>'Исходные данные'!B1066</f>
        <v>1033.08</v>
      </c>
      <c r="F1064" s="12">
        <f t="shared" si="145"/>
        <v>0.81057033683533275</v>
      </c>
      <c r="G1064" s="12">
        <f t="shared" si="148"/>
        <v>5.1393935295135446E-2</v>
      </c>
      <c r="H1064" s="12">
        <f t="shared" si="149"/>
        <v>1.480566998253987E-4</v>
      </c>
      <c r="I1064" s="12">
        <f t="shared" si="150"/>
        <v>-0.21001715954172689</v>
      </c>
      <c r="J1064" s="18">
        <f t="shared" si="151"/>
        <v>-3.1094447548452329E-5</v>
      </c>
      <c r="K1064" s="12">
        <f t="shared" si="152"/>
        <v>0.9034349692703334</v>
      </c>
      <c r="L1064" s="12">
        <f t="shared" si="146"/>
        <v>-0.10155114799813245</v>
      </c>
      <c r="M1064" s="12">
        <f t="shared" si="153"/>
        <v>1.0312635659738605E-2</v>
      </c>
      <c r="N1064" s="18">
        <f t="shared" si="147"/>
        <v>1.5268548022826211E-6</v>
      </c>
    </row>
    <row r="1065" spans="1:14" x14ac:dyDescent="0.2">
      <c r="A1065" s="4">
        <v>1063</v>
      </c>
      <c r="B1065" s="1" t="str">
        <f>'Исходные данные'!A1315</f>
        <v>15.12.2011</v>
      </c>
      <c r="C1065" s="1">
        <f>'Исходные данные'!B1315</f>
        <v>1271.46</v>
      </c>
      <c r="D1065" s="5" t="str">
        <f>'Исходные данные'!A1067</f>
        <v>13.12.2012</v>
      </c>
      <c r="E1065" s="1">
        <f>'Исходные данные'!B1067</f>
        <v>1026.3800000000001</v>
      </c>
      <c r="F1065" s="12">
        <f t="shared" si="145"/>
        <v>0.80724521416324546</v>
      </c>
      <c r="G1065" s="12">
        <f t="shared" si="148"/>
        <v>5.1250492453646136E-2</v>
      </c>
      <c r="H1065" s="12">
        <f t="shared" si="149"/>
        <v>1.4764346675417105E-4</v>
      </c>
      <c r="I1065" s="12">
        <f t="shared" si="150"/>
        <v>-0.2141277979296195</v>
      </c>
      <c r="J1065" s="18">
        <f t="shared" si="151"/>
        <v>-3.1614570414765632E-5</v>
      </c>
      <c r="K1065" s="12">
        <f t="shared" si="152"/>
        <v>0.89972889718434301</v>
      </c>
      <c r="L1065" s="12">
        <f t="shared" si="146"/>
        <v>-0.10566178638602504</v>
      </c>
      <c r="M1065" s="12">
        <f t="shared" si="153"/>
        <v>1.1164413102285992E-2</v>
      </c>
      <c r="N1065" s="18">
        <f t="shared" si="147"/>
        <v>1.6483526546971934E-6</v>
      </c>
    </row>
    <row r="1066" spans="1:14" x14ac:dyDescent="0.2">
      <c r="A1066" s="4">
        <v>1064</v>
      </c>
      <c r="B1066" s="1" t="str">
        <f>'Исходные данные'!A1316</f>
        <v>14.12.2011</v>
      </c>
      <c r="C1066" s="1">
        <f>'Исходные данные'!B1316</f>
        <v>1274.6199999999999</v>
      </c>
      <c r="D1066" s="5" t="str">
        <f>'Исходные данные'!A1068</f>
        <v>12.12.2012</v>
      </c>
      <c r="E1066" s="1">
        <f>'Исходные данные'!B1068</f>
        <v>1024.7</v>
      </c>
      <c r="F1066" s="12">
        <f t="shared" si="145"/>
        <v>0.80392587594734122</v>
      </c>
      <c r="G1066" s="12">
        <f t="shared" si="148"/>
        <v>5.110744996773682E-2</v>
      </c>
      <c r="H1066" s="12">
        <f t="shared" si="149"/>
        <v>1.4723138703548564E-4</v>
      </c>
      <c r="I1066" s="12">
        <f t="shared" si="150"/>
        <v>-0.21824820814865425</v>
      </c>
      <c r="J1066" s="18">
        <f t="shared" si="151"/>
        <v>-3.2132986403735748E-5</v>
      </c>
      <c r="K1066" s="12">
        <f t="shared" si="152"/>
        <v>0.89602927226247464</v>
      </c>
      <c r="L1066" s="12">
        <f t="shared" si="146"/>
        <v>-0.10978219660505972</v>
      </c>
      <c r="M1066" s="12">
        <f t="shared" si="153"/>
        <v>1.2052130691431993E-2</v>
      </c>
      <c r="N1066" s="18">
        <f t="shared" si="147"/>
        <v>1.7744519184324789E-6</v>
      </c>
    </row>
    <row r="1067" spans="1:14" x14ac:dyDescent="0.2">
      <c r="A1067" s="4">
        <v>1065</v>
      </c>
      <c r="B1067" s="1" t="str">
        <f>'Исходные данные'!A1317</f>
        <v>13.12.2011</v>
      </c>
      <c r="C1067" s="1">
        <f>'Исходные данные'!B1317</f>
        <v>1265.3</v>
      </c>
      <c r="D1067" s="5" t="str">
        <f>'Исходные данные'!A1069</f>
        <v>11.12.2012</v>
      </c>
      <c r="E1067" s="1">
        <f>'Исходные данные'!B1069</f>
        <v>1013.38</v>
      </c>
      <c r="F1067" s="12">
        <f t="shared" si="145"/>
        <v>0.80090097210147793</v>
      </c>
      <c r="G1067" s="12">
        <f t="shared" si="148"/>
        <v>5.0964806719996654E-2</v>
      </c>
      <c r="H1067" s="12">
        <f t="shared" si="149"/>
        <v>1.4682045745028252E-4</v>
      </c>
      <c r="I1067" s="12">
        <f t="shared" si="150"/>
        <v>-0.2220179698918712</v>
      </c>
      <c r="J1067" s="18">
        <f t="shared" si="151"/>
        <v>-3.2596779901707584E-5</v>
      </c>
      <c r="K1067" s="12">
        <f t="shared" si="152"/>
        <v>0.89265781418062229</v>
      </c>
      <c r="L1067" s="12">
        <f t="shared" si="146"/>
        <v>-0.11355195834827674</v>
      </c>
      <c r="M1067" s="12">
        <f t="shared" si="153"/>
        <v>1.2894047244728781E-2</v>
      </c>
      <c r="N1067" s="18">
        <f t="shared" si="147"/>
        <v>1.8931099148566346E-6</v>
      </c>
    </row>
    <row r="1068" spans="1:14" x14ac:dyDescent="0.2">
      <c r="A1068" s="4">
        <v>1066</v>
      </c>
      <c r="B1068" s="1" t="str">
        <f>'Исходные данные'!A1318</f>
        <v>12.12.2011</v>
      </c>
      <c r="C1068" s="1">
        <f>'Исходные данные'!B1318</f>
        <v>1298.43</v>
      </c>
      <c r="D1068" s="5" t="str">
        <f>'Исходные данные'!A1070</f>
        <v>10.12.2012</v>
      </c>
      <c r="E1068" s="1">
        <f>'Исходные данные'!B1070</f>
        <v>1008.6</v>
      </c>
      <c r="F1068" s="12">
        <f t="shared" si="145"/>
        <v>0.77678427023405183</v>
      </c>
      <c r="G1068" s="12">
        <f t="shared" si="148"/>
        <v>5.0822561596133485E-2</v>
      </c>
      <c r="H1068" s="12">
        <f t="shared" si="149"/>
        <v>1.4641067478848608E-4</v>
      </c>
      <c r="I1068" s="12">
        <f t="shared" si="150"/>
        <v>-0.2525926116512755</v>
      </c>
      <c r="J1068" s="18">
        <f t="shared" si="151"/>
        <v>-3.6982254718449254E-5</v>
      </c>
      <c r="K1068" s="12">
        <f t="shared" si="152"/>
        <v>0.86577813351581401</v>
      </c>
      <c r="L1068" s="12">
        <f t="shared" si="146"/>
        <v>-0.14412660010768094</v>
      </c>
      <c r="M1068" s="12">
        <f t="shared" si="153"/>
        <v>2.0772476858599384E-2</v>
      </c>
      <c r="N1068" s="18">
        <f t="shared" si="147"/>
        <v>3.0413123538957473E-6</v>
      </c>
    </row>
    <row r="1069" spans="1:14" x14ac:dyDescent="0.2">
      <c r="A1069" s="4">
        <v>1067</v>
      </c>
      <c r="B1069" s="1" t="str">
        <f>'Исходные данные'!A1319</f>
        <v>09.12.2011</v>
      </c>
      <c r="C1069" s="1">
        <f>'Исходные данные'!B1319</f>
        <v>1312.18</v>
      </c>
      <c r="D1069" s="5" t="str">
        <f>'Исходные данные'!A1071</f>
        <v>07.12.2012</v>
      </c>
      <c r="E1069" s="1">
        <f>'Исходные данные'!B1071</f>
        <v>1000.5</v>
      </c>
      <c r="F1069" s="12">
        <f t="shared" si="145"/>
        <v>0.76247161212638503</v>
      </c>
      <c r="G1069" s="12">
        <f t="shared" si="148"/>
        <v>5.0680713484965299E-2</v>
      </c>
      <c r="H1069" s="12">
        <f t="shared" si="149"/>
        <v>1.4600203584898039E-4</v>
      </c>
      <c r="I1069" s="12">
        <f t="shared" si="150"/>
        <v>-0.27119000119180753</v>
      </c>
      <c r="J1069" s="18">
        <f t="shared" si="151"/>
        <v>-3.9594292275891316E-5</v>
      </c>
      <c r="K1069" s="12">
        <f t="shared" si="152"/>
        <v>0.8498257167420139</v>
      </c>
      <c r="L1069" s="12">
        <f t="shared" si="146"/>
        <v>-0.162723989648213</v>
      </c>
      <c r="M1069" s="12">
        <f t="shared" si="153"/>
        <v>2.6479096807031741E-2</v>
      </c>
      <c r="N1069" s="18">
        <f t="shared" si="147"/>
        <v>3.8660020412688703E-6</v>
      </c>
    </row>
    <row r="1070" spans="1:14" x14ac:dyDescent="0.2">
      <c r="A1070" s="4">
        <v>1068</v>
      </c>
      <c r="B1070" s="1" t="str">
        <f>'Исходные данные'!A1320</f>
        <v>08.12.2011</v>
      </c>
      <c r="C1070" s="1">
        <f>'Исходные данные'!B1320</f>
        <v>1369.41</v>
      </c>
      <c r="D1070" s="5" t="str">
        <f>'Исходные данные'!A1072</f>
        <v>06.12.2012</v>
      </c>
      <c r="E1070" s="1">
        <f>'Исходные данные'!B1072</f>
        <v>1009.41</v>
      </c>
      <c r="F1070" s="12">
        <f t="shared" si="145"/>
        <v>0.7371130632900299</v>
      </c>
      <c r="G1070" s="12">
        <f t="shared" si="148"/>
        <v>5.0539261278411303E-2</v>
      </c>
      <c r="H1070" s="12">
        <f t="shared" si="149"/>
        <v>1.4559453743958367E-4</v>
      </c>
      <c r="I1070" s="12">
        <f t="shared" si="150"/>
        <v>-0.3050139883960733</v>
      </c>
      <c r="J1070" s="18">
        <f t="shared" si="151"/>
        <v>-4.4408370553128836E-5</v>
      </c>
      <c r="K1070" s="12">
        <f t="shared" si="152"/>
        <v>0.82156191439494275</v>
      </c>
      <c r="L1070" s="12">
        <f t="shared" si="146"/>
        <v>-0.19654797685247877</v>
      </c>
      <c r="M1070" s="12">
        <f t="shared" si="153"/>
        <v>3.8631107204802541E-2</v>
      </c>
      <c r="N1070" s="18">
        <f t="shared" si="147"/>
        <v>5.6244781842621937E-6</v>
      </c>
    </row>
    <row r="1071" spans="1:14" x14ac:dyDescent="0.2">
      <c r="A1071" s="4">
        <v>1069</v>
      </c>
      <c r="B1071" s="1" t="str">
        <f>'Исходные данные'!A1321</f>
        <v>07.12.2011</v>
      </c>
      <c r="C1071" s="1">
        <f>'Исходные данные'!B1321</f>
        <v>1371.45</v>
      </c>
      <c r="D1071" s="5" t="str">
        <f>'Исходные данные'!A1073</f>
        <v>05.12.2012</v>
      </c>
      <c r="E1071" s="1">
        <f>'Исходные данные'!B1073</f>
        <v>1012.6</v>
      </c>
      <c r="F1071" s="12">
        <f t="shared" si="145"/>
        <v>0.73834263006307188</v>
      </c>
      <c r="G1071" s="12">
        <f t="shared" si="148"/>
        <v>5.0398203871483492E-2</v>
      </c>
      <c r="H1071" s="12">
        <f t="shared" si="149"/>
        <v>1.4518817637702389E-4</v>
      </c>
      <c r="I1071" s="12">
        <f t="shared" si="150"/>
        <v>-0.30334729374273656</v>
      </c>
      <c r="J1071" s="18">
        <f t="shared" si="151"/>
        <v>-4.4042440387413307E-5</v>
      </c>
      <c r="K1071" s="12">
        <f t="shared" si="152"/>
        <v>0.82293234897580336</v>
      </c>
      <c r="L1071" s="12">
        <f t="shared" si="146"/>
        <v>-0.19488128219914203</v>
      </c>
      <c r="M1071" s="12">
        <f t="shared" si="153"/>
        <v>3.797871415158164E-2</v>
      </c>
      <c r="N1071" s="18">
        <f t="shared" si="147"/>
        <v>5.514060248812408E-6</v>
      </c>
    </row>
    <row r="1072" spans="1:14" x14ac:dyDescent="0.2">
      <c r="A1072" s="4">
        <v>1070</v>
      </c>
      <c r="B1072" s="1" t="str">
        <f>'Исходные данные'!A1322</f>
        <v>06.12.2011</v>
      </c>
      <c r="C1072" s="1">
        <f>'Исходные данные'!B1322</f>
        <v>1393.18</v>
      </c>
      <c r="D1072" s="5" t="str">
        <f>'Исходные данные'!A1074</f>
        <v>04.12.2012</v>
      </c>
      <c r="E1072" s="1">
        <f>'Исходные данные'!B1074</f>
        <v>1001.93</v>
      </c>
      <c r="F1072" s="12">
        <f t="shared" si="145"/>
        <v>0.71916765959890316</v>
      </c>
      <c r="G1072" s="12">
        <f t="shared" si="148"/>
        <v>5.0257540162277931E-2</v>
      </c>
      <c r="H1072" s="12">
        <f t="shared" si="149"/>
        <v>1.4478294948691364E-4</v>
      </c>
      <c r="I1072" s="12">
        <f t="shared" si="150"/>
        <v>-0.32966076402306782</v>
      </c>
      <c r="J1072" s="18">
        <f t="shared" si="151"/>
        <v>-4.7729257745369186E-5</v>
      </c>
      <c r="K1072" s="12">
        <f t="shared" si="152"/>
        <v>0.80156055918185354</v>
      </c>
      <c r="L1072" s="12">
        <f t="shared" si="146"/>
        <v>-0.22119475247947337</v>
      </c>
      <c r="M1072" s="12">
        <f t="shared" si="153"/>
        <v>4.8927118524455505E-2</v>
      </c>
      <c r="N1072" s="18">
        <f t="shared" si="147"/>
        <v>7.0838125298664781E-6</v>
      </c>
    </row>
    <row r="1073" spans="1:14" x14ac:dyDescent="0.2">
      <c r="A1073" s="4">
        <v>1071</v>
      </c>
      <c r="B1073" s="1" t="str">
        <f>'Исходные данные'!A1323</f>
        <v>05.12.2011</v>
      </c>
      <c r="C1073" s="1">
        <f>'Исходные данные'!B1323</f>
        <v>1408.51</v>
      </c>
      <c r="D1073" s="5" t="str">
        <f>'Исходные данные'!A1075</f>
        <v>03.12.2012</v>
      </c>
      <c r="E1073" s="1">
        <f>'Исходные данные'!B1075</f>
        <v>1003.85</v>
      </c>
      <c r="F1073" s="12">
        <f t="shared" si="145"/>
        <v>0.71270349518285281</v>
      </c>
      <c r="G1073" s="12">
        <f t="shared" si="148"/>
        <v>5.011726905196616E-2</v>
      </c>
      <c r="H1073" s="12">
        <f t="shared" si="149"/>
        <v>1.4437885360372543E-4</v>
      </c>
      <c r="I1073" s="12">
        <f t="shared" si="150"/>
        <v>-0.33868980034314544</v>
      </c>
      <c r="J1073" s="18">
        <f t="shared" si="151"/>
        <v>-4.8899645100817993E-5</v>
      </c>
      <c r="K1073" s="12">
        <f t="shared" si="152"/>
        <v>0.79435581467643102</v>
      </c>
      <c r="L1073" s="12">
        <f t="shared" si="146"/>
        <v>-0.23022378879955102</v>
      </c>
      <c r="M1073" s="12">
        <f t="shared" si="153"/>
        <v>5.300299292922029E-2</v>
      </c>
      <c r="N1073" s="18">
        <f t="shared" si="147"/>
        <v>7.6525113566871903E-6</v>
      </c>
    </row>
    <row r="1074" spans="1:14" x14ac:dyDescent="0.2">
      <c r="A1074" s="4">
        <v>1072</v>
      </c>
      <c r="B1074" s="1" t="str">
        <f>'Исходные данные'!A1324</f>
        <v>02.12.2011</v>
      </c>
      <c r="C1074" s="1">
        <f>'Исходные данные'!B1324</f>
        <v>1414.12</v>
      </c>
      <c r="D1074" s="5" t="str">
        <f>'Исходные данные'!A1076</f>
        <v>30.11.2012</v>
      </c>
      <c r="E1074" s="1">
        <f>'Исходные данные'!B1076</f>
        <v>1002.36</v>
      </c>
      <c r="F1074" s="12">
        <f t="shared" si="145"/>
        <v>0.70882244788278226</v>
      </c>
      <c r="G1074" s="12">
        <f t="shared" si="148"/>
        <v>4.997738944478651E-2</v>
      </c>
      <c r="H1074" s="12">
        <f t="shared" si="149"/>
        <v>1.4397588557076664E-4</v>
      </c>
      <c r="I1074" s="12">
        <f t="shared" si="150"/>
        <v>-0.34415020992923906</v>
      </c>
      <c r="J1074" s="18">
        <f t="shared" si="151"/>
        <v>-4.9549331243927438E-5</v>
      </c>
      <c r="K1074" s="12">
        <f t="shared" si="152"/>
        <v>0.79003012733143729</v>
      </c>
      <c r="L1074" s="12">
        <f t="shared" si="146"/>
        <v>-0.23568419838564456</v>
      </c>
      <c r="M1074" s="12">
        <f t="shared" si="153"/>
        <v>5.5547041368683873E-2</v>
      </c>
      <c r="N1074" s="18">
        <f t="shared" si="147"/>
        <v>7.9974344718922705E-6</v>
      </c>
    </row>
    <row r="1075" spans="1:14" x14ac:dyDescent="0.2">
      <c r="A1075" s="4">
        <v>1073</v>
      </c>
      <c r="B1075" s="1" t="str">
        <f>'Исходные данные'!A1325</f>
        <v>01.12.2011</v>
      </c>
      <c r="C1075" s="1">
        <f>'Исходные данные'!B1325</f>
        <v>1417.45</v>
      </c>
      <c r="D1075" s="5" t="str">
        <f>'Исходные данные'!A1077</f>
        <v>29.11.2012</v>
      </c>
      <c r="E1075" s="1">
        <f>'Исходные данные'!B1077</f>
        <v>997.35</v>
      </c>
      <c r="F1075" s="12">
        <f t="shared" si="145"/>
        <v>0.70362270274083738</v>
      </c>
      <c r="G1075" s="12">
        <f t="shared" si="148"/>
        <v>4.9837900248035749E-2</v>
      </c>
      <c r="H1075" s="12">
        <f t="shared" si="149"/>
        <v>1.4357404224015546E-4</v>
      </c>
      <c r="I1075" s="12">
        <f t="shared" si="150"/>
        <v>-0.35151300009460695</v>
      </c>
      <c r="J1075" s="18">
        <f t="shared" si="151"/>
        <v>-5.0468142323546867E-5</v>
      </c>
      <c r="K1075" s="12">
        <f t="shared" si="152"/>
        <v>0.78423466285531629</v>
      </c>
      <c r="L1075" s="12">
        <f t="shared" si="146"/>
        <v>-0.24304698855101253</v>
      </c>
      <c r="M1075" s="12">
        <f t="shared" si="153"/>
        <v>5.9071838643716033E-2</v>
      </c>
      <c r="N1075" s="18">
        <f t="shared" si="147"/>
        <v>8.4811826566365325E-6</v>
      </c>
    </row>
    <row r="1076" spans="1:14" x14ac:dyDescent="0.2">
      <c r="A1076" s="4">
        <v>1074</v>
      </c>
      <c r="B1076" s="1" t="str">
        <f>'Исходные данные'!A1326</f>
        <v>30.11.2011</v>
      </c>
      <c r="C1076" s="1">
        <f>'Исходные данные'!B1326</f>
        <v>1381.86</v>
      </c>
      <c r="D1076" s="5" t="str">
        <f>'Исходные данные'!A1078</f>
        <v>28.11.2012</v>
      </c>
      <c r="E1076" s="1">
        <f>'Исходные данные'!B1078</f>
        <v>996.82</v>
      </c>
      <c r="F1076" s="12">
        <f t="shared" si="145"/>
        <v>0.721361064073061</v>
      </c>
      <c r="G1076" s="12">
        <f t="shared" si="148"/>
        <v>4.9698800372060349E-2</v>
      </c>
      <c r="H1076" s="12">
        <f t="shared" si="149"/>
        <v>1.431733204727957E-4</v>
      </c>
      <c r="I1076" s="12">
        <f t="shared" si="150"/>
        <v>-0.32661548469860907</v>
      </c>
      <c r="J1076" s="18">
        <f t="shared" si="151"/>
        <v>-4.6762623462131454E-5</v>
      </c>
      <c r="K1076" s="12">
        <f t="shared" si="152"/>
        <v>0.80400525548229407</v>
      </c>
      <c r="L1076" s="12">
        <f t="shared" si="146"/>
        <v>-0.21814947315501462</v>
      </c>
      <c r="M1076" s="12">
        <f t="shared" si="153"/>
        <v>4.758919263781046E-2</v>
      </c>
      <c r="N1076" s="18">
        <f t="shared" si="147"/>
        <v>6.8135027285748463E-6</v>
      </c>
    </row>
    <row r="1077" spans="1:14" x14ac:dyDescent="0.2">
      <c r="A1077" s="4">
        <v>1075</v>
      </c>
      <c r="B1077" s="1" t="str">
        <f>'Исходные данные'!A1327</f>
        <v>29.11.2011</v>
      </c>
      <c r="C1077" s="1">
        <f>'Исходные данные'!B1327</f>
        <v>1365.75</v>
      </c>
      <c r="D1077" s="5" t="str">
        <f>'Исходные данные'!A1079</f>
        <v>27.11.2012</v>
      </c>
      <c r="E1077" s="1">
        <f>'Исходные данные'!B1079</f>
        <v>1009.44</v>
      </c>
      <c r="F1077" s="12">
        <f t="shared" si="145"/>
        <v>0.73911037891268538</v>
      </c>
      <c r="G1077" s="12">
        <f t="shared" si="148"/>
        <v>4.9560088730248135E-2</v>
      </c>
      <c r="H1077" s="12">
        <f t="shared" si="149"/>
        <v>1.4277371713835278E-4</v>
      </c>
      <c r="I1077" s="12">
        <f t="shared" si="150"/>
        <v>-0.30230800665332763</v>
      </c>
      <c r="J1077" s="18">
        <f t="shared" si="151"/>
        <v>-4.3161637830581472E-5</v>
      </c>
      <c r="K1077" s="12">
        <f t="shared" si="152"/>
        <v>0.82378805652743414</v>
      </c>
      <c r="L1077" s="12">
        <f t="shared" si="146"/>
        <v>-0.19384199510973313</v>
      </c>
      <c r="M1077" s="12">
        <f t="shared" si="153"/>
        <v>3.7574719068121813E-2</v>
      </c>
      <c r="N1077" s="18">
        <f t="shared" si="147"/>
        <v>5.364682311785094E-6</v>
      </c>
    </row>
    <row r="1078" spans="1:14" x14ac:dyDescent="0.2">
      <c r="A1078" s="4">
        <v>1076</v>
      </c>
      <c r="B1078" s="1" t="str">
        <f>'Исходные данные'!A1328</f>
        <v>28.11.2011</v>
      </c>
      <c r="C1078" s="1">
        <f>'Исходные данные'!B1328</f>
        <v>1351.79</v>
      </c>
      <c r="D1078" s="5" t="str">
        <f>'Исходные данные'!A1080</f>
        <v>26.11.2012</v>
      </c>
      <c r="E1078" s="1">
        <f>'Исходные данные'!B1080</f>
        <v>1020.11</v>
      </c>
      <c r="F1078" s="12">
        <f t="shared" si="145"/>
        <v>0.75463644500994975</v>
      </c>
      <c r="G1078" s="12">
        <f t="shared" si="148"/>
        <v>4.942176423901963E-2</v>
      </c>
      <c r="H1078" s="12">
        <f t="shared" si="149"/>
        <v>1.423752291152288E-4</v>
      </c>
      <c r="I1078" s="12">
        <f t="shared" si="150"/>
        <v>-0.28151917549395783</v>
      </c>
      <c r="J1078" s="18">
        <f t="shared" si="151"/>
        <v>-4.0081357111282553E-5</v>
      </c>
      <c r="K1078" s="12">
        <f t="shared" si="152"/>
        <v>0.84109289783489583</v>
      </c>
      <c r="L1078" s="12">
        <f t="shared" si="146"/>
        <v>-0.17305316395036335</v>
      </c>
      <c r="M1078" s="12">
        <f t="shared" si="153"/>
        <v>2.9947397553231347E-2</v>
      </c>
      <c r="N1078" s="18">
        <f t="shared" si="147"/>
        <v>4.2637675880461551E-6</v>
      </c>
    </row>
    <row r="1079" spans="1:14" x14ac:dyDescent="0.2">
      <c r="A1079" s="4">
        <v>1077</v>
      </c>
      <c r="B1079" s="1" t="str">
        <f>'Исходные данные'!A1329</f>
        <v>25.11.2011</v>
      </c>
      <c r="C1079" s="1">
        <f>'Исходные данные'!B1329</f>
        <v>1313.31</v>
      </c>
      <c r="D1079" s="5" t="str">
        <f>'Исходные данные'!A1081</f>
        <v>23.11.2012</v>
      </c>
      <c r="E1079" s="1">
        <f>'Исходные данные'!B1081</f>
        <v>1022.9</v>
      </c>
      <c r="F1079" s="12">
        <f t="shared" si="145"/>
        <v>0.77887170584248955</v>
      </c>
      <c r="G1079" s="12">
        <f t="shared" si="148"/>
        <v>4.9283825817819732E-2</v>
      </c>
      <c r="H1079" s="12">
        <f t="shared" si="149"/>
        <v>1.4197785329053854E-4</v>
      </c>
      <c r="I1079" s="12">
        <f t="shared" si="150"/>
        <v>-0.24990893750562015</v>
      </c>
      <c r="J1079" s="18">
        <f t="shared" si="151"/>
        <v>-3.5481534465167302E-5</v>
      </c>
      <c r="K1079" s="12">
        <f t="shared" si="152"/>
        <v>0.86810472041279518</v>
      </c>
      <c r="L1079" s="12">
        <f t="shared" si="146"/>
        <v>-0.14144292596202562</v>
      </c>
      <c r="M1079" s="12">
        <f t="shared" si="153"/>
        <v>2.000610130469907E-2</v>
      </c>
      <c r="N1079" s="18">
        <f t="shared" si="147"/>
        <v>2.8404233159542164E-6</v>
      </c>
    </row>
    <row r="1080" spans="1:14" x14ac:dyDescent="0.2">
      <c r="A1080" s="4">
        <v>1078</v>
      </c>
      <c r="B1080" s="1" t="str">
        <f>'Исходные данные'!A1330</f>
        <v>24.11.2011</v>
      </c>
      <c r="C1080" s="1">
        <f>'Исходные данные'!B1330</f>
        <v>1332.25</v>
      </c>
      <c r="D1080" s="5" t="str">
        <f>'Исходные данные'!A1082</f>
        <v>22.11.2012</v>
      </c>
      <c r="E1080" s="1">
        <f>'Исходные данные'!B1082</f>
        <v>1007.08</v>
      </c>
      <c r="F1080" s="12">
        <f t="shared" si="145"/>
        <v>0.75592418840307751</v>
      </c>
      <c r="G1080" s="12">
        <f t="shared" si="148"/>
        <v>4.9146272389109208E-2</v>
      </c>
      <c r="H1080" s="12">
        <f t="shared" si="149"/>
        <v>1.4158158656008493E-4</v>
      </c>
      <c r="I1080" s="12">
        <f t="shared" si="150"/>
        <v>-0.27981418772107752</v>
      </c>
      <c r="J1080" s="18">
        <f t="shared" si="151"/>
        <v>-3.9616536639571588E-5</v>
      </c>
      <c r="K1080" s="12">
        <f t="shared" si="152"/>
        <v>0.84252817415815806</v>
      </c>
      <c r="L1080" s="12">
        <f t="shared" si="146"/>
        <v>-0.17134817617748302</v>
      </c>
      <c r="M1080" s="12">
        <f t="shared" si="153"/>
        <v>2.9360197479349769E-2</v>
      </c>
      <c r="N1080" s="18">
        <f t="shared" si="147"/>
        <v>4.1568633408437468E-6</v>
      </c>
    </row>
    <row r="1081" spans="1:14" x14ac:dyDescent="0.2">
      <c r="A1081" s="4">
        <v>1079</v>
      </c>
      <c r="B1081" s="1" t="str">
        <f>'Исходные данные'!A1331</f>
        <v>23.11.2011</v>
      </c>
      <c r="C1081" s="1">
        <f>'Исходные данные'!B1331</f>
        <v>1333.58</v>
      </c>
      <c r="D1081" s="5" t="str">
        <f>'Исходные данные'!A1083</f>
        <v>21.11.2012</v>
      </c>
      <c r="E1081" s="1">
        <f>'Исходные данные'!B1083</f>
        <v>998.08</v>
      </c>
      <c r="F1081" s="12">
        <f t="shared" si="145"/>
        <v>0.74842154201472733</v>
      </c>
      <c r="G1081" s="12">
        <f t="shared" si="148"/>
        <v>4.9009102878356255E-2</v>
      </c>
      <c r="H1081" s="12">
        <f t="shared" si="149"/>
        <v>1.4118642582833474E-4</v>
      </c>
      <c r="I1081" s="12">
        <f t="shared" si="150"/>
        <v>-0.28978890090408971</v>
      </c>
      <c r="J1081" s="18">
        <f t="shared" si="151"/>
        <v>-4.0914259163369904E-5</v>
      </c>
      <c r="K1081" s="12">
        <f t="shared" si="152"/>
        <v>0.83416597188985286</v>
      </c>
      <c r="L1081" s="12">
        <f t="shared" si="146"/>
        <v>-0.18132288936049523</v>
      </c>
      <c r="M1081" s="12">
        <f t="shared" si="153"/>
        <v>3.2877990206038404E-2</v>
      </c>
      <c r="N1081" s="18">
        <f t="shared" si="147"/>
        <v>4.6419259256095574E-6</v>
      </c>
    </row>
    <row r="1082" spans="1:14" x14ac:dyDescent="0.2">
      <c r="A1082" s="4">
        <v>1080</v>
      </c>
      <c r="B1082" s="1" t="str">
        <f>'Исходные данные'!A1332</f>
        <v>22.11.2011</v>
      </c>
      <c r="C1082" s="1">
        <f>'Исходные данные'!B1332</f>
        <v>1337.89</v>
      </c>
      <c r="D1082" s="5" t="str">
        <f>'Исходные данные'!A1084</f>
        <v>20.11.2012</v>
      </c>
      <c r="E1082" s="1">
        <f>'Исходные данные'!B1084</f>
        <v>1000.38</v>
      </c>
      <c r="F1082" s="12">
        <f t="shared" si="145"/>
        <v>0.74772963397588732</v>
      </c>
      <c r="G1082" s="12">
        <f t="shared" si="148"/>
        <v>4.887231621402819E-2</v>
      </c>
      <c r="H1082" s="12">
        <f t="shared" si="149"/>
        <v>1.4079236800839477E-4</v>
      </c>
      <c r="I1082" s="12">
        <f t="shared" si="150"/>
        <v>-0.29071381825103837</v>
      </c>
      <c r="J1082" s="18">
        <f t="shared" si="151"/>
        <v>-4.0930286884325787E-5</v>
      </c>
      <c r="K1082" s="12">
        <f t="shared" si="152"/>
        <v>0.83339479400509608</v>
      </c>
      <c r="L1082" s="12">
        <f t="shared" si="146"/>
        <v>-0.18224780670744381</v>
      </c>
      <c r="M1082" s="12">
        <f t="shared" si="153"/>
        <v>3.3214263049673814E-2</v>
      </c>
      <c r="N1082" s="18">
        <f t="shared" si="147"/>
        <v>4.6763147464173038E-6</v>
      </c>
    </row>
    <row r="1083" spans="1:14" x14ac:dyDescent="0.2">
      <c r="A1083" s="4">
        <v>1081</v>
      </c>
      <c r="B1083" s="1" t="str">
        <f>'Исходные данные'!A1333</f>
        <v>21.11.2011</v>
      </c>
      <c r="C1083" s="1">
        <f>'Исходные данные'!B1333</f>
        <v>1328.35</v>
      </c>
      <c r="D1083" s="5" t="str">
        <f>'Исходные данные'!A1085</f>
        <v>19.11.2012</v>
      </c>
      <c r="E1083" s="1">
        <f>'Исходные данные'!B1085</f>
        <v>1004.93</v>
      </c>
      <c r="F1083" s="12">
        <f t="shared" si="145"/>
        <v>0.75652501223322166</v>
      </c>
      <c r="G1083" s="12">
        <f t="shared" si="148"/>
        <v>4.8735911327582995E-2</v>
      </c>
      <c r="H1083" s="12">
        <f t="shared" si="149"/>
        <v>1.4039941002198726E-4</v>
      </c>
      <c r="I1083" s="12">
        <f t="shared" si="150"/>
        <v>-0.27901968320284765</v>
      </c>
      <c r="J1083" s="18">
        <f t="shared" si="151"/>
        <v>-3.9174198906201597E-5</v>
      </c>
      <c r="K1083" s="12">
        <f t="shared" si="152"/>
        <v>0.84319783258736047</v>
      </c>
      <c r="L1083" s="12">
        <f t="shared" si="146"/>
        <v>-0.17055367165925306</v>
      </c>
      <c r="M1083" s="12">
        <f t="shared" si="153"/>
        <v>2.9088554916452309E-2</v>
      </c>
      <c r="N1083" s="18">
        <f t="shared" si="147"/>
        <v>4.0840159486620816E-6</v>
      </c>
    </row>
    <row r="1084" spans="1:14" x14ac:dyDescent="0.2">
      <c r="A1084" s="4">
        <v>1082</v>
      </c>
      <c r="B1084" s="1" t="str">
        <f>'Исходные данные'!A1334</f>
        <v>18.11.2011</v>
      </c>
      <c r="C1084" s="1">
        <f>'Исходные данные'!B1334</f>
        <v>1355.04</v>
      </c>
      <c r="D1084" s="5" t="str">
        <f>'Исходные данные'!A1086</f>
        <v>16.11.2012</v>
      </c>
      <c r="E1084" s="1">
        <f>'Исходные данные'!B1086</f>
        <v>998.11</v>
      </c>
      <c r="F1084" s="12">
        <f t="shared" si="145"/>
        <v>0.73659080174754987</v>
      </c>
      <c r="G1084" s="12">
        <f t="shared" si="148"/>
        <v>4.8599887153460967E-2</v>
      </c>
      <c r="H1084" s="12">
        <f t="shared" si="149"/>
        <v>1.4000754879942606E-4</v>
      </c>
      <c r="I1084" s="12">
        <f t="shared" si="150"/>
        <v>-0.30572276249476965</v>
      </c>
      <c r="J1084" s="18">
        <f t="shared" si="151"/>
        <v>-4.2803494589081804E-5</v>
      </c>
      <c r="K1084" s="12">
        <f t="shared" si="152"/>
        <v>0.82097981890101723</v>
      </c>
      <c r="L1084" s="12">
        <f t="shared" si="146"/>
        <v>-0.19725675095117512</v>
      </c>
      <c r="M1084" s="12">
        <f t="shared" si="153"/>
        <v>3.8910225795813935E-2</v>
      </c>
      <c r="N1084" s="18">
        <f t="shared" si="147"/>
        <v>5.447725336904106E-6</v>
      </c>
    </row>
    <row r="1085" spans="1:14" x14ac:dyDescent="0.2">
      <c r="A1085" s="4">
        <v>1083</v>
      </c>
      <c r="B1085" s="1" t="str">
        <f>'Исходные данные'!A1335</f>
        <v>17.11.2011</v>
      </c>
      <c r="C1085" s="1">
        <f>'Исходные данные'!B1335</f>
        <v>1368.37</v>
      </c>
      <c r="D1085" s="5" t="str">
        <f>'Исходные данные'!A1087</f>
        <v>15.11.2012</v>
      </c>
      <c r="E1085" s="1">
        <f>'Исходные данные'!B1087</f>
        <v>991.56</v>
      </c>
      <c r="F1085" s="12">
        <f t="shared" si="145"/>
        <v>0.72462857268136549</v>
      </c>
      <c r="G1085" s="12">
        <f t="shared" si="148"/>
        <v>4.8464242629076518E-2</v>
      </c>
      <c r="H1085" s="12">
        <f t="shared" si="149"/>
        <v>1.3961678127959287E-4</v>
      </c>
      <c r="I1085" s="12">
        <f t="shared" si="150"/>
        <v>-0.32209606894782827</v>
      </c>
      <c r="J1085" s="18">
        <f t="shared" si="151"/>
        <v>-4.4970016409305607E-5</v>
      </c>
      <c r="K1085" s="12">
        <f t="shared" si="152"/>
        <v>0.80764711283258817</v>
      </c>
      <c r="L1085" s="12">
        <f t="shared" si="146"/>
        <v>-0.21363005740423385</v>
      </c>
      <c r="M1085" s="12">
        <f t="shared" si="153"/>
        <v>4.5637801426536263E-2</v>
      </c>
      <c r="N1085" s="18">
        <f t="shared" si="147"/>
        <v>6.3718029398502054E-6</v>
      </c>
    </row>
    <row r="1086" spans="1:14" x14ac:dyDescent="0.2">
      <c r="A1086" s="4">
        <v>1084</v>
      </c>
      <c r="B1086" s="1" t="str">
        <f>'Исходные данные'!A1336</f>
        <v>16.11.2011</v>
      </c>
      <c r="C1086" s="1">
        <f>'Исходные данные'!B1336</f>
        <v>1388.95</v>
      </c>
      <c r="D1086" s="5" t="str">
        <f>'Исходные данные'!A1088</f>
        <v>14.11.2012</v>
      </c>
      <c r="E1086" s="1">
        <f>'Исходные данные'!B1088</f>
        <v>994.55</v>
      </c>
      <c r="F1086" s="12">
        <f t="shared" si="145"/>
        <v>0.71604449404226211</v>
      </c>
      <c r="G1086" s="12">
        <f t="shared" si="148"/>
        <v>4.832897669480974E-2</v>
      </c>
      <c r="H1086" s="12">
        <f t="shared" si="149"/>
        <v>1.3922710440991299E-4</v>
      </c>
      <c r="I1086" s="12">
        <f t="shared" si="150"/>
        <v>-0.33401297143513181</v>
      </c>
      <c r="J1086" s="18">
        <f t="shared" si="151"/>
        <v>-4.6503658848264382E-5</v>
      </c>
      <c r="K1086" s="12">
        <f t="shared" si="152"/>
        <v>0.79807958183730099</v>
      </c>
      <c r="L1086" s="12">
        <f t="shared" si="146"/>
        <v>-0.22554695989153725</v>
      </c>
      <c r="M1086" s="12">
        <f t="shared" si="153"/>
        <v>5.0871431116314723E-2</v>
      </c>
      <c r="N1086" s="18">
        <f t="shared" si="147"/>
        <v>7.0826820515128464E-6</v>
      </c>
    </row>
    <row r="1087" spans="1:14" x14ac:dyDescent="0.2">
      <c r="A1087" s="4">
        <v>1085</v>
      </c>
      <c r="B1087" s="1" t="str">
        <f>'Исходные данные'!A1337</f>
        <v>15.11.2011</v>
      </c>
      <c r="C1087" s="1">
        <f>'Исходные данные'!B1337</f>
        <v>1385.06</v>
      </c>
      <c r="D1087" s="5" t="str">
        <f>'Исходные данные'!A1089</f>
        <v>13.11.2012</v>
      </c>
      <c r="E1087" s="1">
        <f>'Исходные данные'!B1089</f>
        <v>1006.15</v>
      </c>
      <c r="F1087" s="12">
        <f t="shared" si="145"/>
        <v>0.72643062394408908</v>
      </c>
      <c r="G1087" s="12">
        <f t="shared" si="148"/>
        <v>4.8194088293998169E-2</v>
      </c>
      <c r="H1087" s="12">
        <f t="shared" si="149"/>
        <v>1.3883851514633159E-4</v>
      </c>
      <c r="I1087" s="12">
        <f t="shared" si="150"/>
        <v>-0.31961229407036018</v>
      </c>
      <c r="J1087" s="18">
        <f t="shared" si="151"/>
        <v>-4.4374496331241486E-5</v>
      </c>
      <c r="K1087" s="12">
        <f t="shared" si="152"/>
        <v>0.80965561974824773</v>
      </c>
      <c r="L1087" s="12">
        <f t="shared" si="146"/>
        <v>-0.21114628252676571</v>
      </c>
      <c r="M1087" s="12">
        <f t="shared" si="153"/>
        <v>4.4582752624872775E-2</v>
      </c>
      <c r="N1087" s="18">
        <f t="shared" si="147"/>
        <v>6.1898031755735529E-6</v>
      </c>
    </row>
    <row r="1088" spans="1:14" x14ac:dyDescent="0.2">
      <c r="A1088" s="4">
        <v>1086</v>
      </c>
      <c r="B1088" s="1" t="str">
        <f>'Исходные данные'!A1338</f>
        <v>14.11.2011</v>
      </c>
      <c r="C1088" s="1">
        <f>'Исходные данные'!B1338</f>
        <v>1388.65</v>
      </c>
      <c r="D1088" s="5" t="str">
        <f>'Исходные данные'!A1090</f>
        <v>12.11.2012</v>
      </c>
      <c r="E1088" s="1">
        <f>'Исходные данные'!B1090</f>
        <v>1014.63</v>
      </c>
      <c r="F1088" s="12">
        <f t="shared" si="145"/>
        <v>0.7306592733950239</v>
      </c>
      <c r="G1088" s="12">
        <f t="shared" si="148"/>
        <v>4.80595763729285E-2</v>
      </c>
      <c r="H1088" s="12">
        <f t="shared" si="149"/>
        <v>1.3845101045328984E-4</v>
      </c>
      <c r="I1088" s="12">
        <f t="shared" si="150"/>
        <v>-0.3138080381622414</v>
      </c>
      <c r="J1088" s="18">
        <f t="shared" si="151"/>
        <v>-4.3447039971926864E-5</v>
      </c>
      <c r="K1088" s="12">
        <f t="shared" si="152"/>
        <v>0.81436873298858137</v>
      </c>
      <c r="L1088" s="12">
        <f t="shared" si="146"/>
        <v>-0.20534202661864695</v>
      </c>
      <c r="M1088" s="12">
        <f t="shared" si="153"/>
        <v>4.2165347895853127E-2</v>
      </c>
      <c r="N1088" s="18">
        <f t="shared" si="147"/>
        <v>5.8378350222953642E-6</v>
      </c>
    </row>
    <row r="1089" spans="1:14" x14ac:dyDescent="0.2">
      <c r="A1089" s="4">
        <v>1087</v>
      </c>
      <c r="B1089" s="1" t="str">
        <f>'Исходные данные'!A1339</f>
        <v>11.11.2011</v>
      </c>
      <c r="C1089" s="1">
        <f>'Исходные данные'!B1339</f>
        <v>1359.8</v>
      </c>
      <c r="D1089" s="5" t="str">
        <f>'Исходные данные'!A1091</f>
        <v>09.11.2012</v>
      </c>
      <c r="E1089" s="1">
        <f>'Исходные данные'!B1091</f>
        <v>1010.56</v>
      </c>
      <c r="F1089" s="12">
        <f t="shared" si="145"/>
        <v>0.74316811295778784</v>
      </c>
      <c r="G1089" s="12">
        <f t="shared" si="148"/>
        <v>4.7925439880828438E-2</v>
      </c>
      <c r="H1089" s="12">
        <f t="shared" si="149"/>
        <v>1.3806458730370138E-4</v>
      </c>
      <c r="I1089" s="12">
        <f t="shared" si="150"/>
        <v>-0.29683299746513675</v>
      </c>
      <c r="J1089" s="18">
        <f t="shared" si="151"/>
        <v>-4.0982125293144744E-5</v>
      </c>
      <c r="K1089" s="12">
        <f t="shared" si="152"/>
        <v>0.82831067309228024</v>
      </c>
      <c r="L1089" s="12">
        <f t="shared" si="146"/>
        <v>-0.18836698592154225</v>
      </c>
      <c r="M1089" s="12">
        <f t="shared" si="153"/>
        <v>3.5482121385166508E-2</v>
      </c>
      <c r="N1089" s="18">
        <f t="shared" si="147"/>
        <v>4.8988244457028511E-6</v>
      </c>
    </row>
    <row r="1090" spans="1:14" x14ac:dyDescent="0.2">
      <c r="A1090" s="4">
        <v>1088</v>
      </c>
      <c r="B1090" s="1" t="str">
        <f>'Исходные данные'!A1340</f>
        <v>10.11.2011</v>
      </c>
      <c r="C1090" s="1">
        <f>'Исходные данные'!B1340</f>
        <v>1343.81</v>
      </c>
      <c r="D1090" s="5" t="str">
        <f>'Исходные данные'!A1092</f>
        <v>08.11.2012</v>
      </c>
      <c r="E1090" s="1">
        <f>'Исходные данные'!B1092</f>
        <v>1026.3</v>
      </c>
      <c r="F1090" s="12">
        <f t="shared" ref="F1090:F1153" si="154">E1090/C1090</f>
        <v>0.76372403836851932</v>
      </c>
      <c r="G1090" s="12">
        <f t="shared" si="148"/>
        <v>4.779167776985848E-2</v>
      </c>
      <c r="H1090" s="12">
        <f t="shared" si="149"/>
        <v>1.376792426789288E-4</v>
      </c>
      <c r="I1090" s="12">
        <f t="shared" si="150"/>
        <v>-0.26954876139026152</v>
      </c>
      <c r="J1090" s="18">
        <f t="shared" si="151"/>
        <v>-3.7111269333254488E-5</v>
      </c>
      <c r="K1090" s="12">
        <f t="shared" si="152"/>
        <v>0.85122162973334481</v>
      </c>
      <c r="L1090" s="12">
        <f t="shared" ref="L1090:L1153" si="155">LN(K1090)</f>
        <v>-0.16108274984666704</v>
      </c>
      <c r="M1090" s="12">
        <f t="shared" si="153"/>
        <v>2.5947652298163919E-2</v>
      </c>
      <c r="N1090" s="18">
        <f t="shared" ref="N1090:N1153" si="156">M1090*H1090</f>
        <v>3.5724531177073748E-6</v>
      </c>
    </row>
    <row r="1091" spans="1:14" x14ac:dyDescent="0.2">
      <c r="A1091" s="4">
        <v>1089</v>
      </c>
      <c r="B1091" s="1" t="str">
        <f>'Исходные данные'!A1341</f>
        <v>09.11.2011</v>
      </c>
      <c r="C1091" s="1">
        <f>'Исходные данные'!B1341</f>
        <v>1374.24</v>
      </c>
      <c r="D1091" s="5" t="str">
        <f>'Исходные данные'!A1093</f>
        <v>07.11.2012</v>
      </c>
      <c r="E1091" s="1">
        <f>'Исходные данные'!B1093</f>
        <v>1049.17</v>
      </c>
      <c r="F1091" s="12">
        <f t="shared" si="154"/>
        <v>0.76345470951216676</v>
      </c>
      <c r="G1091" s="12">
        <f t="shared" ref="G1091:G1154" si="157">1/POWER(2,A1091/248)</f>
        <v>4.7658288995103541E-2</v>
      </c>
      <c r="H1091" s="12">
        <f t="shared" ref="H1091:H1154" si="158">G1091/SUM(G$2:G$1242)</f>
        <v>1.3729497356875932E-4</v>
      </c>
      <c r="I1091" s="12">
        <f t="shared" ref="I1091:I1154" si="159">LN(F1091)</f>
        <v>-0.26990147564786693</v>
      </c>
      <c r="J1091" s="18">
        <f t="shared" ref="J1091:J1154" si="160">H1091*I1091</f>
        <v>-3.7056115965243029E-5</v>
      </c>
      <c r="K1091" s="12">
        <f t="shared" ref="K1091:K1154" si="161">F1091/GEOMEAN(F$2:F$1242)</f>
        <v>0.85092144467104358</v>
      </c>
      <c r="L1091" s="12">
        <f t="shared" si="155"/>
        <v>-0.1614354641042724</v>
      </c>
      <c r="M1091" s="12">
        <f t="shared" ref="M1091:M1154" si="162">POWER(L1091-AVERAGE(L$2:L$1242),2)</f>
        <v>2.6061409070561831E-2</v>
      </c>
      <c r="N1091" s="18">
        <f t="shared" si="156"/>
        <v>3.5781004695074109E-6</v>
      </c>
    </row>
    <row r="1092" spans="1:14" x14ac:dyDescent="0.2">
      <c r="A1092" s="4">
        <v>1090</v>
      </c>
      <c r="B1092" s="1" t="str">
        <f>'Исходные данные'!A1342</f>
        <v>08.11.2011</v>
      </c>
      <c r="C1092" s="1">
        <f>'Исходные данные'!B1342</f>
        <v>1403.1</v>
      </c>
      <c r="D1092" s="5" t="str">
        <f>'Исходные данные'!A1094</f>
        <v>06.11.2012</v>
      </c>
      <c r="E1092" s="1">
        <f>'Исходные данные'!B1094</f>
        <v>1054.47</v>
      </c>
      <c r="F1092" s="12">
        <f t="shared" si="154"/>
        <v>0.75152875775069494</v>
      </c>
      <c r="G1092" s="12">
        <f t="shared" si="157"/>
        <v>4.7525272514565141E-2</v>
      </c>
      <c r="H1092" s="12">
        <f t="shared" si="158"/>
        <v>1.3691177697138242E-4</v>
      </c>
      <c r="I1092" s="12">
        <f t="shared" si="159"/>
        <v>-0.28564580338794932</v>
      </c>
      <c r="J1092" s="18">
        <f t="shared" si="160"/>
        <v>-3.910827452626227E-5</v>
      </c>
      <c r="K1092" s="12">
        <f t="shared" si="161"/>
        <v>0.83762917209022048</v>
      </c>
      <c r="L1092" s="12">
        <f t="shared" si="155"/>
        <v>-0.17717979184435489</v>
      </c>
      <c r="M1092" s="12">
        <f t="shared" si="162"/>
        <v>3.1392678638008938E-2</v>
      </c>
      <c r="N1092" s="18">
        <f t="shared" si="156"/>
        <v>4.2980274162213607E-6</v>
      </c>
    </row>
    <row r="1093" spans="1:14" x14ac:dyDescent="0.2">
      <c r="A1093" s="4">
        <v>1091</v>
      </c>
      <c r="B1093" s="1" t="str">
        <f>'Исходные данные'!A1343</f>
        <v>07.11.2011</v>
      </c>
      <c r="C1093" s="1">
        <f>'Исходные данные'!B1343</f>
        <v>1373.19</v>
      </c>
      <c r="D1093" s="5" t="str">
        <f>'Исходные данные'!A1095</f>
        <v>02.11.2012</v>
      </c>
      <c r="E1093" s="1">
        <f>'Исходные данные'!B1095</f>
        <v>1042.08</v>
      </c>
      <c r="F1093" s="12">
        <f t="shared" si="154"/>
        <v>0.75887531951150233</v>
      </c>
      <c r="G1093" s="12">
        <f t="shared" si="157"/>
        <v>4.7392627289152923E-2</v>
      </c>
      <c r="H1093" s="12">
        <f t="shared" si="158"/>
        <v>1.3652964989336534E-4</v>
      </c>
      <c r="I1093" s="12">
        <f t="shared" si="159"/>
        <v>-0.27591778449851628</v>
      </c>
      <c r="J1093" s="18">
        <f t="shared" si="160"/>
        <v>-3.7670958516935457E-5</v>
      </c>
      <c r="K1093" s="12">
        <f t="shared" si="161"/>
        <v>0.84581740757948187</v>
      </c>
      <c r="L1093" s="12">
        <f t="shared" si="155"/>
        <v>-0.16745177295492183</v>
      </c>
      <c r="M1093" s="12">
        <f t="shared" si="162"/>
        <v>2.8040096265746699E-2</v>
      </c>
      <c r="N1093" s="18">
        <f t="shared" si="156"/>
        <v>3.8283045261386575E-6</v>
      </c>
    </row>
    <row r="1094" spans="1:14" x14ac:dyDescent="0.2">
      <c r="A1094" s="4">
        <v>1092</v>
      </c>
      <c r="B1094" s="1" t="str">
        <f>'Исходные данные'!A1344</f>
        <v>03.11.2011</v>
      </c>
      <c r="C1094" s="1">
        <f>'Исходные данные'!B1344</f>
        <v>1335.99</v>
      </c>
      <c r="D1094" s="5" t="str">
        <f>'Исходные данные'!A1096</f>
        <v>01.11.2012</v>
      </c>
      <c r="E1094" s="1">
        <f>'Исходные данные'!B1096</f>
        <v>1035.9000000000001</v>
      </c>
      <c r="F1094" s="12">
        <f t="shared" si="154"/>
        <v>0.77538005523993447</v>
      </c>
      <c r="G1094" s="12">
        <f t="shared" si="157"/>
        <v>4.7260352282676728E-2</v>
      </c>
      <c r="H1094" s="12">
        <f t="shared" si="158"/>
        <v>1.3614858934963027E-4</v>
      </c>
      <c r="I1094" s="12">
        <f t="shared" si="159"/>
        <v>-0.25440197597458153</v>
      </c>
      <c r="J1094" s="18">
        <f t="shared" si="160"/>
        <v>-3.4636470156697806E-5</v>
      </c>
      <c r="K1094" s="12">
        <f t="shared" si="161"/>
        <v>0.86421304178668368</v>
      </c>
      <c r="L1094" s="12">
        <f t="shared" si="155"/>
        <v>-0.145935964430987</v>
      </c>
      <c r="M1094" s="12">
        <f t="shared" si="162"/>
        <v>2.1297305714402311E-2</v>
      </c>
      <c r="N1094" s="18">
        <f t="shared" si="156"/>
        <v>2.8995981299636944E-6</v>
      </c>
    </row>
    <row r="1095" spans="1:14" x14ac:dyDescent="0.2">
      <c r="A1095" s="4">
        <v>1093</v>
      </c>
      <c r="B1095" s="1" t="str">
        <f>'Исходные данные'!A1345</f>
        <v>02.11.2011</v>
      </c>
      <c r="C1095" s="1">
        <f>'Исходные данные'!B1345</f>
        <v>1335.46</v>
      </c>
      <c r="D1095" s="5" t="str">
        <f>'Исходные данные'!A1097</f>
        <v>31.10.2012</v>
      </c>
      <c r="E1095" s="1">
        <f>'Исходные данные'!B1097</f>
        <v>1040.07</v>
      </c>
      <c r="F1095" s="12">
        <f t="shared" si="154"/>
        <v>0.77881029757536724</v>
      </c>
      <c r="G1095" s="12">
        <f t="shared" si="157"/>
        <v>4.7128446461838475E-2</v>
      </c>
      <c r="H1095" s="12">
        <f t="shared" si="158"/>
        <v>1.3576859236343099E-4</v>
      </c>
      <c r="I1095" s="12">
        <f t="shared" si="159"/>
        <v>-0.24998778320971043</v>
      </c>
      <c r="J1095" s="18">
        <f t="shared" si="160"/>
        <v>-3.3940489434436932E-5</v>
      </c>
      <c r="K1095" s="12">
        <f t="shared" si="161"/>
        <v>0.86803627678316864</v>
      </c>
      <c r="L1095" s="12">
        <f t="shared" si="155"/>
        <v>-0.14152177166611596</v>
      </c>
      <c r="M1095" s="12">
        <f t="shared" si="162"/>
        <v>2.0028411855516268E-2</v>
      </c>
      <c r="N1095" s="18">
        <f t="shared" si="156"/>
        <v>2.7192292848984966E-6</v>
      </c>
    </row>
    <row r="1096" spans="1:14" x14ac:dyDescent="0.2">
      <c r="A1096" s="4">
        <v>1094</v>
      </c>
      <c r="B1096" s="1" t="str">
        <f>'Исходные данные'!A1346</f>
        <v>01.11.2011</v>
      </c>
      <c r="C1096" s="1">
        <f>'Исходные данные'!B1346</f>
        <v>1338.47</v>
      </c>
      <c r="D1096" s="5" t="str">
        <f>'Исходные данные'!A1098</f>
        <v>30.10.2012</v>
      </c>
      <c r="E1096" s="1">
        <f>'Исходные данные'!B1098</f>
        <v>1035.17</v>
      </c>
      <c r="F1096" s="12">
        <f t="shared" si="154"/>
        <v>0.77339798426561679</v>
      </c>
      <c r="G1096" s="12">
        <f t="shared" si="157"/>
        <v>4.6996908796223986E-2</v>
      </c>
      <c r="H1096" s="12">
        <f t="shared" si="158"/>
        <v>1.3538965596632927E-4</v>
      </c>
      <c r="I1096" s="12">
        <f t="shared" si="159"/>
        <v>-0.2569615061407351</v>
      </c>
      <c r="J1096" s="18">
        <f t="shared" si="160"/>
        <v>-3.4789929912983932E-5</v>
      </c>
      <c r="K1096" s="12">
        <f t="shared" si="161"/>
        <v>0.86200389083654461</v>
      </c>
      <c r="L1096" s="12">
        <f t="shared" si="155"/>
        <v>-0.14849549459714054</v>
      </c>
      <c r="M1096" s="12">
        <f t="shared" si="162"/>
        <v>2.2050911915649403E-2</v>
      </c>
      <c r="N1096" s="18">
        <f t="shared" si="156"/>
        <v>2.9854653780036033E-6</v>
      </c>
    </row>
    <row r="1097" spans="1:14" x14ac:dyDescent="0.2">
      <c r="A1097" s="4">
        <v>1095</v>
      </c>
      <c r="B1097" s="1" t="str">
        <f>'Исходные данные'!A1347</f>
        <v>31.10.2011</v>
      </c>
      <c r="C1097" s="1">
        <f>'Исходные данные'!B1347</f>
        <v>1354.71</v>
      </c>
      <c r="D1097" s="5" t="str">
        <f>'Исходные данные'!A1099</f>
        <v>29.10.2012</v>
      </c>
      <c r="E1097" s="1">
        <f>'Исходные данные'!B1099</f>
        <v>1028.83</v>
      </c>
      <c r="F1097" s="12">
        <f t="shared" si="154"/>
        <v>0.75944667124329179</v>
      </c>
      <c r="G1097" s="12">
        <f t="shared" si="157"/>
        <v>4.6865738258295098E-2</v>
      </c>
      <c r="H1097" s="12">
        <f t="shared" si="158"/>
        <v>1.3501177719817212E-4</v>
      </c>
      <c r="I1097" s="12">
        <f t="shared" si="159"/>
        <v>-0.27516517502274329</v>
      </c>
      <c r="J1097" s="18">
        <f t="shared" si="160"/>
        <v>-3.7150539302866655E-5</v>
      </c>
      <c r="K1097" s="12">
        <f t="shared" si="161"/>
        <v>0.8464542173796864</v>
      </c>
      <c r="L1097" s="12">
        <f t="shared" si="155"/>
        <v>-0.16669916347914879</v>
      </c>
      <c r="M1097" s="12">
        <f t="shared" si="162"/>
        <v>2.7788611104647983E-2</v>
      </c>
      <c r="N1097" s="18">
        <f t="shared" si="156"/>
        <v>3.7517897711073852E-6</v>
      </c>
    </row>
    <row r="1098" spans="1:14" x14ac:dyDescent="0.2">
      <c r="A1098" s="4">
        <v>1096</v>
      </c>
      <c r="B1098" s="1" t="str">
        <f>'Исходные данные'!A1348</f>
        <v>28.10.2011</v>
      </c>
      <c r="C1098" s="1">
        <f>'Исходные данные'!B1348</f>
        <v>1351.2</v>
      </c>
      <c r="D1098" s="5" t="str">
        <f>'Исходные данные'!A1100</f>
        <v>26.10.2012</v>
      </c>
      <c r="E1098" s="1">
        <f>'Исходные данные'!B1100</f>
        <v>1036.6300000000001</v>
      </c>
      <c r="F1098" s="12">
        <f t="shared" si="154"/>
        <v>0.76719212551805804</v>
      </c>
      <c r="G1098" s="12">
        <f t="shared" si="157"/>
        <v>4.6734933823381543E-2</v>
      </c>
      <c r="H1098" s="12">
        <f t="shared" si="158"/>
        <v>1.3463495310706851E-4</v>
      </c>
      <c r="I1098" s="12">
        <f t="shared" si="159"/>
        <v>-0.26501801938886499</v>
      </c>
      <c r="J1098" s="18">
        <f t="shared" si="160"/>
        <v>-3.5680688612948012E-5</v>
      </c>
      <c r="K1098" s="12">
        <f t="shared" si="161"/>
        <v>0.85508704531171786</v>
      </c>
      <c r="L1098" s="12">
        <f t="shared" si="155"/>
        <v>-0.15655200784527049</v>
      </c>
      <c r="M1098" s="12">
        <f t="shared" si="162"/>
        <v>2.4508531160385639E-2</v>
      </c>
      <c r="N1098" s="18">
        <f t="shared" si="156"/>
        <v>3.2997049435016478E-6</v>
      </c>
    </row>
    <row r="1099" spans="1:14" x14ac:dyDescent="0.2">
      <c r="A1099" s="4">
        <v>1097</v>
      </c>
      <c r="B1099" s="1" t="str">
        <f>'Исходные данные'!A1349</f>
        <v>27.10.2011</v>
      </c>
      <c r="C1099" s="1">
        <f>'Исходные данные'!B1349</f>
        <v>1347.31</v>
      </c>
      <c r="D1099" s="5" t="str">
        <f>'Исходные данные'!A1101</f>
        <v>25.10.2012</v>
      </c>
      <c r="E1099" s="1">
        <f>'Исходные данные'!B1101</f>
        <v>1062.9000000000001</v>
      </c>
      <c r="F1099" s="12">
        <f t="shared" si="154"/>
        <v>0.78890530019075056</v>
      </c>
      <c r="G1099" s="12">
        <f t="shared" si="157"/>
        <v>4.6604494469672866E-2</v>
      </c>
      <c r="H1099" s="12">
        <f t="shared" si="158"/>
        <v>1.3425918074936598E-4</v>
      </c>
      <c r="I1099" s="12">
        <f t="shared" si="159"/>
        <v>-0.23710899044663239</v>
      </c>
      <c r="J1099" s="18">
        <f t="shared" si="160"/>
        <v>-3.183405880567411E-5</v>
      </c>
      <c r="K1099" s="12">
        <f t="shared" si="161"/>
        <v>0.87928783382042741</v>
      </c>
      <c r="L1099" s="12">
        <f t="shared" si="155"/>
        <v>-0.12864297890303786</v>
      </c>
      <c r="M1099" s="12">
        <f t="shared" si="162"/>
        <v>1.6549016021047452E-2</v>
      </c>
      <c r="N1099" s="18">
        <f t="shared" si="156"/>
        <v>2.2218573331939633E-6</v>
      </c>
    </row>
    <row r="1100" spans="1:14" x14ac:dyDescent="0.2">
      <c r="A1100" s="4">
        <v>1098</v>
      </c>
      <c r="B1100" s="1" t="str">
        <f>'Исходные данные'!A1350</f>
        <v>26.10.2011</v>
      </c>
      <c r="C1100" s="1">
        <f>'Исходные данные'!B1350</f>
        <v>1326.22</v>
      </c>
      <c r="D1100" s="5" t="str">
        <f>'Исходные данные'!A1102</f>
        <v>24.10.2012</v>
      </c>
      <c r="E1100" s="1">
        <f>'Исходные данные'!B1102</f>
        <v>1077.0899999999999</v>
      </c>
      <c r="F1100" s="12">
        <f t="shared" si="154"/>
        <v>0.81215032196769754</v>
      </c>
      <c r="G1100" s="12">
        <f t="shared" si="157"/>
        <v>4.6474419178210671E-2</v>
      </c>
      <c r="H1100" s="12">
        <f t="shared" si="158"/>
        <v>1.3388445718962833E-4</v>
      </c>
      <c r="I1100" s="12">
        <f t="shared" si="159"/>
        <v>-0.20806983037810181</v>
      </c>
      <c r="J1100" s="18">
        <f t="shared" si="160"/>
        <v>-2.7857316297710199E-5</v>
      </c>
      <c r="K1100" s="12">
        <f t="shared" si="161"/>
        <v>0.90519596859961871</v>
      </c>
      <c r="L1100" s="12">
        <f t="shared" si="155"/>
        <v>-9.9603818834507335E-2</v>
      </c>
      <c r="M1100" s="12">
        <f t="shared" si="162"/>
        <v>9.9209207264173635E-3</v>
      </c>
      <c r="N1100" s="18">
        <f t="shared" si="156"/>
        <v>1.3282570862777218E-6</v>
      </c>
    </row>
    <row r="1101" spans="1:14" x14ac:dyDescent="0.2">
      <c r="A1101" s="4">
        <v>1099</v>
      </c>
      <c r="B1101" s="1" t="str">
        <f>'Исходные данные'!A1351</f>
        <v>25.10.2011</v>
      </c>
      <c r="C1101" s="1">
        <f>'Исходные данные'!B1351</f>
        <v>1321.56</v>
      </c>
      <c r="D1101" s="5" t="str">
        <f>'Исходные данные'!A1103</f>
        <v>23.10.2012</v>
      </c>
      <c r="E1101" s="1">
        <f>'Исходные данные'!B1103</f>
        <v>1099.75</v>
      </c>
      <c r="F1101" s="12">
        <f t="shared" si="154"/>
        <v>0.83216047701201612</v>
      </c>
      <c r="G1101" s="12">
        <f t="shared" si="157"/>
        <v>4.6344706932880432E-2</v>
      </c>
      <c r="H1101" s="12">
        <f t="shared" si="158"/>
        <v>1.3351077950061208E-4</v>
      </c>
      <c r="I1101" s="12">
        <f t="shared" si="159"/>
        <v>-0.18372997573602376</v>
      </c>
      <c r="J1101" s="18">
        <f t="shared" si="160"/>
        <v>-2.4529932278145076E-5</v>
      </c>
      <c r="K1101" s="12">
        <f t="shared" si="161"/>
        <v>0.92749862758679447</v>
      </c>
      <c r="L1101" s="12">
        <f t="shared" si="155"/>
        <v>-7.5263964192429228E-2</v>
      </c>
      <c r="M1101" s="12">
        <f t="shared" si="162"/>
        <v>5.6646643059592734E-3</v>
      </c>
      <c r="N1101" s="18">
        <f t="shared" si="156"/>
        <v>7.5629374709791631E-7</v>
      </c>
    </row>
    <row r="1102" spans="1:14" x14ac:dyDescent="0.2">
      <c r="A1102" s="4">
        <v>1100</v>
      </c>
      <c r="B1102" s="1" t="str">
        <f>'Исходные данные'!A1352</f>
        <v>24.10.2011</v>
      </c>
      <c r="C1102" s="1">
        <f>'Исходные данные'!B1352</f>
        <v>1324.51</v>
      </c>
      <c r="D1102" s="5" t="str">
        <f>'Исходные данные'!A1104</f>
        <v>22.10.2012</v>
      </c>
      <c r="E1102" s="1">
        <f>'Исходные данные'!B1104</f>
        <v>1103.8800000000001</v>
      </c>
      <c r="F1102" s="12">
        <f t="shared" si="154"/>
        <v>0.83342519120278447</v>
      </c>
      <c r="G1102" s="12">
        <f t="shared" si="157"/>
        <v>4.6215356720403687E-2</v>
      </c>
      <c r="H1102" s="12">
        <f t="shared" si="158"/>
        <v>1.3313814476324386E-4</v>
      </c>
      <c r="I1102" s="12">
        <f t="shared" si="159"/>
        <v>-0.18221133342543194</v>
      </c>
      <c r="J1102" s="18">
        <f t="shared" si="160"/>
        <v>-2.4259278887098852E-5</v>
      </c>
      <c r="K1102" s="12">
        <f t="shared" si="161"/>
        <v>0.92890823632048369</v>
      </c>
      <c r="L1102" s="12">
        <f t="shared" si="155"/>
        <v>-7.3745321881837481E-2</v>
      </c>
      <c r="M1102" s="12">
        <f t="shared" si="162"/>
        <v>5.4383724994558217E-3</v>
      </c>
      <c r="N1102" s="18">
        <f t="shared" si="156"/>
        <v>7.2405482510899356E-7</v>
      </c>
    </row>
    <row r="1103" spans="1:14" x14ac:dyDescent="0.2">
      <c r="A1103" s="4">
        <v>1101</v>
      </c>
      <c r="B1103" s="1" t="str">
        <f>'Исходные данные'!A1353</f>
        <v>21.10.2011</v>
      </c>
      <c r="C1103" s="1">
        <f>'Исходные данные'!B1353</f>
        <v>1308.93</v>
      </c>
      <c r="D1103" s="5" t="str">
        <f>'Исходные данные'!A1105</f>
        <v>19.10.2012</v>
      </c>
      <c r="E1103" s="1">
        <f>'Исходные данные'!B1105</f>
        <v>1108.32</v>
      </c>
      <c r="F1103" s="12">
        <f t="shared" si="154"/>
        <v>0.84673741147349357</v>
      </c>
      <c r="G1103" s="12">
        <f t="shared" si="157"/>
        <v>4.6086367530330019E-2</v>
      </c>
      <c r="H1103" s="12">
        <f t="shared" si="158"/>
        <v>1.327665500665975E-4</v>
      </c>
      <c r="I1103" s="12">
        <f t="shared" si="159"/>
        <v>-0.16636465426988736</v>
      </c>
      <c r="J1103" s="18">
        <f t="shared" si="160"/>
        <v>-2.2087661200435184E-5</v>
      </c>
      <c r="K1103" s="12">
        <f t="shared" si="161"/>
        <v>0.94374559807016645</v>
      </c>
      <c r="L1103" s="12">
        <f t="shared" si="155"/>
        <v>-5.7898642726292832E-2</v>
      </c>
      <c r="M1103" s="12">
        <f t="shared" si="162"/>
        <v>3.3522528295469043E-3</v>
      </c>
      <c r="N1103" s="18">
        <f t="shared" si="156"/>
        <v>4.4506704312993223E-7</v>
      </c>
    </row>
    <row r="1104" spans="1:14" x14ac:dyDescent="0.2">
      <c r="A1104" s="4">
        <v>1102</v>
      </c>
      <c r="B1104" s="1" t="str">
        <f>'Исходные данные'!A1354</f>
        <v>20.10.2011</v>
      </c>
      <c r="C1104" s="1">
        <f>'Исходные данные'!B1354</f>
        <v>1300.0899999999999</v>
      </c>
      <c r="D1104" s="5" t="str">
        <f>'Исходные данные'!A1106</f>
        <v>18.10.2012</v>
      </c>
      <c r="E1104" s="1">
        <f>'Исходные данные'!B1106</f>
        <v>1122.03</v>
      </c>
      <c r="F1104" s="12">
        <f t="shared" si="154"/>
        <v>0.86304025105954207</v>
      </c>
      <c r="G1104" s="12">
        <f t="shared" si="157"/>
        <v>4.5957738355029296E-2</v>
      </c>
      <c r="H1104" s="12">
        <f t="shared" si="158"/>
        <v>1.3239599250787151E-4</v>
      </c>
      <c r="I1104" s="12">
        <f t="shared" si="159"/>
        <v>-0.14729394812941674</v>
      </c>
      <c r="J1104" s="18">
        <f t="shared" si="160"/>
        <v>-1.9501128452997074E-5</v>
      </c>
      <c r="K1104" s="12">
        <f t="shared" si="161"/>
        <v>0.96191620549449541</v>
      </c>
      <c r="L1104" s="12">
        <f t="shared" si="155"/>
        <v>-3.8827936585822197E-2</v>
      </c>
      <c r="M1104" s="12">
        <f t="shared" si="162"/>
        <v>1.5076086595126315E-3</v>
      </c>
      <c r="N1104" s="18">
        <f t="shared" si="156"/>
        <v>1.9960134478963656E-7</v>
      </c>
    </row>
    <row r="1105" spans="1:14" x14ac:dyDescent="0.2">
      <c r="A1105" s="4">
        <v>1103</v>
      </c>
      <c r="B1105" s="1" t="str">
        <f>'Исходные данные'!A1355</f>
        <v>19.10.2011</v>
      </c>
      <c r="C1105" s="1">
        <f>'Исходные данные'!B1355</f>
        <v>1302.24</v>
      </c>
      <c r="D1105" s="5" t="str">
        <f>'Исходные данные'!A1107</f>
        <v>17.10.2012</v>
      </c>
      <c r="E1105" s="1">
        <f>'Исходные данные'!B1107</f>
        <v>1113.6400000000001</v>
      </c>
      <c r="F1105" s="12">
        <f t="shared" si="154"/>
        <v>0.85517262562968432</v>
      </c>
      <c r="G1105" s="12">
        <f t="shared" si="157"/>
        <v>4.5829468189683704E-2</v>
      </c>
      <c r="H1105" s="12">
        <f t="shared" si="158"/>
        <v>1.3202646919236615E-4</v>
      </c>
      <c r="I1105" s="12">
        <f t="shared" si="159"/>
        <v>-0.15645192910343736</v>
      </c>
      <c r="J1105" s="18">
        <f t="shared" si="160"/>
        <v>-2.0655795797861227E-5</v>
      </c>
      <c r="K1105" s="12">
        <f t="shared" si="161"/>
        <v>0.95314720962153388</v>
      </c>
      <c r="L1105" s="12">
        <f t="shared" si="155"/>
        <v>-4.7985917559842863E-2</v>
      </c>
      <c r="M1105" s="12">
        <f t="shared" si="162"/>
        <v>2.3026482840600377E-3</v>
      </c>
      <c r="N1105" s="18">
        <f t="shared" si="156"/>
        <v>3.0401052273630734E-7</v>
      </c>
    </row>
    <row r="1106" spans="1:14" x14ac:dyDescent="0.2">
      <c r="A1106" s="4">
        <v>1104</v>
      </c>
      <c r="B1106" s="1" t="str">
        <f>'Исходные данные'!A1356</f>
        <v>18.10.2011</v>
      </c>
      <c r="C1106" s="1">
        <f>'Исходные данные'!B1356</f>
        <v>1288.32</v>
      </c>
      <c r="D1106" s="5" t="str">
        <f>'Исходные данные'!A1108</f>
        <v>16.10.2012</v>
      </c>
      <c r="E1106" s="1">
        <f>'Исходные данные'!B1108</f>
        <v>1106.95</v>
      </c>
      <c r="F1106" s="12">
        <f t="shared" si="154"/>
        <v>0.85921975906607062</v>
      </c>
      <c r="G1106" s="12">
        <f t="shared" si="157"/>
        <v>4.5701556032279878E-2</v>
      </c>
      <c r="H1106" s="12">
        <f t="shared" si="158"/>
        <v>1.3165797723346082E-4</v>
      </c>
      <c r="I1106" s="12">
        <f t="shared" si="159"/>
        <v>-0.15173055844113786</v>
      </c>
      <c r="J1106" s="18">
        <f t="shared" si="160"/>
        <v>-1.9976538408863625E-5</v>
      </c>
      <c r="K1106" s="12">
        <f t="shared" si="161"/>
        <v>0.95765801109745485</v>
      </c>
      <c r="L1106" s="12">
        <f t="shared" si="155"/>
        <v>-4.3264546897543374E-2</v>
      </c>
      <c r="M1106" s="12">
        <f t="shared" si="162"/>
        <v>1.8718210182497319E-3</v>
      </c>
      <c r="N1106" s="18">
        <f t="shared" si="156"/>
        <v>2.4644016900583665E-7</v>
      </c>
    </row>
    <row r="1107" spans="1:14" x14ac:dyDescent="0.2">
      <c r="A1107" s="4">
        <v>1105</v>
      </c>
      <c r="B1107" s="1" t="str">
        <f>'Исходные данные'!A1357</f>
        <v>17.10.2011</v>
      </c>
      <c r="C1107" s="1">
        <f>'Исходные данные'!B1357</f>
        <v>1300.31</v>
      </c>
      <c r="D1107" s="5" t="str">
        <f>'Исходные данные'!A1109</f>
        <v>15.10.2012</v>
      </c>
      <c r="E1107" s="1">
        <f>'Исходные данные'!B1109</f>
        <v>1108.8599999999999</v>
      </c>
      <c r="F1107" s="12">
        <f t="shared" si="154"/>
        <v>0.85276587890579936</v>
      </c>
      <c r="G1107" s="12">
        <f t="shared" si="157"/>
        <v>4.5574000883601168E-2</v>
      </c>
      <c r="H1107" s="12">
        <f t="shared" si="158"/>
        <v>1.3129051375259182E-4</v>
      </c>
      <c r="I1107" s="12">
        <f t="shared" si="159"/>
        <v>-0.15927023703493626</v>
      </c>
      <c r="J1107" s="18">
        <f t="shared" si="160"/>
        <v>-2.0910671245813857E-5</v>
      </c>
      <c r="K1107" s="12">
        <f t="shared" si="161"/>
        <v>0.95046472908440538</v>
      </c>
      <c r="L1107" s="12">
        <f t="shared" si="155"/>
        <v>-5.080422549134174E-2</v>
      </c>
      <c r="M1107" s="12">
        <f t="shared" si="162"/>
        <v>2.5810693277751001E-3</v>
      </c>
      <c r="N1107" s="18">
        <f t="shared" si="156"/>
        <v>3.3886991807464969E-7</v>
      </c>
    </row>
    <row r="1108" spans="1:14" x14ac:dyDescent="0.2">
      <c r="A1108" s="4">
        <v>1106</v>
      </c>
      <c r="B1108" s="1" t="str">
        <f>'Исходные данные'!A1358</f>
        <v>14.10.2011</v>
      </c>
      <c r="C1108" s="1">
        <f>'Исходные данные'!B1358</f>
        <v>1291.07</v>
      </c>
      <c r="D1108" s="5" t="str">
        <f>'Исходные данные'!A1110</f>
        <v>12.10.2012</v>
      </c>
      <c r="E1108" s="1">
        <f>'Исходные данные'!B1110</f>
        <v>1106.7</v>
      </c>
      <c r="F1108" s="12">
        <f t="shared" si="154"/>
        <v>0.85719596923482078</v>
      </c>
      <c r="G1108" s="12">
        <f t="shared" si="157"/>
        <v>4.5446801747219788E-2</v>
      </c>
      <c r="H1108" s="12">
        <f t="shared" si="158"/>
        <v>1.3092407587922953E-4</v>
      </c>
      <c r="I1108" s="12">
        <f t="shared" si="159"/>
        <v>-0.15408871763966339</v>
      </c>
      <c r="J1108" s="18">
        <f t="shared" si="160"/>
        <v>-2.0173922960388463E-5</v>
      </c>
      <c r="K1108" s="12">
        <f t="shared" si="161"/>
        <v>0.95540236168503845</v>
      </c>
      <c r="L1108" s="12">
        <f t="shared" si="155"/>
        <v>-4.5622706096068874E-2</v>
      </c>
      <c r="M1108" s="12">
        <f t="shared" si="162"/>
        <v>2.0814313115282818E-3</v>
      </c>
      <c r="N1108" s="18">
        <f t="shared" si="156"/>
        <v>2.7250947096793301E-7</v>
      </c>
    </row>
    <row r="1109" spans="1:14" x14ac:dyDescent="0.2">
      <c r="A1109" s="4">
        <v>1107</v>
      </c>
      <c r="B1109" s="1" t="str">
        <f>'Исходные данные'!A1359</f>
        <v>13.10.2011</v>
      </c>
      <c r="C1109" s="1">
        <f>'Исходные данные'!B1359</f>
        <v>1273.7</v>
      </c>
      <c r="D1109" s="5" t="str">
        <f>'Исходные данные'!A1111</f>
        <v>11.10.2012</v>
      </c>
      <c r="E1109" s="1">
        <f>'Исходные данные'!B1111</f>
        <v>1118.3599999999999</v>
      </c>
      <c r="F1109" s="12">
        <f t="shared" si="154"/>
        <v>0.87804035487163368</v>
      </c>
      <c r="G1109" s="12">
        <f t="shared" si="157"/>
        <v>4.5319957629489045E-2</v>
      </c>
      <c r="H1109" s="12">
        <f t="shared" si="158"/>
        <v>1.3055866075085628E-4</v>
      </c>
      <c r="I1109" s="12">
        <f t="shared" si="159"/>
        <v>-0.1300627241348776</v>
      </c>
      <c r="J1109" s="18">
        <f t="shared" si="160"/>
        <v>-1.6980815076657691E-5</v>
      </c>
      <c r="K1109" s="12">
        <f t="shared" si="161"/>
        <v>0.97863482658225642</v>
      </c>
      <c r="L1109" s="12">
        <f t="shared" si="155"/>
        <v>-2.159671259128311E-2</v>
      </c>
      <c r="M1109" s="12">
        <f t="shared" si="162"/>
        <v>4.6641799475048744E-4</v>
      </c>
      <c r="N1109" s="18">
        <f t="shared" si="156"/>
        <v>6.0894908744723557E-8</v>
      </c>
    </row>
    <row r="1110" spans="1:14" x14ac:dyDescent="0.2">
      <c r="A1110" s="4">
        <v>1108</v>
      </c>
      <c r="B1110" s="1" t="str">
        <f>'Исходные данные'!A1360</f>
        <v>12.10.2011</v>
      </c>
      <c r="C1110" s="1">
        <f>'Исходные данные'!B1360</f>
        <v>1268.33</v>
      </c>
      <c r="D1110" s="5" t="str">
        <f>'Исходные данные'!A1112</f>
        <v>10.10.2012</v>
      </c>
      <c r="E1110" s="1">
        <f>'Исходные данные'!B1112</f>
        <v>1114.8399999999999</v>
      </c>
      <c r="F1110" s="12">
        <f t="shared" si="154"/>
        <v>0.87898259916583221</v>
      </c>
      <c r="G1110" s="12">
        <f t="shared" si="157"/>
        <v>4.5193467539535466E-2</v>
      </c>
      <c r="H1110" s="12">
        <f t="shared" si="158"/>
        <v>1.3019426551294351E-4</v>
      </c>
      <c r="I1110" s="12">
        <f t="shared" si="159"/>
        <v>-0.12899017766374618</v>
      </c>
      <c r="J1110" s="18">
        <f t="shared" si="160"/>
        <v>-1.6793781439315525E-5</v>
      </c>
      <c r="K1110" s="12">
        <f t="shared" si="161"/>
        <v>0.97968502100251853</v>
      </c>
      <c r="L1110" s="12">
        <f t="shared" si="155"/>
        <v>-2.0524166120151639E-2</v>
      </c>
      <c r="M1110" s="12">
        <f t="shared" si="162"/>
        <v>4.2124139492758135E-4</v>
      </c>
      <c r="N1110" s="18">
        <f t="shared" si="156"/>
        <v>5.4843214016244218E-8</v>
      </c>
    </row>
    <row r="1111" spans="1:14" x14ac:dyDescent="0.2">
      <c r="A1111" s="4">
        <v>1109</v>
      </c>
      <c r="B1111" s="1" t="str">
        <f>'Исходные данные'!A1361</f>
        <v>11.10.2011</v>
      </c>
      <c r="C1111" s="1">
        <f>'Исходные данные'!B1361</f>
        <v>1254.1099999999999</v>
      </c>
      <c r="D1111" s="5" t="str">
        <f>'Исходные данные'!A1113</f>
        <v>09.10.2012</v>
      </c>
      <c r="E1111" s="1">
        <f>'Исходные данные'!B1113</f>
        <v>1130.8399999999999</v>
      </c>
      <c r="F1111" s="12">
        <f t="shared" si="154"/>
        <v>0.90170718676990058</v>
      </c>
      <c r="G1111" s="12">
        <f t="shared" si="157"/>
        <v>4.5067330489251232E-2</v>
      </c>
      <c r="H1111" s="12">
        <f t="shared" si="158"/>
        <v>1.2983088731893E-4</v>
      </c>
      <c r="I1111" s="12">
        <f t="shared" si="159"/>
        <v>-0.10346543826305593</v>
      </c>
      <c r="J1111" s="18">
        <f t="shared" si="160"/>
        <v>-1.3433009656534522E-5</v>
      </c>
      <c r="K1111" s="12">
        <f t="shared" si="161"/>
        <v>1.0050130970136855</v>
      </c>
      <c r="L1111" s="12">
        <f t="shared" si="155"/>
        <v>5.0005732805385936E-3</v>
      </c>
      <c r="M1111" s="12">
        <f t="shared" si="162"/>
        <v>2.5005733134036286E-5</v>
      </c>
      <c r="N1111" s="18">
        <f t="shared" si="156"/>
        <v>3.2465165208522995E-9</v>
      </c>
    </row>
    <row r="1112" spans="1:14" x14ac:dyDescent="0.2">
      <c r="A1112" s="4">
        <v>1110</v>
      </c>
      <c r="B1112" s="1" t="str">
        <f>'Исходные данные'!A1362</f>
        <v>10.10.2011</v>
      </c>
      <c r="C1112" s="1">
        <f>'Исходные данные'!B1362</f>
        <v>1247.52</v>
      </c>
      <c r="D1112" s="5" t="str">
        <f>'Исходные данные'!A1114</f>
        <v>08.10.2012</v>
      </c>
      <c r="E1112" s="1">
        <f>'Исходные данные'!B1114</f>
        <v>1127.8399999999999</v>
      </c>
      <c r="F1112" s="12">
        <f t="shared" si="154"/>
        <v>0.90406566628190321</v>
      </c>
      <c r="G1112" s="12">
        <f t="shared" si="157"/>
        <v>4.494154549328639E-2</v>
      </c>
      <c r="H1112" s="12">
        <f t="shared" si="158"/>
        <v>1.2946852333019942E-4</v>
      </c>
      <c r="I1112" s="12">
        <f t="shared" si="159"/>
        <v>-0.10085328153572444</v>
      </c>
      <c r="J1112" s="18">
        <f t="shared" si="160"/>
        <v>-1.305732543343511E-5</v>
      </c>
      <c r="K1112" s="12">
        <f t="shared" si="161"/>
        <v>1.007641780508038</v>
      </c>
      <c r="L1112" s="12">
        <f t="shared" si="155"/>
        <v>7.6127300078700742E-3</v>
      </c>
      <c r="M1112" s="12">
        <f t="shared" si="162"/>
        <v>5.7953658172725155E-5</v>
      </c>
      <c r="N1112" s="18">
        <f t="shared" si="156"/>
        <v>7.5031745452058693E-9</v>
      </c>
    </row>
    <row r="1113" spans="1:14" x14ac:dyDescent="0.2">
      <c r="A1113" s="4">
        <v>1111</v>
      </c>
      <c r="B1113" s="1" t="str">
        <f>'Исходные данные'!A1363</f>
        <v>07.10.2011</v>
      </c>
      <c r="C1113" s="1">
        <f>'Исходные данные'!B1363</f>
        <v>1234.53</v>
      </c>
      <c r="D1113" s="5" t="str">
        <f>'Исходные данные'!A1115</f>
        <v>05.10.2012</v>
      </c>
      <c r="E1113" s="1">
        <f>'Исходные данные'!B1115</f>
        <v>1131.03</v>
      </c>
      <c r="F1113" s="12">
        <f t="shared" si="154"/>
        <v>0.91616242618648391</v>
      </c>
      <c r="G1113" s="12">
        <f t="shared" si="157"/>
        <v>4.481611156904107E-2</v>
      </c>
      <c r="H1113" s="12">
        <f t="shared" si="158"/>
        <v>1.2910717071605801E-4</v>
      </c>
      <c r="I1113" s="12">
        <f t="shared" si="159"/>
        <v>-8.7561608863262447E-2</v>
      </c>
      <c r="J1113" s="18">
        <f t="shared" si="160"/>
        <v>-1.1304831583681924E-5</v>
      </c>
      <c r="K1113" s="12">
        <f t="shared" si="161"/>
        <v>1.0211244302128539</v>
      </c>
      <c r="L1113" s="12">
        <f t="shared" si="155"/>
        <v>2.0904402680332061E-2</v>
      </c>
      <c r="M1113" s="12">
        <f t="shared" si="162"/>
        <v>4.3699405142147321E-4</v>
      </c>
      <c r="N1113" s="18">
        <f t="shared" si="156"/>
        <v>5.6419065598773978E-8</v>
      </c>
    </row>
    <row r="1114" spans="1:14" x14ac:dyDescent="0.2">
      <c r="A1114" s="4">
        <v>1112</v>
      </c>
      <c r="B1114" s="1" t="str">
        <f>'Исходные данные'!A1364</f>
        <v>06.10.2011</v>
      </c>
      <c r="C1114" s="1">
        <f>'Исходные данные'!B1364</f>
        <v>1220.19</v>
      </c>
      <c r="D1114" s="5" t="str">
        <f>'Исходные данные'!A1116</f>
        <v>04.10.2012</v>
      </c>
      <c r="E1114" s="1">
        <f>'Исходные данные'!B1116</f>
        <v>1125.43</v>
      </c>
      <c r="F1114" s="12">
        <f t="shared" si="154"/>
        <v>0.92233996344831548</v>
      </c>
      <c r="G1114" s="12">
        <f t="shared" si="157"/>
        <v>4.469102773665793E-2</v>
      </c>
      <c r="H1114" s="12">
        <f t="shared" si="158"/>
        <v>1.2874682665371272E-4</v>
      </c>
      <c r="I1114" s="12">
        <f t="shared" si="159"/>
        <v>-8.0841399473925546E-2</v>
      </c>
      <c r="J1114" s="18">
        <f t="shared" si="160"/>
        <v>-1.0408073644513035E-5</v>
      </c>
      <c r="K1114" s="12">
        <f t="shared" si="161"/>
        <v>1.0280097095435765</v>
      </c>
      <c r="L1114" s="12">
        <f t="shared" si="155"/>
        <v>2.7624612069668972E-2</v>
      </c>
      <c r="M1114" s="12">
        <f t="shared" si="162"/>
        <v>7.6311919199969927E-4</v>
      </c>
      <c r="N1114" s="18">
        <f t="shared" si="156"/>
        <v>9.8249174328506592E-8</v>
      </c>
    </row>
    <row r="1115" spans="1:14" x14ac:dyDescent="0.2">
      <c r="A1115" s="4">
        <v>1113</v>
      </c>
      <c r="B1115" s="1" t="str">
        <f>'Исходные данные'!A1365</f>
        <v>05.10.2011</v>
      </c>
      <c r="C1115" s="1">
        <f>'Исходные данные'!B1365</f>
        <v>1191.77</v>
      </c>
      <c r="D1115" s="5" t="str">
        <f>'Исходные данные'!A1117</f>
        <v>03.10.2012</v>
      </c>
      <c r="E1115" s="1">
        <f>'Исходные данные'!B1117</f>
        <v>1140.1400000000001</v>
      </c>
      <c r="F1115" s="12">
        <f t="shared" si="154"/>
        <v>0.95667788247732377</v>
      </c>
      <c r="G1115" s="12">
        <f t="shared" si="157"/>
        <v>4.4566293019014457E-2</v>
      </c>
      <c r="H1115" s="12">
        <f t="shared" si="158"/>
        <v>1.2838748832824897E-4</v>
      </c>
      <c r="I1115" s="12">
        <f t="shared" si="159"/>
        <v>-4.4288535121411225E-2</v>
      </c>
      <c r="J1115" s="18">
        <f t="shared" si="160"/>
        <v>-5.6860937859754282E-6</v>
      </c>
      <c r="K1115" s="12">
        <f t="shared" si="161"/>
        <v>1.0662816218169731</v>
      </c>
      <c r="L1115" s="12">
        <f t="shared" si="155"/>
        <v>6.4177476422183341E-2</v>
      </c>
      <c r="M1115" s="12">
        <f t="shared" si="162"/>
        <v>4.1187484799198948E-3</v>
      </c>
      <c r="N1115" s="18">
        <f t="shared" si="156"/>
        <v>5.2879577239270865E-7</v>
      </c>
    </row>
    <row r="1116" spans="1:14" x14ac:dyDescent="0.2">
      <c r="A1116" s="4">
        <v>1114</v>
      </c>
      <c r="B1116" s="1" t="str">
        <f>'Исходные данные'!A1366</f>
        <v>04.10.2011</v>
      </c>
      <c r="C1116" s="1">
        <f>'Исходные данные'!B1366</f>
        <v>1210.25</v>
      </c>
      <c r="D1116" s="5" t="str">
        <f>'Исходные данные'!A1118</f>
        <v>02.10.2012</v>
      </c>
      <c r="E1116" s="1">
        <f>'Исходные данные'!B1118</f>
        <v>1143.18</v>
      </c>
      <c r="F1116" s="12">
        <f t="shared" si="154"/>
        <v>0.94458169799628178</v>
      </c>
      <c r="G1116" s="12">
        <f t="shared" si="157"/>
        <v>4.4441906441715348E-2</v>
      </c>
      <c r="H1116" s="12">
        <f t="shared" si="158"/>
        <v>1.280291529326089E-4</v>
      </c>
      <c r="I1116" s="12">
        <f t="shared" si="159"/>
        <v>-5.7013097108755552E-2</v>
      </c>
      <c r="J1116" s="18">
        <f t="shared" si="160"/>
        <v>-7.2993385288985467E-6</v>
      </c>
      <c r="K1116" s="12">
        <f t="shared" si="161"/>
        <v>1.0527996134602589</v>
      </c>
      <c r="L1116" s="12">
        <f t="shared" si="155"/>
        <v>5.1452914434838855E-2</v>
      </c>
      <c r="M1116" s="12">
        <f t="shared" si="162"/>
        <v>2.6474024038388466E-3</v>
      </c>
      <c r="N1116" s="18">
        <f t="shared" si="156"/>
        <v>3.3894468723524011E-7</v>
      </c>
    </row>
    <row r="1117" spans="1:14" x14ac:dyDescent="0.2">
      <c r="A1117" s="4">
        <v>1115</v>
      </c>
      <c r="B1117" s="1" t="str">
        <f>'Исходные данные'!A1367</f>
        <v>03.10.2011</v>
      </c>
      <c r="C1117" s="1">
        <f>'Исходные данные'!B1367</f>
        <v>1247.95</v>
      </c>
      <c r="D1117" s="5" t="str">
        <f>'Исходные данные'!A1119</f>
        <v>01.10.2012</v>
      </c>
      <c r="E1117" s="1">
        <f>'Исходные данные'!B1119</f>
        <v>1134</v>
      </c>
      <c r="F1117" s="12">
        <f t="shared" si="154"/>
        <v>0.90869025201330178</v>
      </c>
      <c r="G1117" s="12">
        <f t="shared" si="157"/>
        <v>4.4317867033084872E-2</v>
      </c>
      <c r="H1117" s="12">
        <f t="shared" si="158"/>
        <v>1.2767181766756917E-4</v>
      </c>
      <c r="I1117" s="12">
        <f t="shared" si="159"/>
        <v>-9.5750999736523942E-2</v>
      </c>
      <c r="J1117" s="18">
        <f t="shared" si="160"/>
        <v>-1.2224704179848948E-5</v>
      </c>
      <c r="K1117" s="12">
        <f t="shared" si="161"/>
        <v>1.0127961912707684</v>
      </c>
      <c r="L1117" s="12">
        <f t="shared" si="155"/>
        <v>1.2715011807070508E-2</v>
      </c>
      <c r="M1117" s="12">
        <f t="shared" si="162"/>
        <v>1.6167152525394185E-4</v>
      </c>
      <c r="N1117" s="18">
        <f t="shared" si="156"/>
        <v>2.064089749425907E-8</v>
      </c>
    </row>
    <row r="1118" spans="1:14" x14ac:dyDescent="0.2">
      <c r="A1118" s="4">
        <v>1116</v>
      </c>
      <c r="B1118" s="1" t="str">
        <f>'Исходные данные'!A1368</f>
        <v>30.09.2011</v>
      </c>
      <c r="C1118" s="1">
        <f>'Исходные данные'!B1368</f>
        <v>1252.24</v>
      </c>
      <c r="D1118" s="5" t="str">
        <f>'Исходные данные'!A1120</f>
        <v>28.09.2012</v>
      </c>
      <c r="E1118" s="1">
        <f>'Исходные данные'!B1120</f>
        <v>1124.04</v>
      </c>
      <c r="F1118" s="12">
        <f t="shared" si="154"/>
        <v>0.89762345876189864</v>
      </c>
      <c r="G1118" s="12">
        <f t="shared" si="157"/>
        <v>4.4194173824159223E-2</v>
      </c>
      <c r="H1118" s="12">
        <f t="shared" si="158"/>
        <v>1.2731547974171903E-4</v>
      </c>
      <c r="I1118" s="12">
        <f t="shared" si="159"/>
        <v>-0.108004609570928</v>
      </c>
      <c r="J1118" s="18">
        <f t="shared" si="160"/>
        <v>-1.3750658681839758E-5</v>
      </c>
      <c r="K1118" s="12">
        <f t="shared" si="161"/>
        <v>1.00046150843493</v>
      </c>
      <c r="L1118" s="12">
        <f t="shared" si="155"/>
        <v>4.6140197266645352E-4</v>
      </c>
      <c r="M1118" s="12">
        <f t="shared" si="162"/>
        <v>2.1289178038047391E-7</v>
      </c>
      <c r="N1118" s="18">
        <f t="shared" si="156"/>
        <v>2.7104419152208723E-11</v>
      </c>
    </row>
    <row r="1119" spans="1:14" x14ac:dyDescent="0.2">
      <c r="A1119" s="4">
        <v>1117</v>
      </c>
      <c r="B1119" s="1" t="str">
        <f>'Исходные данные'!A1369</f>
        <v>29.09.2011</v>
      </c>
      <c r="C1119" s="1">
        <f>'Исходные данные'!B1369</f>
        <v>1259.8900000000001</v>
      </c>
      <c r="D1119" s="5" t="str">
        <f>'Исходные данные'!A1121</f>
        <v>27.09.2012</v>
      </c>
      <c r="E1119" s="1">
        <f>'Исходные данные'!B1121</f>
        <v>1114.77</v>
      </c>
      <c r="F1119" s="12">
        <f t="shared" si="154"/>
        <v>0.88481534102183512</v>
      </c>
      <c r="G1119" s="12">
        <f t="shared" si="157"/>
        <v>4.4070825848679114E-2</v>
      </c>
      <c r="H1119" s="12">
        <f t="shared" si="158"/>
        <v>1.2696013637143895E-4</v>
      </c>
      <c r="I1119" s="12">
        <f t="shared" si="159"/>
        <v>-0.12237630995814194</v>
      </c>
      <c r="J1119" s="18">
        <f t="shared" si="160"/>
        <v>-1.5536913000919182E-5</v>
      </c>
      <c r="K1119" s="12">
        <f t="shared" si="161"/>
        <v>0.98618600274336676</v>
      </c>
      <c r="L1119" s="12">
        <f t="shared" si="155"/>
        <v>-1.3910298414547495E-2</v>
      </c>
      <c r="M1119" s="12">
        <f t="shared" si="162"/>
        <v>1.9349640198176318E-4</v>
      </c>
      <c r="N1119" s="18">
        <f t="shared" si="156"/>
        <v>2.4566329582987422E-8</v>
      </c>
    </row>
    <row r="1120" spans="1:14" x14ac:dyDescent="0.2">
      <c r="A1120" s="4">
        <v>1118</v>
      </c>
      <c r="B1120" s="1" t="str">
        <f>'Исходные данные'!A1370</f>
        <v>28.09.2011</v>
      </c>
      <c r="C1120" s="1">
        <f>'Исходные данные'!B1370</f>
        <v>1246.19</v>
      </c>
      <c r="D1120" s="5" t="str">
        <f>'Исходные данные'!A1122</f>
        <v>26.09.2012</v>
      </c>
      <c r="E1120" s="1">
        <f>'Исходные данные'!B1122</f>
        <v>1116.31</v>
      </c>
      <c r="F1120" s="12">
        <f t="shared" si="154"/>
        <v>0.89577833235702409</v>
      </c>
      <c r="G1120" s="12">
        <f t="shared" si="157"/>
        <v>4.3947822143082092E-2</v>
      </c>
      <c r="H1120" s="12">
        <f t="shared" si="158"/>
        <v>1.2660578478087853E-4</v>
      </c>
      <c r="I1120" s="12">
        <f t="shared" si="159"/>
        <v>-0.11006229353783778</v>
      </c>
      <c r="J1120" s="18">
        <f t="shared" si="160"/>
        <v>-1.3934523048141368E-5</v>
      </c>
      <c r="K1120" s="12">
        <f t="shared" si="161"/>
        <v>0.99840499138621108</v>
      </c>
      <c r="L1120" s="12">
        <f t="shared" si="155"/>
        <v>-1.5962819942432714E-3</v>
      </c>
      <c r="M1120" s="12">
        <f t="shared" si="162"/>
        <v>2.5481162051453475E-6</v>
      </c>
      <c r="N1120" s="18">
        <f t="shared" si="156"/>
        <v>3.2260625186530079E-10</v>
      </c>
    </row>
    <row r="1121" spans="1:14" x14ac:dyDescent="0.2">
      <c r="A1121" s="4">
        <v>1119</v>
      </c>
      <c r="B1121" s="1" t="str">
        <f>'Исходные данные'!A1371</f>
        <v>27.09.2011</v>
      </c>
      <c r="C1121" s="1">
        <f>'Исходные данные'!B1371</f>
        <v>1265.93</v>
      </c>
      <c r="D1121" s="5" t="str">
        <f>'Исходные данные'!A1123</f>
        <v>25.09.2012</v>
      </c>
      <c r="E1121" s="1">
        <f>'Исходные данные'!B1123</f>
        <v>1139.5</v>
      </c>
      <c r="F1121" s="12">
        <f t="shared" si="154"/>
        <v>0.90012875909410472</v>
      </c>
      <c r="G1121" s="12">
        <f t="shared" si="157"/>
        <v>4.382516174649502E-2</v>
      </c>
      <c r="H1121" s="12">
        <f t="shared" si="158"/>
        <v>1.262524222019348E-4</v>
      </c>
      <c r="I1121" s="12">
        <f t="shared" si="159"/>
        <v>-0.10521746023062552</v>
      </c>
      <c r="J1121" s="18">
        <f t="shared" si="160"/>
        <v>-1.3283959212052216E-5</v>
      </c>
      <c r="K1121" s="12">
        <f t="shared" si="161"/>
        <v>1.0032538335741354</v>
      </c>
      <c r="L1121" s="12">
        <f t="shared" si="155"/>
        <v>3.248551312968917E-3</v>
      </c>
      <c r="M1121" s="12">
        <f t="shared" si="162"/>
        <v>1.0553085632991927E-5</v>
      </c>
      <c r="N1121" s="18">
        <f t="shared" si="156"/>
        <v>1.3323526228696692E-9</v>
      </c>
    </row>
    <row r="1122" spans="1:14" x14ac:dyDescent="0.2">
      <c r="A1122" s="4">
        <v>1120</v>
      </c>
      <c r="B1122" s="1" t="str">
        <f>'Исходные данные'!A1372</f>
        <v>26.09.2011</v>
      </c>
      <c r="C1122" s="1">
        <f>'Исходные данные'!B1372</f>
        <v>1242.5</v>
      </c>
      <c r="D1122" s="5" t="str">
        <f>'Исходные данные'!A1124</f>
        <v>24.09.2012</v>
      </c>
      <c r="E1122" s="1">
        <f>'Исходные данные'!B1124</f>
        <v>1133.07</v>
      </c>
      <c r="F1122" s="12">
        <f t="shared" si="154"/>
        <v>0.91192756539235409</v>
      </c>
      <c r="G1122" s="12">
        <f t="shared" si="157"/>
        <v>4.3702843700726628E-2</v>
      </c>
      <c r="H1122" s="12">
        <f t="shared" si="158"/>
        <v>1.2590004587423074E-4</v>
      </c>
      <c r="I1122" s="12">
        <f t="shared" si="159"/>
        <v>-9.2194715973944019E-2</v>
      </c>
      <c r="J1122" s="18">
        <f t="shared" si="160"/>
        <v>-1.1607318970481225E-5</v>
      </c>
      <c r="K1122" s="12">
        <f t="shared" si="161"/>
        <v>1.0164043940142111</v>
      </c>
      <c r="L1122" s="12">
        <f t="shared" si="155"/>
        <v>1.6271295569650436E-2</v>
      </c>
      <c r="M1122" s="12">
        <f t="shared" si="162"/>
        <v>2.6475505951492514E-4</v>
      </c>
      <c r="N1122" s="18">
        <f t="shared" si="156"/>
        <v>3.3332674138363765E-8</v>
      </c>
    </row>
    <row r="1123" spans="1:14" x14ac:dyDescent="0.2">
      <c r="A1123" s="4">
        <v>1121</v>
      </c>
      <c r="B1123" s="1" t="str">
        <f>'Исходные данные'!A1373</f>
        <v>23.09.2011</v>
      </c>
      <c r="C1123" s="1">
        <f>'Исходные данные'!B1373</f>
        <v>1246.1500000000001</v>
      </c>
      <c r="D1123" s="5" t="str">
        <f>'Исходные данные'!A1125</f>
        <v>21.09.2012</v>
      </c>
      <c r="E1123" s="1">
        <f>'Исходные данные'!B1125</f>
        <v>1147.47</v>
      </c>
      <c r="F1123" s="12">
        <f t="shared" si="154"/>
        <v>0.92081210127191748</v>
      </c>
      <c r="G1123" s="12">
        <f t="shared" si="157"/>
        <v>4.3580867050260055E-2</v>
      </c>
      <c r="H1123" s="12">
        <f t="shared" si="158"/>
        <v>1.2554865304509384E-4</v>
      </c>
      <c r="I1123" s="12">
        <f t="shared" si="159"/>
        <v>-8.2499279532326955E-2</v>
      </c>
      <c r="J1123" s="18">
        <f t="shared" si="160"/>
        <v>-1.0357673422474329E-5</v>
      </c>
      <c r="K1123" s="12">
        <f t="shared" si="161"/>
        <v>1.0263068047422825</v>
      </c>
      <c r="L1123" s="12">
        <f t="shared" si="155"/>
        <v>2.5966732011267649E-2</v>
      </c>
      <c r="M1123" s="12">
        <f t="shared" si="162"/>
        <v>6.7427117134499076E-4</v>
      </c>
      <c r="N1123" s="18">
        <f t="shared" si="156"/>
        <v>8.4653837349501268E-8</v>
      </c>
    </row>
    <row r="1124" spans="1:14" x14ac:dyDescent="0.2">
      <c r="A1124" s="4">
        <v>1122</v>
      </c>
      <c r="B1124" s="1" t="str">
        <f>'Исходные данные'!A1374</f>
        <v>22.09.2011</v>
      </c>
      <c r="C1124" s="1">
        <f>'Исходные данные'!B1374</f>
        <v>1337.8</v>
      </c>
      <c r="D1124" s="5" t="str">
        <f>'Исходные данные'!A1126</f>
        <v>20.09.2012</v>
      </c>
      <c r="E1124" s="1">
        <f>'Исходные данные'!B1126</f>
        <v>1140.6099999999999</v>
      </c>
      <c r="F1124" s="12">
        <f t="shared" si="154"/>
        <v>0.85260128569292859</v>
      </c>
      <c r="G1124" s="12">
        <f t="shared" si="157"/>
        <v>4.3459230842245275E-2</v>
      </c>
      <c r="H1124" s="12">
        <f t="shared" si="158"/>
        <v>1.2519824096953423E-4</v>
      </c>
      <c r="I1124" s="12">
        <f t="shared" si="159"/>
        <v>-0.15946326668485397</v>
      </c>
      <c r="J1124" s="18">
        <f t="shared" si="160"/>
        <v>-1.9964520488199446E-5</v>
      </c>
      <c r="K1124" s="12">
        <f t="shared" si="161"/>
        <v>0.95028127891672154</v>
      </c>
      <c r="L1124" s="12">
        <f t="shared" si="155"/>
        <v>-5.0997255141259433E-2</v>
      </c>
      <c r="M1124" s="12">
        <f t="shared" si="162"/>
        <v>2.6007200319427136E-3</v>
      </c>
      <c r="N1124" s="18">
        <f t="shared" si="156"/>
        <v>3.2560557325345862E-7</v>
      </c>
    </row>
    <row r="1125" spans="1:14" x14ac:dyDescent="0.2">
      <c r="A1125" s="4">
        <v>1123</v>
      </c>
      <c r="B1125" s="1" t="str">
        <f>'Исходные данные'!A1375</f>
        <v>21.09.2011</v>
      </c>
      <c r="C1125" s="1">
        <f>'Исходные данные'!B1375</f>
        <v>1425.87</v>
      </c>
      <c r="D1125" s="5" t="str">
        <f>'Исходные данные'!A1127</f>
        <v>19.09.2012</v>
      </c>
      <c r="E1125" s="1">
        <f>'Исходные данные'!B1127</f>
        <v>1156.9100000000001</v>
      </c>
      <c r="F1125" s="12">
        <f t="shared" si="154"/>
        <v>0.8113713031342269</v>
      </c>
      <c r="G1125" s="12">
        <f t="shared" si="157"/>
        <v>4.333793412649168E-2</v>
      </c>
      <c r="H1125" s="12">
        <f t="shared" si="158"/>
        <v>1.2484880691022342E-4</v>
      </c>
      <c r="I1125" s="12">
        <f t="shared" si="159"/>
        <v>-0.20902949593624762</v>
      </c>
      <c r="J1125" s="18">
        <f t="shared" si="160"/>
        <v>-2.6097083176685911E-5</v>
      </c>
      <c r="K1125" s="12">
        <f t="shared" si="161"/>
        <v>0.90432769989560302</v>
      </c>
      <c r="L1125" s="12">
        <f t="shared" si="155"/>
        <v>-0.10056348439265315</v>
      </c>
      <c r="M1125" s="12">
        <f t="shared" si="162"/>
        <v>1.01130143931914E-2</v>
      </c>
      <c r="N1125" s="18">
        <f t="shared" si="156"/>
        <v>1.2625977812558633E-6</v>
      </c>
    </row>
    <row r="1126" spans="1:14" x14ac:dyDescent="0.2">
      <c r="A1126" s="4">
        <v>1124</v>
      </c>
      <c r="B1126" s="1" t="str">
        <f>'Исходные данные'!A1376</f>
        <v>20.09.2011</v>
      </c>
      <c r="C1126" s="1">
        <f>'Исходные данные'!B1376</f>
        <v>1415.78</v>
      </c>
      <c r="D1126" s="5" t="str">
        <f>'Исходные данные'!A1128</f>
        <v>18.09.2012</v>
      </c>
      <c r="E1126" s="1">
        <f>'Исходные данные'!B1128</f>
        <v>1173.02</v>
      </c>
      <c r="F1126" s="12">
        <f t="shared" si="154"/>
        <v>0.82853268163132687</v>
      </c>
      <c r="G1126" s="12">
        <f t="shared" si="157"/>
        <v>4.3216975955460757E-2</v>
      </c>
      <c r="H1126" s="12">
        <f t="shared" si="158"/>
        <v>1.2450034813747305E-4</v>
      </c>
      <c r="I1126" s="12">
        <f t="shared" si="159"/>
        <v>-0.18809899614478706</v>
      </c>
      <c r="J1126" s="18">
        <f t="shared" si="160"/>
        <v>-2.3418390504335189E-5</v>
      </c>
      <c r="K1126" s="12">
        <f t="shared" si="161"/>
        <v>0.92345520648028301</v>
      </c>
      <c r="L1126" s="12">
        <f t="shared" si="155"/>
        <v>-7.9632984601192586E-2</v>
      </c>
      <c r="M1126" s="12">
        <f t="shared" si="162"/>
        <v>6.3414122364937797E-3</v>
      </c>
      <c r="N1126" s="18">
        <f t="shared" si="156"/>
        <v>7.8950803112670717E-7</v>
      </c>
    </row>
    <row r="1127" spans="1:14" x14ac:dyDescent="0.2">
      <c r="A1127" s="4">
        <v>1125</v>
      </c>
      <c r="B1127" s="1" t="str">
        <f>'Исходные данные'!A1377</f>
        <v>19.09.2011</v>
      </c>
      <c r="C1127" s="1">
        <f>'Исходные данные'!B1377</f>
        <v>1416.75</v>
      </c>
      <c r="D1127" s="5" t="str">
        <f>'Исходные данные'!A1129</f>
        <v>17.09.2012</v>
      </c>
      <c r="E1127" s="1">
        <f>'Исходные данные'!B1129</f>
        <v>1167.47</v>
      </c>
      <c r="F1127" s="12">
        <f t="shared" si="154"/>
        <v>0.82404799717663668</v>
      </c>
      <c r="G1127" s="12">
        <f t="shared" si="157"/>
        <v>4.3096355384258586E-2</v>
      </c>
      <c r="H1127" s="12">
        <f t="shared" si="158"/>
        <v>1.241528619292134E-4</v>
      </c>
      <c r="I1127" s="12">
        <f t="shared" si="159"/>
        <v>-0.19352650176829986</v>
      </c>
      <c r="J1127" s="18">
        <f t="shared" si="160"/>
        <v>-2.4026869053683404E-5</v>
      </c>
      <c r="K1127" s="12">
        <f t="shared" si="161"/>
        <v>0.91845672506739451</v>
      </c>
      <c r="L1127" s="12">
        <f t="shared" si="155"/>
        <v>-8.5060490224705368E-2</v>
      </c>
      <c r="M1127" s="12">
        <f t="shared" si="162"/>
        <v>7.2352869972672025E-3</v>
      </c>
      <c r="N1127" s="18">
        <f t="shared" si="156"/>
        <v>8.9828158758994803E-7</v>
      </c>
    </row>
    <row r="1128" spans="1:14" x14ac:dyDescent="0.2">
      <c r="A1128" s="4">
        <v>1126</v>
      </c>
      <c r="B1128" s="1" t="str">
        <f>'Исходные данные'!A1378</f>
        <v>16.09.2011</v>
      </c>
      <c r="C1128" s="1">
        <f>'Исходные данные'!B1378</f>
        <v>1412.62</v>
      </c>
      <c r="D1128" s="5" t="str">
        <f>'Исходные данные'!A1130</f>
        <v>14.09.2012</v>
      </c>
      <c r="E1128" s="1">
        <f>'Исходные данные'!B1130</f>
        <v>1149.58</v>
      </c>
      <c r="F1128" s="12">
        <f t="shared" si="154"/>
        <v>0.81379281052229191</v>
      </c>
      <c r="G1128" s="12">
        <f t="shared" si="157"/>
        <v>4.2976071470628457E-2</v>
      </c>
      <c r="H1128" s="12">
        <f t="shared" si="158"/>
        <v>1.2380634557097211E-4</v>
      </c>
      <c r="I1128" s="12">
        <f t="shared" si="159"/>
        <v>-0.20604947790639538</v>
      </c>
      <c r="J1128" s="18">
        <f t="shared" si="160"/>
        <v>-2.551023286639757E-5</v>
      </c>
      <c r="K1128" s="12">
        <f t="shared" si="161"/>
        <v>0.90702663218230084</v>
      </c>
      <c r="L1128" s="12">
        <f t="shared" si="155"/>
        <v>-9.7583466362800922E-2</v>
      </c>
      <c r="M1128" s="12">
        <f t="shared" si="162"/>
        <v>9.5225329073799041E-3</v>
      </c>
      <c r="N1128" s="18">
        <f t="shared" si="156"/>
        <v>1.1789499998420302E-6</v>
      </c>
    </row>
    <row r="1129" spans="1:14" x14ac:dyDescent="0.2">
      <c r="A1129" s="4">
        <v>1127</v>
      </c>
      <c r="B1129" s="1" t="str">
        <f>'Исходные данные'!A1379</f>
        <v>15.09.2011</v>
      </c>
      <c r="C1129" s="1">
        <f>'Исходные данные'!B1379</f>
        <v>1424.72</v>
      </c>
      <c r="D1129" s="5" t="str">
        <f>'Исходные данные'!A1131</f>
        <v>13.09.2012</v>
      </c>
      <c r="E1129" s="1">
        <f>'Исходные данные'!B1131</f>
        <v>1101.44</v>
      </c>
      <c r="F1129" s="12">
        <f t="shared" si="154"/>
        <v>0.77309225672412829</v>
      </c>
      <c r="G1129" s="12">
        <f t="shared" si="157"/>
        <v>4.2856123274943606E-2</v>
      </c>
      <c r="H1129" s="12">
        <f t="shared" si="158"/>
        <v>1.234607963558531E-4</v>
      </c>
      <c r="I1129" s="12">
        <f t="shared" si="159"/>
        <v>-0.25735688858463029</v>
      </c>
      <c r="J1129" s="18">
        <f t="shared" si="160"/>
        <v>-3.177348641232302E-5</v>
      </c>
      <c r="K1129" s="12">
        <f t="shared" si="161"/>
        <v>0.86166313700001984</v>
      </c>
      <c r="L1129" s="12">
        <f t="shared" si="155"/>
        <v>-0.14889087704103582</v>
      </c>
      <c r="M1129" s="12">
        <f t="shared" si="162"/>
        <v>2.2168493266048854E-2</v>
      </c>
      <c r="N1129" s="18">
        <f t="shared" si="156"/>
        <v>2.7369398326357584E-6</v>
      </c>
    </row>
    <row r="1130" spans="1:14" x14ac:dyDescent="0.2">
      <c r="A1130" s="4">
        <v>1128</v>
      </c>
      <c r="B1130" s="1" t="str">
        <f>'Исходные данные'!A1380</f>
        <v>14.09.2011</v>
      </c>
      <c r="C1130" s="1">
        <f>'Исходные данные'!B1380</f>
        <v>1378.37</v>
      </c>
      <c r="D1130" s="5" t="str">
        <f>'Исходные данные'!A1132</f>
        <v>12.09.2012</v>
      </c>
      <c r="E1130" s="1">
        <f>'Исходные данные'!B1132</f>
        <v>1109.8</v>
      </c>
      <c r="F1130" s="12">
        <f t="shared" si="154"/>
        <v>0.80515391368065181</v>
      </c>
      <c r="G1130" s="12">
        <f t="shared" si="157"/>
        <v>4.2736509860199751E-2</v>
      </c>
      <c r="H1130" s="12">
        <f t="shared" si="158"/>
        <v>1.2311621158451533E-4</v>
      </c>
      <c r="I1130" s="12">
        <f t="shared" si="159"/>
        <v>-0.21672182272059118</v>
      </c>
      <c r="J1130" s="18">
        <f t="shared" si="160"/>
        <v>-2.6681969781050126E-5</v>
      </c>
      <c r="K1130" s="12">
        <f t="shared" si="161"/>
        <v>0.89739800262606995</v>
      </c>
      <c r="L1130" s="12">
        <f t="shared" si="155"/>
        <v>-0.10825581117699674</v>
      </c>
      <c r="M1130" s="12">
        <f t="shared" si="162"/>
        <v>1.1719320653589578E-2</v>
      </c>
      <c r="N1130" s="18">
        <f t="shared" si="156"/>
        <v>1.442838361214115E-6</v>
      </c>
    </row>
    <row r="1131" spans="1:14" x14ac:dyDescent="0.2">
      <c r="A1131" s="4">
        <v>1129</v>
      </c>
      <c r="B1131" s="1" t="str">
        <f>'Исходные данные'!A1381</f>
        <v>13.09.2011</v>
      </c>
      <c r="C1131" s="1">
        <f>'Исходные данные'!B1381</f>
        <v>1373.44</v>
      </c>
      <c r="D1131" s="5" t="str">
        <f>'Исходные данные'!A1133</f>
        <v>11.09.2012</v>
      </c>
      <c r="E1131" s="1">
        <f>'Исходные данные'!B1133</f>
        <v>1101.77</v>
      </c>
      <c r="F1131" s="12">
        <f t="shared" si="154"/>
        <v>0.80219740214352275</v>
      </c>
      <c r="G1131" s="12">
        <f t="shared" si="157"/>
        <v>4.261723029200791E-2</v>
      </c>
      <c r="H1131" s="12">
        <f t="shared" si="158"/>
        <v>1.2277258856515193E-4</v>
      </c>
      <c r="I1131" s="12">
        <f t="shared" si="159"/>
        <v>-0.22040056406638367</v>
      </c>
      <c r="J1131" s="18">
        <f t="shared" si="160"/>
        <v>-2.7059147771649531E-5</v>
      </c>
      <c r="K1131" s="12">
        <f t="shared" si="161"/>
        <v>0.8941027723563294</v>
      </c>
      <c r="L1131" s="12">
        <f t="shared" si="155"/>
        <v>-0.11193455252278922</v>
      </c>
      <c r="M1131" s="12">
        <f t="shared" si="162"/>
        <v>1.2529344048477066E-2</v>
      </c>
      <c r="N1131" s="18">
        <f t="shared" si="156"/>
        <v>1.5382600018549097E-6</v>
      </c>
    </row>
    <row r="1132" spans="1:14" x14ac:dyDescent="0.2">
      <c r="A1132" s="4">
        <v>1130</v>
      </c>
      <c r="B1132" s="1" t="str">
        <f>'Исходные данные'!A1382</f>
        <v>12.09.2011</v>
      </c>
      <c r="C1132" s="1">
        <f>'Исходные данные'!B1382</f>
        <v>1369.13</v>
      </c>
      <c r="D1132" s="5" t="str">
        <f>'Исходные данные'!A1134</f>
        <v>10.09.2012</v>
      </c>
      <c r="E1132" s="1">
        <f>'Исходные данные'!B1134</f>
        <v>1088.3499999999999</v>
      </c>
      <c r="F1132" s="12">
        <f t="shared" si="154"/>
        <v>0.79492086215333813</v>
      </c>
      <c r="G1132" s="12">
        <f t="shared" si="157"/>
        <v>4.2498283638586924E-2</v>
      </c>
      <c r="H1132" s="12">
        <f t="shared" si="158"/>
        <v>1.2242992461346862E-4</v>
      </c>
      <c r="I1132" s="12">
        <f t="shared" si="159"/>
        <v>-0.22951271374389376</v>
      </c>
      <c r="J1132" s="18">
        <f t="shared" si="160"/>
        <v>-2.8099224241497515E-5</v>
      </c>
      <c r="K1132" s="12">
        <f t="shared" si="161"/>
        <v>0.88599258082367005</v>
      </c>
      <c r="L1132" s="12">
        <f t="shared" si="155"/>
        <v>-0.12104670220029926</v>
      </c>
      <c r="M1132" s="12">
        <f t="shared" si="162"/>
        <v>1.4652304113567939E-2</v>
      </c>
      <c r="N1132" s="18">
        <f t="shared" si="156"/>
        <v>1.793880488037739E-6</v>
      </c>
    </row>
    <row r="1133" spans="1:14" x14ac:dyDescent="0.2">
      <c r="A1133" s="4">
        <v>1131</v>
      </c>
      <c r="B1133" s="1" t="str">
        <f>'Исходные данные'!A1383</f>
        <v>09.09.2011</v>
      </c>
      <c r="C1133" s="1">
        <f>'Исходные данные'!B1383</f>
        <v>1425.3</v>
      </c>
      <c r="D1133" s="5" t="str">
        <f>'Исходные данные'!A1135</f>
        <v>07.09.2012</v>
      </c>
      <c r="E1133" s="1">
        <f>'Исходные данные'!B1135</f>
        <v>1072.1199999999999</v>
      </c>
      <c r="F1133" s="12">
        <f t="shared" si="154"/>
        <v>0.75220655300638462</v>
      </c>
      <c r="G1133" s="12">
        <f t="shared" si="157"/>
        <v>4.2379668970756346E-2</v>
      </c>
      <c r="H1133" s="12">
        <f t="shared" si="158"/>
        <v>1.2208821705266343E-4</v>
      </c>
      <c r="I1133" s="12">
        <f t="shared" si="159"/>
        <v>-0.28474432119657828</v>
      </c>
      <c r="J1133" s="18">
        <f t="shared" si="160"/>
        <v>-3.4763926490761158E-5</v>
      </c>
      <c r="K1133" s="12">
        <f t="shared" si="161"/>
        <v>0.83838462033224026</v>
      </c>
      <c r="L1133" s="12">
        <f t="shared" si="155"/>
        <v>-0.17627830965298374</v>
      </c>
      <c r="M1133" s="12">
        <f t="shared" si="162"/>
        <v>3.1074042454113233E-2</v>
      </c>
      <c r="N1133" s="18">
        <f t="shared" si="156"/>
        <v>3.7937744398414545E-6</v>
      </c>
    </row>
    <row r="1134" spans="1:14" x14ac:dyDescent="0.2">
      <c r="A1134" s="4">
        <v>1132</v>
      </c>
      <c r="B1134" s="1" t="str">
        <f>'Исходные данные'!A1384</f>
        <v>08.09.2011</v>
      </c>
      <c r="C1134" s="1">
        <f>'Исходные данные'!B1384</f>
        <v>1443.34</v>
      </c>
      <c r="D1134" s="5" t="str">
        <f>'Исходные данные'!A1136</f>
        <v>06.09.2012</v>
      </c>
      <c r="E1134" s="1">
        <f>'Исходные данные'!B1136</f>
        <v>1048.06</v>
      </c>
      <c r="F1134" s="12">
        <f t="shared" si="154"/>
        <v>0.72613521415605475</v>
      </c>
      <c r="G1134" s="12">
        <f t="shared" si="157"/>
        <v>4.2261385361929117E-2</v>
      </c>
      <c r="H1134" s="12">
        <f t="shared" si="158"/>
        <v>1.2174746321340536E-4</v>
      </c>
      <c r="I1134" s="12">
        <f t="shared" si="159"/>
        <v>-0.32001903610484639</v>
      </c>
      <c r="J1134" s="18">
        <f t="shared" si="160"/>
        <v>-3.8961505825764231E-5</v>
      </c>
      <c r="K1134" s="12">
        <f t="shared" si="161"/>
        <v>0.80932636573950012</v>
      </c>
      <c r="L1134" s="12">
        <f t="shared" si="155"/>
        <v>-0.21155302456125191</v>
      </c>
      <c r="M1134" s="12">
        <f t="shared" si="162"/>
        <v>4.4754682201013668E-2</v>
      </c>
      <c r="N1134" s="18">
        <f t="shared" si="156"/>
        <v>5.4487690248955592E-6</v>
      </c>
    </row>
    <row r="1135" spans="1:14" x14ac:dyDescent="0.2">
      <c r="A1135" s="4">
        <v>1133</v>
      </c>
      <c r="B1135" s="1" t="str">
        <f>'Исходные данные'!A1385</f>
        <v>07.09.2011</v>
      </c>
      <c r="C1135" s="1">
        <f>'Исходные данные'!B1385</f>
        <v>1410.37</v>
      </c>
      <c r="D1135" s="5" t="str">
        <f>'Исходные данные'!A1137</f>
        <v>05.09.2012</v>
      </c>
      <c r="E1135" s="1">
        <f>'Исходные данные'!B1137</f>
        <v>1037.56</v>
      </c>
      <c r="F1135" s="12">
        <f t="shared" si="154"/>
        <v>0.73566510915575345</v>
      </c>
      <c r="G1135" s="12">
        <f t="shared" si="157"/>
        <v>4.2143431888104266E-2</v>
      </c>
      <c r="H1135" s="12">
        <f t="shared" si="158"/>
        <v>1.2140766043381355E-4</v>
      </c>
      <c r="I1135" s="12">
        <f t="shared" si="159"/>
        <v>-0.3069802785379081</v>
      </c>
      <c r="J1135" s="18">
        <f t="shared" si="160"/>
        <v>-3.7269757416607852E-5</v>
      </c>
      <c r="K1135" s="12">
        <f t="shared" si="161"/>
        <v>0.81994807246246815</v>
      </c>
      <c r="L1135" s="12">
        <f t="shared" si="155"/>
        <v>-0.1985142669943136</v>
      </c>
      <c r="M1135" s="12">
        <f t="shared" si="162"/>
        <v>3.9407914200289634E-2</v>
      </c>
      <c r="N1135" s="18">
        <f t="shared" si="156"/>
        <v>4.7844226656336228E-6</v>
      </c>
    </row>
    <row r="1136" spans="1:14" x14ac:dyDescent="0.2">
      <c r="A1136" s="4">
        <v>1134</v>
      </c>
      <c r="B1136" s="1" t="str">
        <f>'Исходные данные'!A1386</f>
        <v>06.09.2011</v>
      </c>
      <c r="C1136" s="1">
        <f>'Исходные данные'!B1386</f>
        <v>1370.08</v>
      </c>
      <c r="D1136" s="5" t="str">
        <f>'Исходные данные'!A1138</f>
        <v>04.09.2012</v>
      </c>
      <c r="E1136" s="1">
        <f>'Исходные данные'!B1138</f>
        <v>1044.69</v>
      </c>
      <c r="F1136" s="12">
        <f t="shared" si="154"/>
        <v>0.76250291953754534</v>
      </c>
      <c r="G1136" s="12">
        <f t="shared" si="157"/>
        <v>4.2025807627859811E-2</v>
      </c>
      <c r="H1136" s="12">
        <f t="shared" si="158"/>
        <v>1.2106880605943669E-4</v>
      </c>
      <c r="I1136" s="12">
        <f t="shared" si="159"/>
        <v>-0.27114894160620179</v>
      </c>
      <c r="J1136" s="18">
        <f t="shared" si="160"/>
        <v>-3.2827678624542766E-5</v>
      </c>
      <c r="K1136" s="12">
        <f t="shared" si="161"/>
        <v>0.84986061095014631</v>
      </c>
      <c r="L1136" s="12">
        <f t="shared" si="155"/>
        <v>-0.16268293006260734</v>
      </c>
      <c r="M1136" s="12">
        <f t="shared" si="162"/>
        <v>2.64657357337552E-2</v>
      </c>
      <c r="N1136" s="18">
        <f t="shared" si="156"/>
        <v>3.2041750267703117E-6</v>
      </c>
    </row>
    <row r="1137" spans="1:14" x14ac:dyDescent="0.2">
      <c r="A1137" s="4">
        <v>1135</v>
      </c>
      <c r="B1137" s="1" t="str">
        <f>'Исходные данные'!A1387</f>
        <v>05.09.2011</v>
      </c>
      <c r="C1137" s="1">
        <f>'Исходные данные'!B1387</f>
        <v>1374.53</v>
      </c>
      <c r="D1137" s="5" t="str">
        <f>'Исходные данные'!A1139</f>
        <v>03.09.2012</v>
      </c>
      <c r="E1137" s="1">
        <f>'Исходные данные'!B1139</f>
        <v>1039.42</v>
      </c>
      <c r="F1137" s="12">
        <f t="shared" si="154"/>
        <v>0.75620030119386272</v>
      </c>
      <c r="G1137" s="12">
        <f t="shared" si="157"/>
        <v>4.1908511662345486E-2</v>
      </c>
      <c r="H1137" s="12">
        <f t="shared" si="158"/>
        <v>1.2073089744323215E-4</v>
      </c>
      <c r="I1137" s="12">
        <f t="shared" si="159"/>
        <v>-0.27944898922617373</v>
      </c>
      <c r="J1137" s="18">
        <f t="shared" si="160"/>
        <v>-3.3738127258880064E-5</v>
      </c>
      <c r="K1137" s="12">
        <f t="shared" si="161"/>
        <v>0.84283592037008104</v>
      </c>
      <c r="L1137" s="12">
        <f t="shared" si="155"/>
        <v>-0.17098297768257922</v>
      </c>
      <c r="M1137" s="12">
        <f t="shared" si="162"/>
        <v>2.9235178657201395E-2</v>
      </c>
      <c r="N1137" s="18">
        <f t="shared" si="156"/>
        <v>3.5295893561971507E-6</v>
      </c>
    </row>
    <row r="1138" spans="1:14" x14ac:dyDescent="0.2">
      <c r="A1138" s="4">
        <v>1136</v>
      </c>
      <c r="B1138" s="1" t="str">
        <f>'Исходные данные'!A1388</f>
        <v>02.09.2011</v>
      </c>
      <c r="C1138" s="1">
        <f>'Исходные данные'!B1388</f>
        <v>1394.66</v>
      </c>
      <c r="D1138" s="5" t="str">
        <f>'Исходные данные'!A1140</f>
        <v>31.08.2012</v>
      </c>
      <c r="E1138" s="1">
        <f>'Исходные данные'!B1140</f>
        <v>1032.71</v>
      </c>
      <c r="F1138" s="12">
        <f t="shared" si="154"/>
        <v>0.74047438085268091</v>
      </c>
      <c r="G1138" s="12">
        <f t="shared" si="157"/>
        <v>4.1791543075275515E-2</v>
      </c>
      <c r="H1138" s="12">
        <f t="shared" si="158"/>
        <v>1.2039393194554513E-4</v>
      </c>
      <c r="I1138" s="12">
        <f t="shared" si="159"/>
        <v>-0.30046424296571278</v>
      </c>
      <c r="J1138" s="18">
        <f t="shared" si="160"/>
        <v>-3.6174071619683765E-5</v>
      </c>
      <c r="K1138" s="12">
        <f t="shared" si="161"/>
        <v>0.82530832811244637</v>
      </c>
      <c r="L1138" s="12">
        <f t="shared" si="155"/>
        <v>-0.19199823142211828</v>
      </c>
      <c r="M1138" s="12">
        <f t="shared" si="162"/>
        <v>3.6863320869221297E-2</v>
      </c>
      <c r="N1138" s="18">
        <f t="shared" si="156"/>
        <v>4.4381201440158227E-6</v>
      </c>
    </row>
    <row r="1139" spans="1:14" x14ac:dyDescent="0.2">
      <c r="A1139" s="4">
        <v>1137</v>
      </c>
      <c r="B1139" s="1" t="str">
        <f>'Исходные данные'!A1389</f>
        <v>01.09.2011</v>
      </c>
      <c r="C1139" s="1">
        <f>'Исходные данные'!B1389</f>
        <v>1392.56</v>
      </c>
      <c r="D1139" s="5" t="str">
        <f>'Исходные данные'!A1141</f>
        <v>30.08.2012</v>
      </c>
      <c r="E1139" s="1">
        <f>'Исходные данные'!B1141</f>
        <v>1029.56</v>
      </c>
      <c r="F1139" s="12">
        <f t="shared" si="154"/>
        <v>0.73932900557247083</v>
      </c>
      <c r="G1139" s="12">
        <f t="shared" si="157"/>
        <v>4.167490095292168E-2</v>
      </c>
      <c r="H1139" s="12">
        <f t="shared" si="158"/>
        <v>1.2005790693408869E-4</v>
      </c>
      <c r="I1139" s="12">
        <f t="shared" si="159"/>
        <v>-0.30201225335606924</v>
      </c>
      <c r="J1139" s="18">
        <f t="shared" si="160"/>
        <v>-3.625895900637738E-5</v>
      </c>
      <c r="K1139" s="12">
        <f t="shared" si="161"/>
        <v>0.82403173059332224</v>
      </c>
      <c r="L1139" s="12">
        <f t="shared" si="155"/>
        <v>-0.19354624181247476</v>
      </c>
      <c r="M1139" s="12">
        <f t="shared" si="162"/>
        <v>3.7460147719732967E-2</v>
      </c>
      <c r="N1139" s="18">
        <f t="shared" si="156"/>
        <v>4.4973869286729155E-6</v>
      </c>
    </row>
    <row r="1140" spans="1:14" x14ac:dyDescent="0.2">
      <c r="A1140" s="4">
        <v>1138</v>
      </c>
      <c r="B1140" s="1" t="str">
        <f>'Исходные данные'!A1390</f>
        <v>31.08.2011</v>
      </c>
      <c r="C1140" s="1">
        <f>'Исходные данные'!B1390</f>
        <v>1402.4</v>
      </c>
      <c r="D1140" s="5" t="str">
        <f>'Исходные данные'!A1142</f>
        <v>29.08.2012</v>
      </c>
      <c r="E1140" s="1">
        <f>'Исходные данные'!B1142</f>
        <v>1046.45</v>
      </c>
      <c r="F1140" s="12">
        <f t="shared" si="154"/>
        <v>0.7461851112378779</v>
      </c>
      <c r="G1140" s="12">
        <f t="shared" si="157"/>
        <v>4.1558584384105833E-2</v>
      </c>
      <c r="H1140" s="12">
        <f t="shared" si="158"/>
        <v>1.197228197839222E-4</v>
      </c>
      <c r="I1140" s="12">
        <f t="shared" si="159"/>
        <v>-0.29278157117103798</v>
      </c>
      <c r="J1140" s="18">
        <f t="shared" si="160"/>
        <v>-3.5052635281363772E-5</v>
      </c>
      <c r="K1140" s="12">
        <f t="shared" si="161"/>
        <v>0.83167331989120385</v>
      </c>
      <c r="L1140" s="12">
        <f t="shared" si="155"/>
        <v>-0.1843155596274435</v>
      </c>
      <c r="M1140" s="12">
        <f t="shared" si="162"/>
        <v>3.3972225520777694E-2</v>
      </c>
      <c r="N1140" s="18">
        <f t="shared" si="156"/>
        <v>4.0672506336828305E-6</v>
      </c>
    </row>
    <row r="1141" spans="1:14" x14ac:dyDescent="0.2">
      <c r="A1141" s="4">
        <v>1139</v>
      </c>
      <c r="B1141" s="1" t="str">
        <f>'Исходные данные'!A1391</f>
        <v>30.08.2011</v>
      </c>
      <c r="C1141" s="1">
        <f>'Исходные данные'!B1391</f>
        <v>1371.15</v>
      </c>
      <c r="D1141" s="5" t="str">
        <f>'Исходные данные'!A1143</f>
        <v>28.08.2012</v>
      </c>
      <c r="E1141" s="1">
        <f>'Исходные данные'!B1143</f>
        <v>1066.7</v>
      </c>
      <c r="F1141" s="12">
        <f t="shared" si="154"/>
        <v>0.77796010647996205</v>
      </c>
      <c r="G1141" s="12">
        <f t="shared" si="157"/>
        <v>4.1442592460193078E-2</v>
      </c>
      <c r="H1141" s="12">
        <f t="shared" si="158"/>
        <v>1.1938866787743165E-4</v>
      </c>
      <c r="I1141" s="12">
        <f t="shared" si="159"/>
        <v>-0.25108003313650029</v>
      </c>
      <c r="J1141" s="18">
        <f t="shared" si="160"/>
        <v>-2.9976110686788168E-5</v>
      </c>
      <c r="K1141" s="12">
        <f t="shared" si="161"/>
        <v>0.8670886818228718</v>
      </c>
      <c r="L1141" s="12">
        <f t="shared" si="155"/>
        <v>-0.14261402159290582</v>
      </c>
      <c r="M1141" s="12">
        <f t="shared" si="162"/>
        <v>2.0338759154901815E-2</v>
      </c>
      <c r="N1141" s="18">
        <f t="shared" si="156"/>
        <v>2.4282173617836453E-6</v>
      </c>
    </row>
    <row r="1142" spans="1:14" x14ac:dyDescent="0.2">
      <c r="A1142" s="4">
        <v>1140</v>
      </c>
      <c r="B1142" s="1" t="str">
        <f>'Исходные данные'!A1392</f>
        <v>29.08.2011</v>
      </c>
      <c r="C1142" s="1">
        <f>'Исходные данные'!B1392</f>
        <v>1363.23</v>
      </c>
      <c r="D1142" s="5" t="str">
        <f>'Исходные данные'!A1144</f>
        <v>27.08.2012</v>
      </c>
      <c r="E1142" s="1">
        <f>'Исходные данные'!B1144</f>
        <v>1079.5999999999999</v>
      </c>
      <c r="F1142" s="12">
        <f t="shared" si="154"/>
        <v>0.79194266558100967</v>
      </c>
      <c r="G1142" s="12">
        <f t="shared" si="157"/>
        <v>4.1326924275084546E-2</v>
      </c>
      <c r="H1142" s="12">
        <f t="shared" si="158"/>
        <v>1.1905544860430891E-4</v>
      </c>
      <c r="I1142" s="12">
        <f t="shared" si="159"/>
        <v>-0.23326628173130398</v>
      </c>
      <c r="J1142" s="18">
        <f t="shared" si="160"/>
        <v>-2.7771621815779503E-5</v>
      </c>
      <c r="K1142" s="12">
        <f t="shared" si="161"/>
        <v>0.88267318112874982</v>
      </c>
      <c r="L1142" s="12">
        <f t="shared" si="155"/>
        <v>-0.12480027018770952</v>
      </c>
      <c r="M1142" s="12">
        <f t="shared" si="162"/>
        <v>1.5575107438925304E-2</v>
      </c>
      <c r="N1142" s="18">
        <f t="shared" si="156"/>
        <v>1.8543014032015609E-6</v>
      </c>
    </row>
    <row r="1143" spans="1:14" x14ac:dyDescent="0.2">
      <c r="A1143" s="4">
        <v>1141</v>
      </c>
      <c r="B1143" s="1" t="str">
        <f>'Исходные данные'!A1393</f>
        <v>26.08.2011</v>
      </c>
      <c r="C1143" s="1">
        <f>'Исходные данные'!B1393</f>
        <v>1321.75</v>
      </c>
      <c r="D1143" s="5" t="str">
        <f>'Исходные данные'!A1145</f>
        <v>24.08.2012</v>
      </c>
      <c r="E1143" s="1">
        <f>'Исходные данные'!B1145</f>
        <v>1072.71</v>
      </c>
      <c r="F1143" s="12">
        <f t="shared" si="154"/>
        <v>0.81158312842822022</v>
      </c>
      <c r="G1143" s="12">
        <f t="shared" si="157"/>
        <v>4.1211578925210282E-2</v>
      </c>
      <c r="H1143" s="12">
        <f t="shared" si="158"/>
        <v>1.1872315936153115E-4</v>
      </c>
      <c r="I1143" s="12">
        <f t="shared" si="159"/>
        <v>-0.20876845928472287</v>
      </c>
      <c r="J1143" s="18">
        <f t="shared" si="160"/>
        <v>-2.4785651061321484E-5</v>
      </c>
      <c r="K1143" s="12">
        <f t="shared" si="161"/>
        <v>0.90456379338345105</v>
      </c>
      <c r="L1143" s="12">
        <f t="shared" si="155"/>
        <v>-0.10030244774112833</v>
      </c>
      <c r="M1143" s="12">
        <f t="shared" si="162"/>
        <v>1.0060581022861784E-2</v>
      </c>
      <c r="N1143" s="18">
        <f t="shared" si="156"/>
        <v>1.1944239640468158E-6</v>
      </c>
    </row>
    <row r="1144" spans="1:14" x14ac:dyDescent="0.2">
      <c r="A1144" s="4">
        <v>1142</v>
      </c>
      <c r="B1144" s="1" t="str">
        <f>'Исходные данные'!A1394</f>
        <v>25.08.2011</v>
      </c>
      <c r="C1144" s="1">
        <f>'Исходные данные'!B1394</f>
        <v>1349.87</v>
      </c>
      <c r="D1144" s="5" t="str">
        <f>'Исходные данные'!A1146</f>
        <v>23.08.2012</v>
      </c>
      <c r="E1144" s="1">
        <f>'Исходные данные'!B1146</f>
        <v>1076.3800000000001</v>
      </c>
      <c r="F1144" s="12">
        <f t="shared" si="154"/>
        <v>0.79739530473304854</v>
      </c>
      <c r="G1144" s="12">
        <f t="shared" si="157"/>
        <v>4.1096555509522292E-2</v>
      </c>
      <c r="H1144" s="12">
        <f t="shared" si="158"/>
        <v>1.183917975533409E-4</v>
      </c>
      <c r="I1144" s="12">
        <f t="shared" si="159"/>
        <v>-0.2264047322726237</v>
      </c>
      <c r="J1144" s="18">
        <f t="shared" si="160"/>
        <v>-2.6804463228338811E-5</v>
      </c>
      <c r="K1144" s="12">
        <f t="shared" si="161"/>
        <v>0.88875051292946339</v>
      </c>
      <c r="L1144" s="12">
        <f t="shared" si="155"/>
        <v>-0.11793872072902918</v>
      </c>
      <c r="M1144" s="12">
        <f t="shared" si="162"/>
        <v>1.3909541847199945E-2</v>
      </c>
      <c r="N1144" s="18">
        <f t="shared" si="156"/>
        <v>1.6467756624334192E-6</v>
      </c>
    </row>
    <row r="1145" spans="1:14" x14ac:dyDescent="0.2">
      <c r="A1145" s="4">
        <v>1143</v>
      </c>
      <c r="B1145" s="1" t="str">
        <f>'Исходные данные'!A1395</f>
        <v>24.08.2011</v>
      </c>
      <c r="C1145" s="1">
        <f>'Исходные данные'!B1395</f>
        <v>1352.1</v>
      </c>
      <c r="D1145" s="5" t="str">
        <f>'Исходные данные'!A1147</f>
        <v>22.08.2012</v>
      </c>
      <c r="E1145" s="1">
        <f>'Исходные данные'!B1147</f>
        <v>1054.93</v>
      </c>
      <c r="F1145" s="12">
        <f t="shared" si="154"/>
        <v>0.78021596035796181</v>
      </c>
      <c r="G1145" s="12">
        <f t="shared" si="157"/>
        <v>4.098185312948744E-2</v>
      </c>
      <c r="H1145" s="12">
        <f t="shared" si="158"/>
        <v>1.1806136059122553E-4</v>
      </c>
      <c r="I1145" s="12">
        <f t="shared" si="159"/>
        <v>-0.24818452536675151</v>
      </c>
      <c r="J1145" s="18">
        <f t="shared" si="160"/>
        <v>-2.930100274248621E-5</v>
      </c>
      <c r="K1145" s="12">
        <f t="shared" si="161"/>
        <v>0.86960298216959553</v>
      </c>
      <c r="L1145" s="12">
        <f t="shared" si="155"/>
        <v>-0.13971851382315706</v>
      </c>
      <c r="M1145" s="12">
        <f t="shared" si="162"/>
        <v>1.9521263104951739E-2</v>
      </c>
      <c r="N1145" s="18">
        <f t="shared" si="156"/>
        <v>2.3047068826298943E-6</v>
      </c>
    </row>
    <row r="1146" spans="1:14" x14ac:dyDescent="0.2">
      <c r="A1146" s="4">
        <v>1144</v>
      </c>
      <c r="B1146" s="1" t="str">
        <f>'Исходные данные'!A1396</f>
        <v>23.08.2011</v>
      </c>
      <c r="C1146" s="1">
        <f>'Исходные данные'!B1396</f>
        <v>1367.32</v>
      </c>
      <c r="D1146" s="5" t="str">
        <f>'Исходные данные'!A1148</f>
        <v>21.08.2012</v>
      </c>
      <c r="E1146" s="1">
        <f>'Исходные данные'!B1148</f>
        <v>1059.3699999999999</v>
      </c>
      <c r="F1146" s="12">
        <f t="shared" si="154"/>
        <v>0.77477839861919662</v>
      </c>
      <c r="G1146" s="12">
        <f t="shared" si="157"/>
        <v>4.0867470889080375E-2</v>
      </c>
      <c r="H1146" s="12">
        <f t="shared" si="158"/>
        <v>1.1773184589389687E-4</v>
      </c>
      <c r="I1146" s="12">
        <f t="shared" si="159"/>
        <v>-0.25517822778219718</v>
      </c>
      <c r="J1146" s="18">
        <f t="shared" si="160"/>
        <v>-3.0042603788731348E-5</v>
      </c>
      <c r="K1146" s="12">
        <f t="shared" si="161"/>
        <v>0.86354245515654637</v>
      </c>
      <c r="L1146" s="12">
        <f t="shared" si="155"/>
        <v>-0.1467122162386027</v>
      </c>
      <c r="M1146" s="12">
        <f t="shared" si="162"/>
        <v>2.1524474393642527E-2</v>
      </c>
      <c r="N1146" s="18">
        <f t="shared" si="156"/>
        <v>2.534116102259451E-6</v>
      </c>
    </row>
    <row r="1147" spans="1:14" x14ac:dyDescent="0.2">
      <c r="A1147" s="4">
        <v>1145</v>
      </c>
      <c r="B1147" s="1" t="str">
        <f>'Исходные данные'!A1397</f>
        <v>22.08.2011</v>
      </c>
      <c r="C1147" s="1">
        <f>'Исходные данные'!B1397</f>
        <v>1365.85</v>
      </c>
      <c r="D1147" s="5" t="str">
        <f>'Исходные данные'!A1149</f>
        <v>20.08.2012</v>
      </c>
      <c r="E1147" s="1">
        <f>'Исходные данные'!B1149</f>
        <v>1039.1300000000001</v>
      </c>
      <c r="F1147" s="12">
        <f t="shared" si="154"/>
        <v>0.76079364498297775</v>
      </c>
      <c r="G1147" s="12">
        <f t="shared" si="157"/>
        <v>4.0753407894776703E-2</v>
      </c>
      <c r="H1147" s="12">
        <f t="shared" si="158"/>
        <v>1.1740325088727157E-4</v>
      </c>
      <c r="I1147" s="12">
        <f t="shared" si="159"/>
        <v>-0.27339312085763939</v>
      </c>
      <c r="J1147" s="18">
        <f t="shared" si="160"/>
        <v>-3.2097241158903598E-5</v>
      </c>
      <c r="K1147" s="12">
        <f t="shared" si="161"/>
        <v>0.84795550989413027</v>
      </c>
      <c r="L1147" s="12">
        <f t="shared" si="155"/>
        <v>-0.16492710931404489</v>
      </c>
      <c r="M1147" s="12">
        <f t="shared" si="162"/>
        <v>2.7200951386686923E-2</v>
      </c>
      <c r="N1147" s="18">
        <f t="shared" si="156"/>
        <v>3.1934801200236825E-6</v>
      </c>
    </row>
    <row r="1148" spans="1:14" x14ac:dyDescent="0.2">
      <c r="A1148" s="4">
        <v>1146</v>
      </c>
      <c r="B1148" s="1" t="str">
        <f>'Исходные данные'!A1398</f>
        <v>19.08.2011</v>
      </c>
      <c r="C1148" s="1">
        <f>'Исходные данные'!B1398</f>
        <v>1353.47</v>
      </c>
      <c r="D1148" s="5" t="str">
        <f>'Исходные данные'!A1150</f>
        <v>17.08.2012</v>
      </c>
      <c r="E1148" s="1">
        <f>'Исходные данные'!B1150</f>
        <v>1047.05</v>
      </c>
      <c r="F1148" s="12">
        <f t="shared" si="154"/>
        <v>0.77360414342393991</v>
      </c>
      <c r="G1148" s="12">
        <f t="shared" si="157"/>
        <v>4.063966325554582E-2</v>
      </c>
      <c r="H1148" s="12">
        <f t="shared" si="158"/>
        <v>1.1707557300445046E-4</v>
      </c>
      <c r="I1148" s="12">
        <f t="shared" si="159"/>
        <v>-0.25669497882851811</v>
      </c>
      <c r="J1148" s="18">
        <f t="shared" si="160"/>
        <v>-3.0052711733714038E-5</v>
      </c>
      <c r="K1148" s="12">
        <f t="shared" si="161"/>
        <v>0.86223366903641263</v>
      </c>
      <c r="L1148" s="12">
        <f t="shared" si="155"/>
        <v>-0.14822896728492357</v>
      </c>
      <c r="M1148" s="12">
        <f t="shared" si="162"/>
        <v>2.1971826742354952E-2</v>
      </c>
      <c r="N1148" s="18">
        <f t="shared" si="156"/>
        <v>2.5723642058157141E-6</v>
      </c>
    </row>
    <row r="1149" spans="1:14" x14ac:dyDescent="0.2">
      <c r="A1149" s="4">
        <v>1147</v>
      </c>
      <c r="B1149" s="1" t="str">
        <f>'Исходные данные'!A1399</f>
        <v>18.08.2011</v>
      </c>
      <c r="C1149" s="1">
        <f>'Исходные данные'!B1399</f>
        <v>1416.26</v>
      </c>
      <c r="D1149" s="5" t="str">
        <f>'Исходные данные'!A1151</f>
        <v>16.08.2012</v>
      </c>
      <c r="E1149" s="1">
        <f>'Исходные данные'!B1151</f>
        <v>1046.22</v>
      </c>
      <c r="F1149" s="12">
        <f t="shared" si="154"/>
        <v>0.73872029147190488</v>
      </c>
      <c r="G1149" s="12">
        <f t="shared" si="157"/>
        <v>4.0526236082844058E-2</v>
      </c>
      <c r="H1149" s="12">
        <f t="shared" si="158"/>
        <v>1.1674880968569877E-4</v>
      </c>
      <c r="I1149" s="12">
        <f t="shared" si="159"/>
        <v>-0.30283592566009543</v>
      </c>
      <c r="J1149" s="18">
        <f t="shared" si="160"/>
        <v>-3.5355733850882903E-5</v>
      </c>
      <c r="K1149" s="12">
        <f t="shared" si="161"/>
        <v>0.82335327792888557</v>
      </c>
      <c r="L1149" s="12">
        <f t="shared" si="155"/>
        <v>-0.19436991411650101</v>
      </c>
      <c r="M1149" s="12">
        <f t="shared" si="162"/>
        <v>3.7779663513655991E-2</v>
      </c>
      <c r="N1149" s="18">
        <f t="shared" si="156"/>
        <v>4.4107307455455604E-6</v>
      </c>
    </row>
    <row r="1150" spans="1:14" x14ac:dyDescent="0.2">
      <c r="A1150" s="4">
        <v>1148</v>
      </c>
      <c r="B1150" s="1" t="str">
        <f>'Исходные данные'!A1400</f>
        <v>17.08.2011</v>
      </c>
      <c r="C1150" s="1">
        <f>'Исходные данные'!B1400</f>
        <v>1416.36</v>
      </c>
      <c r="D1150" s="5" t="str">
        <f>'Исходные данные'!A1152</f>
        <v>15.08.2012</v>
      </c>
      <c r="E1150" s="1">
        <f>'Исходные данные'!B1152</f>
        <v>1048.46</v>
      </c>
      <c r="F1150" s="12">
        <f t="shared" si="154"/>
        <v>0.74024965404275755</v>
      </c>
      <c r="G1150" s="12">
        <f t="shared" si="157"/>
        <v>4.0413125490607688E-2</v>
      </c>
      <c r="H1150" s="12">
        <f t="shared" si="158"/>
        <v>1.1642295837842597E-4</v>
      </c>
      <c r="I1150" s="12">
        <f t="shared" si="159"/>
        <v>-0.30076777935244353</v>
      </c>
      <c r="J1150" s="18">
        <f t="shared" si="160"/>
        <v>-3.5016274657121141E-5</v>
      </c>
      <c r="K1150" s="12">
        <f t="shared" si="161"/>
        <v>0.82505785502036411</v>
      </c>
      <c r="L1150" s="12">
        <f t="shared" si="155"/>
        <v>-0.192301767808849</v>
      </c>
      <c r="M1150" s="12">
        <f t="shared" si="162"/>
        <v>3.6979969902408483E-2</v>
      </c>
      <c r="N1150" s="18">
        <f t="shared" si="156"/>
        <v>4.3053174967835479E-6</v>
      </c>
    </row>
    <row r="1151" spans="1:14" x14ac:dyDescent="0.2">
      <c r="A1151" s="4">
        <v>1149</v>
      </c>
      <c r="B1151" s="1" t="str">
        <f>'Исходные данные'!A1401</f>
        <v>16.08.2011</v>
      </c>
      <c r="C1151" s="1">
        <f>'Исходные данные'!B1401</f>
        <v>1360.62</v>
      </c>
      <c r="D1151" s="5" t="str">
        <f>'Исходные данные'!A1153</f>
        <v>14.08.2012</v>
      </c>
      <c r="E1151" s="1">
        <f>'Исходные данные'!B1153</f>
        <v>1048.6099999999999</v>
      </c>
      <c r="F1151" s="12">
        <f t="shared" si="154"/>
        <v>0.77068542282194885</v>
      </c>
      <c r="G1151" s="12">
        <f t="shared" si="157"/>
        <v>4.0300330595246042E-2</v>
      </c>
      <c r="H1151" s="12">
        <f t="shared" si="158"/>
        <v>1.16098016537166E-4</v>
      </c>
      <c r="I1151" s="12">
        <f t="shared" si="159"/>
        <v>-0.26047500058239959</v>
      </c>
      <c r="J1151" s="18">
        <f t="shared" si="160"/>
        <v>-3.0240630925133751E-5</v>
      </c>
      <c r="K1151" s="12">
        <f t="shared" si="161"/>
        <v>0.85898055929683903</v>
      </c>
      <c r="L1151" s="12">
        <f t="shared" si="155"/>
        <v>-0.15200898903880508</v>
      </c>
      <c r="M1151" s="12">
        <f t="shared" si="162"/>
        <v>2.3106732748599573E-2</v>
      </c>
      <c r="N1151" s="18">
        <f t="shared" si="156"/>
        <v>2.6826458407667886E-6</v>
      </c>
    </row>
    <row r="1152" spans="1:14" x14ac:dyDescent="0.2">
      <c r="A1152" s="4">
        <v>1150</v>
      </c>
      <c r="B1152" s="1" t="str">
        <f>'Исходные данные'!A1402</f>
        <v>15.08.2011</v>
      </c>
      <c r="C1152" s="1">
        <f>'Исходные данные'!B1402</f>
        <v>1358.35</v>
      </c>
      <c r="D1152" s="5" t="str">
        <f>'Исходные данные'!A1154</f>
        <v>13.08.2012</v>
      </c>
      <c r="E1152" s="1">
        <f>'Исходные данные'!B1154</f>
        <v>1045.8800000000001</v>
      </c>
      <c r="F1152" s="12">
        <f t="shared" si="154"/>
        <v>0.76996355872934086</v>
      </c>
      <c r="G1152" s="12">
        <f t="shared" si="157"/>
        <v>4.0187850515634629E-2</v>
      </c>
      <c r="H1152" s="12">
        <f t="shared" si="158"/>
        <v>1.1577398162355744E-4</v>
      </c>
      <c r="I1152" s="12">
        <f t="shared" si="159"/>
        <v>-0.26141209157986472</v>
      </c>
      <c r="J1152" s="18">
        <f t="shared" si="160"/>
        <v>-3.0264718686742974E-5</v>
      </c>
      <c r="K1152" s="12">
        <f t="shared" si="161"/>
        <v>0.85817599338233874</v>
      </c>
      <c r="L1152" s="12">
        <f t="shared" si="155"/>
        <v>-0.1529460800362703</v>
      </c>
      <c r="M1152" s="12">
        <f t="shared" si="162"/>
        <v>2.339250339846121E-2</v>
      </c>
      <c r="N1152" s="18">
        <f t="shared" si="156"/>
        <v>2.7082432585824531E-6</v>
      </c>
    </row>
    <row r="1153" spans="1:14" x14ac:dyDescent="0.2">
      <c r="A1153" s="4">
        <v>1151</v>
      </c>
      <c r="B1153" s="1" t="str">
        <f>'Исходные данные'!A1403</f>
        <v>12.08.2011</v>
      </c>
      <c r="C1153" s="1">
        <f>'Исходные данные'!B1403</f>
        <v>1308.2</v>
      </c>
      <c r="D1153" s="5" t="str">
        <f>'Исходные данные'!A1155</f>
        <v>10.08.2012</v>
      </c>
      <c r="E1153" s="1">
        <f>'Исходные данные'!B1155</f>
        <v>1046.0999999999999</v>
      </c>
      <c r="F1153" s="12">
        <f t="shared" si="154"/>
        <v>0.79964837180859183</v>
      </c>
      <c r="G1153" s="12">
        <f t="shared" si="157"/>
        <v>4.0075684373108128E-2</v>
      </c>
      <c r="H1153" s="12">
        <f t="shared" si="158"/>
        <v>1.1545085110632322E-4</v>
      </c>
      <c r="I1153" s="12">
        <f t="shared" si="159"/>
        <v>-0.22358318317739737</v>
      </c>
      <c r="J1153" s="18">
        <f t="shared" si="160"/>
        <v>-2.5812868790891496E-5</v>
      </c>
      <c r="K1153" s="12">
        <f t="shared" si="161"/>
        <v>0.89126170719806264</v>
      </c>
      <c r="L1153" s="12">
        <f t="shared" si="155"/>
        <v>-0.11511717163380286</v>
      </c>
      <c r="M1153" s="12">
        <f t="shared" si="162"/>
        <v>1.3251963204966433E-2</v>
      </c>
      <c r="N1153" s="18">
        <f t="shared" si="156"/>
        <v>1.5299504308430535E-6</v>
      </c>
    </row>
    <row r="1154" spans="1:14" x14ac:dyDescent="0.2">
      <c r="A1154" s="4">
        <v>1152</v>
      </c>
      <c r="B1154" s="1" t="str">
        <f>'Исходные данные'!A1404</f>
        <v>11.08.2011</v>
      </c>
      <c r="C1154" s="1">
        <f>'Исходные данные'!B1404</f>
        <v>1285.3599999999999</v>
      </c>
      <c r="D1154" s="5" t="str">
        <f>'Исходные данные'!A1156</f>
        <v>09.08.2012</v>
      </c>
      <c r="E1154" s="1">
        <f>'Исходные данные'!B1156</f>
        <v>1066.8900000000001</v>
      </c>
      <c r="F1154" s="12">
        <f t="shared" ref="F1154:F1217" si="163">E1154/C1154</f>
        <v>0.8300320532769031</v>
      </c>
      <c r="G1154" s="12">
        <f t="shared" si="157"/>
        <v>3.9963831291453714E-2</v>
      </c>
      <c r="H1154" s="12">
        <f t="shared" si="158"/>
        <v>1.1512862246125153E-4</v>
      </c>
      <c r="I1154" s="12">
        <f t="shared" si="159"/>
        <v>-0.18629096053125754</v>
      </c>
      <c r="J1154" s="18">
        <f t="shared" si="160"/>
        <v>-2.1447421662947058E-5</v>
      </c>
      <c r="K1154" s="12">
        <f t="shared" si="161"/>
        <v>0.92512635667538468</v>
      </c>
      <c r="L1154" s="12">
        <f t="shared" ref="L1154:L1217" si="164">LN(K1154)</f>
        <v>-7.7824948987663012E-2</v>
      </c>
      <c r="M1154" s="12">
        <f t="shared" si="162"/>
        <v>6.0567226849323544E-3</v>
      </c>
      <c r="N1154" s="18">
        <f t="shared" ref="N1154:N1217" si="165">M1154*H1154</f>
        <v>6.9730213934607469E-7</v>
      </c>
    </row>
    <row r="1155" spans="1:14" x14ac:dyDescent="0.2">
      <c r="A1155" s="4">
        <v>1153</v>
      </c>
      <c r="B1155" s="1" t="str">
        <f>'Исходные данные'!A1405</f>
        <v>10.08.2011</v>
      </c>
      <c r="C1155" s="1">
        <f>'Исходные данные'!B1405</f>
        <v>1373.9</v>
      </c>
      <c r="D1155" s="5" t="str">
        <f>'Исходные данные'!A1157</f>
        <v>08.08.2012</v>
      </c>
      <c r="E1155" s="1">
        <f>'Исходные данные'!B1157</f>
        <v>1053.3699999999999</v>
      </c>
      <c r="F1155" s="12">
        <f t="shared" si="163"/>
        <v>0.76670063323385973</v>
      </c>
      <c r="G1155" s="12">
        <f t="shared" ref="G1155:G1218" si="166">1/POWER(2,A1155/248)</f>
        <v>3.9852290396904057E-2</v>
      </c>
      <c r="H1155" s="12">
        <f t="shared" ref="H1155:H1218" si="167">G1155/SUM(G$2:G$1242)</f>
        <v>1.1480729317117558E-4</v>
      </c>
      <c r="I1155" s="12">
        <f t="shared" ref="I1155:I1218" si="168">LN(F1155)</f>
        <v>-0.26565886249633064</v>
      </c>
      <c r="J1155" s="18">
        <f t="shared" ref="J1155:J1218" si="169">H1155*I1155</f>
        <v>-3.0499574910137255E-5</v>
      </c>
      <c r="K1155" s="12">
        <f t="shared" ref="K1155:K1218" si="170">F1155/GEOMEAN(F$2:F$1242)</f>
        <v>0.85453924421847172</v>
      </c>
      <c r="L1155" s="12">
        <f t="shared" si="164"/>
        <v>-0.15719285095273611</v>
      </c>
      <c r="M1155" s="12">
        <f t="shared" ref="M1155:M1218" si="171">POWER(L1155-AVERAGE(L$2:L$1242),2)</f>
        <v>2.4709592390649116E-2</v>
      </c>
      <c r="N1155" s="18">
        <f t="shared" si="165"/>
        <v>2.8368414177335025E-6</v>
      </c>
    </row>
    <row r="1156" spans="1:14" x14ac:dyDescent="0.2">
      <c r="A1156" s="4">
        <v>1154</v>
      </c>
      <c r="B1156" s="1" t="str">
        <f>'Исходные данные'!A1406</f>
        <v>09.08.2011</v>
      </c>
      <c r="C1156" s="1">
        <f>'Исходные данные'!B1406</f>
        <v>1358.06</v>
      </c>
      <c r="D1156" s="5" t="str">
        <f>'Исходные данные'!A1158</f>
        <v>07.08.2012</v>
      </c>
      <c r="E1156" s="1">
        <f>'Исходные данные'!B1158</f>
        <v>1049.8</v>
      </c>
      <c r="F1156" s="12">
        <f t="shared" si="163"/>
        <v>0.77301444707892142</v>
      </c>
      <c r="G1156" s="12">
        <f t="shared" si="166"/>
        <v>3.9741060818130586E-2</v>
      </c>
      <c r="H1156" s="12">
        <f t="shared" si="167"/>
        <v>1.144868607259542E-4</v>
      </c>
      <c r="I1156" s="12">
        <f t="shared" si="168"/>
        <v>-0.25745754094592094</v>
      </c>
      <c r="J1156" s="18">
        <f t="shared" si="169"/>
        <v>-2.9475505633122301E-5</v>
      </c>
      <c r="K1156" s="12">
        <f t="shared" si="170"/>
        <v>0.86157641293520781</v>
      </c>
      <c r="L1156" s="12">
        <f t="shared" si="164"/>
        <v>-0.14899152940232652</v>
      </c>
      <c r="M1156" s="12">
        <f t="shared" si="171"/>
        <v>2.2198475833644336E-2</v>
      </c>
      <c r="N1156" s="18">
        <f t="shared" si="165"/>
        <v>2.5414338110948993E-6</v>
      </c>
    </row>
    <row r="1157" spans="1:14" x14ac:dyDescent="0.2">
      <c r="A1157" s="4">
        <v>1155</v>
      </c>
      <c r="B1157" s="1" t="str">
        <f>'Исходные данные'!A1407</f>
        <v>08.08.2011</v>
      </c>
      <c r="C1157" s="1">
        <f>'Исходные данные'!B1407</f>
        <v>1478.99</v>
      </c>
      <c r="D1157" s="5" t="str">
        <f>'Исходные данные'!A1159</f>
        <v>06.08.2012</v>
      </c>
      <c r="E1157" s="1">
        <f>'Исходные данные'!B1159</f>
        <v>1043.83</v>
      </c>
      <c r="F1157" s="12">
        <f t="shared" si="163"/>
        <v>0.70577218236769679</v>
      </c>
      <c r="G1157" s="12">
        <f t="shared" si="166"/>
        <v>3.9630141686236575E-2</v>
      </c>
      <c r="H1157" s="12">
        <f t="shared" si="167"/>
        <v>1.1416732262245195E-4</v>
      </c>
      <c r="I1157" s="12">
        <f t="shared" si="168"/>
        <v>-0.34846278142827897</v>
      </c>
      <c r="J1157" s="18">
        <f t="shared" si="169"/>
        <v>-3.9783062789239284E-5</v>
      </c>
      <c r="K1157" s="12">
        <f t="shared" si="170"/>
        <v>0.78663040196935874</v>
      </c>
      <c r="L1157" s="12">
        <f t="shared" si="164"/>
        <v>-0.23999676988468449</v>
      </c>
      <c r="M1157" s="12">
        <f t="shared" si="171"/>
        <v>5.7598449555082212E-2</v>
      </c>
      <c r="N1157" s="18">
        <f t="shared" si="165"/>
        <v>6.5758607729080951E-6</v>
      </c>
    </row>
    <row r="1158" spans="1:14" x14ac:dyDescent="0.2">
      <c r="A1158" s="4">
        <v>1156</v>
      </c>
      <c r="B1158" s="1" t="str">
        <f>'Исходные данные'!A1408</f>
        <v>05.08.2011</v>
      </c>
      <c r="C1158" s="1">
        <f>'Исходные данные'!B1408</f>
        <v>1560.56</v>
      </c>
      <c r="D1158" s="5" t="str">
        <f>'Исходные данные'!A1160</f>
        <v>03.08.2012</v>
      </c>
      <c r="E1158" s="1">
        <f>'Исходные данные'!B1160</f>
        <v>1027.02</v>
      </c>
      <c r="F1158" s="12">
        <f t="shared" si="163"/>
        <v>0.65810990926334134</v>
      </c>
      <c r="G1158" s="12">
        <f t="shared" si="166"/>
        <v>3.9519532134750512E-2</v>
      </c>
      <c r="H1158" s="12">
        <f t="shared" si="167"/>
        <v>1.1384867636451996E-4</v>
      </c>
      <c r="I1158" s="12">
        <f t="shared" si="168"/>
        <v>-0.41838332625104929</v>
      </c>
      <c r="J1158" s="18">
        <f t="shared" si="169"/>
        <v>-4.7632387906667081E-5</v>
      </c>
      <c r="K1158" s="12">
        <f t="shared" si="170"/>
        <v>0.73350760400773629</v>
      </c>
      <c r="L1158" s="12">
        <f t="shared" si="164"/>
        <v>-0.30991731470745487</v>
      </c>
      <c r="M1158" s="12">
        <f t="shared" si="171"/>
        <v>9.6048741955479619E-2</v>
      </c>
      <c r="N1158" s="18">
        <f t="shared" si="165"/>
        <v>1.093502213810869E-5</v>
      </c>
    </row>
    <row r="1159" spans="1:14" x14ac:dyDescent="0.2">
      <c r="A1159" s="4">
        <v>1157</v>
      </c>
      <c r="B1159" s="1" t="str">
        <f>'Исходные данные'!A1409</f>
        <v>04.08.2011</v>
      </c>
      <c r="C1159" s="1">
        <f>'Исходные данные'!B1409</f>
        <v>1634.19</v>
      </c>
      <c r="D1159" s="5" t="str">
        <f>'Исходные данные'!A1161</f>
        <v>02.08.2012</v>
      </c>
      <c r="E1159" s="1">
        <f>'Исходные данные'!B1161</f>
        <v>1035.8399999999999</v>
      </c>
      <c r="F1159" s="12">
        <f t="shared" si="163"/>
        <v>0.63385530446276128</v>
      </c>
      <c r="G1159" s="12">
        <f t="shared" si="166"/>
        <v>3.9409231299619228E-2</v>
      </c>
      <c r="H1159" s="12">
        <f t="shared" si="167"/>
        <v>1.1353091946297618E-4</v>
      </c>
      <c r="I1159" s="12">
        <f t="shared" si="168"/>
        <v>-0.45593457699194923</v>
      </c>
      <c r="J1159" s="18">
        <f t="shared" si="169"/>
        <v>-5.1762671740859101E-5</v>
      </c>
      <c r="K1159" s="12">
        <f t="shared" si="170"/>
        <v>0.70647422128091741</v>
      </c>
      <c r="L1159" s="12">
        <f t="shared" si="164"/>
        <v>-0.34746856544835464</v>
      </c>
      <c r="M1159" s="12">
        <f t="shared" si="171"/>
        <v>0.12073440397473752</v>
      </c>
      <c r="N1159" s="18">
        <f t="shared" si="165"/>
        <v>1.3707087894066356E-5</v>
      </c>
    </row>
    <row r="1160" spans="1:14" x14ac:dyDescent="0.2">
      <c r="A1160" s="4">
        <v>1158</v>
      </c>
      <c r="B1160" s="1" t="str">
        <f>'Исходные данные'!A1410</f>
        <v>03.08.2011</v>
      </c>
      <c r="C1160" s="1">
        <f>'Исходные данные'!B1410</f>
        <v>1661.93</v>
      </c>
      <c r="D1160" s="5" t="str">
        <f>'Исходные данные'!A1162</f>
        <v>01.08.2012</v>
      </c>
      <c r="E1160" s="1">
        <f>'Исходные данные'!B1162</f>
        <v>1038.44</v>
      </c>
      <c r="F1160" s="12">
        <f t="shared" si="163"/>
        <v>0.62483979469652751</v>
      </c>
      <c r="G1160" s="12">
        <f t="shared" si="166"/>
        <v>3.929923831920111E-2</v>
      </c>
      <c r="H1160" s="12">
        <f t="shared" si="167"/>
        <v>1.1321404943558586E-4</v>
      </c>
      <c r="I1160" s="12">
        <f t="shared" si="168"/>
        <v>-0.47025999058905282</v>
      </c>
      <c r="J1160" s="18">
        <f t="shared" si="169"/>
        <v>-5.324003782212717E-5</v>
      </c>
      <c r="K1160" s="12">
        <f t="shared" si="170"/>
        <v>0.69642583137756409</v>
      </c>
      <c r="L1160" s="12">
        <f t="shared" si="164"/>
        <v>-0.3617939790454584</v>
      </c>
      <c r="M1160" s="12">
        <f t="shared" si="171"/>
        <v>0.13089488327354559</v>
      </c>
      <c r="N1160" s="18">
        <f t="shared" si="165"/>
        <v>1.4819139785796433E-5</v>
      </c>
    </row>
    <row r="1161" spans="1:14" x14ac:dyDescent="0.2">
      <c r="A1161" s="4">
        <v>1159</v>
      </c>
      <c r="B1161" s="1" t="str">
        <f>'Исходные данные'!A1411</f>
        <v>02.08.2011</v>
      </c>
      <c r="C1161" s="1">
        <f>'Исходные данные'!B1411</f>
        <v>1690.58</v>
      </c>
      <c r="D1161" s="5" t="str">
        <f>'Исходные данные'!A1163</f>
        <v>31.07.2012</v>
      </c>
      <c r="E1161" s="1">
        <f>'Исходные данные'!B1163</f>
        <v>1044.94</v>
      </c>
      <c r="F1161" s="12">
        <f t="shared" si="163"/>
        <v>0.61809556483573691</v>
      </c>
      <c r="G1161" s="12">
        <f t="shared" si="166"/>
        <v>3.9189552334259477E-2</v>
      </c>
      <c r="H1161" s="12">
        <f t="shared" si="167"/>
        <v>1.1289806380704237E-4</v>
      </c>
      <c r="I1161" s="12">
        <f t="shared" si="168"/>
        <v>-0.48111219782277476</v>
      </c>
      <c r="J1161" s="18">
        <f t="shared" si="169"/>
        <v>-5.4316635608142019E-5</v>
      </c>
      <c r="K1161" s="12">
        <f t="shared" si="170"/>
        <v>0.68890893516245721</v>
      </c>
      <c r="L1161" s="12">
        <f t="shared" si="164"/>
        <v>-0.37264618627918034</v>
      </c>
      <c r="M1161" s="12">
        <f t="shared" si="171"/>
        <v>0.13886518014841756</v>
      </c>
      <c r="N1161" s="18">
        <f t="shared" si="165"/>
        <v>1.567760996897248E-5</v>
      </c>
    </row>
    <row r="1162" spans="1:14" x14ac:dyDescent="0.2">
      <c r="A1162" s="4">
        <v>1160</v>
      </c>
      <c r="B1162" s="1" t="str">
        <f>'Исходные данные'!A1412</f>
        <v>01.08.2011</v>
      </c>
      <c r="C1162" s="1">
        <f>'Исходные данные'!B1412</f>
        <v>1709.34</v>
      </c>
      <c r="D1162" s="5" t="str">
        <f>'Исходные данные'!A1164</f>
        <v>30.07.2012</v>
      </c>
      <c r="E1162" s="1">
        <f>'Исходные данные'!B1164</f>
        <v>1055.8</v>
      </c>
      <c r="F1162" s="12">
        <f t="shared" si="163"/>
        <v>0.61766529771724754</v>
      </c>
      <c r="G1162" s="12">
        <f t="shared" si="166"/>
        <v>3.9080172487955832E-2</v>
      </c>
      <c r="H1162" s="12">
        <f t="shared" si="167"/>
        <v>1.1258296010894786E-4</v>
      </c>
      <c r="I1162" s="12">
        <f t="shared" si="168"/>
        <v>-0.48180855769128117</v>
      </c>
      <c r="J1162" s="18">
        <f t="shared" si="169"/>
        <v>-5.4243433630707211E-5</v>
      </c>
      <c r="K1162" s="12">
        <f t="shared" si="170"/>
        <v>0.68842937362003986</v>
      </c>
      <c r="L1162" s="12">
        <f t="shared" si="164"/>
        <v>-0.37334254614768675</v>
      </c>
      <c r="M1162" s="12">
        <f t="shared" si="171"/>
        <v>0.13938465676403761</v>
      </c>
      <c r="N1162" s="18">
        <f t="shared" si="165"/>
        <v>1.5692337252265036E-5</v>
      </c>
    </row>
    <row r="1163" spans="1:14" x14ac:dyDescent="0.2">
      <c r="A1163" s="4">
        <v>1161</v>
      </c>
      <c r="B1163" s="1" t="str">
        <f>'Исходные данные'!A1413</f>
        <v>29.07.2011</v>
      </c>
      <c r="C1163" s="1">
        <f>'Исходные данные'!B1413</f>
        <v>1681</v>
      </c>
      <c r="D1163" s="5" t="str">
        <f>'Исходные данные'!A1165</f>
        <v>27.07.2012</v>
      </c>
      <c r="E1163" s="1">
        <f>'Исходные данные'!B1165</f>
        <v>1047.77</v>
      </c>
      <c r="F1163" s="12">
        <f t="shared" si="163"/>
        <v>0.62330160618679353</v>
      </c>
      <c r="G1163" s="12">
        <f t="shared" si="166"/>
        <v>3.8971097925843128E-2</v>
      </c>
      <c r="H1163" s="12">
        <f t="shared" si="167"/>
        <v>1.122687358797938E-4</v>
      </c>
      <c r="I1163" s="12">
        <f t="shared" si="168"/>
        <v>-0.4727247582625928</v>
      </c>
      <c r="J1163" s="18">
        <f t="shared" si="169"/>
        <v>-5.3072211029222406E-5</v>
      </c>
      <c r="K1163" s="12">
        <f t="shared" si="170"/>
        <v>0.69471141718563967</v>
      </c>
      <c r="L1163" s="12">
        <f t="shared" si="164"/>
        <v>-0.36425874671899827</v>
      </c>
      <c r="M1163" s="12">
        <f t="shared" si="171"/>
        <v>0.13268443456129533</v>
      </c>
      <c r="N1163" s="18">
        <f t="shared" si="165"/>
        <v>1.489631373912185E-5</v>
      </c>
    </row>
    <row r="1164" spans="1:14" x14ac:dyDescent="0.2">
      <c r="A1164" s="4">
        <v>1162</v>
      </c>
      <c r="B1164" s="1" t="str">
        <f>'Исходные данные'!A1414</f>
        <v>28.07.2011</v>
      </c>
      <c r="C1164" s="1">
        <f>'Исходные данные'!B1414</f>
        <v>1676.7</v>
      </c>
      <c r="D1164" s="5" t="str">
        <f>'Исходные данные'!A1166</f>
        <v>26.07.2012</v>
      </c>
      <c r="E1164" s="1">
        <f>'Исходные данные'!B1166</f>
        <v>1033.1400000000001</v>
      </c>
      <c r="F1164" s="12">
        <f t="shared" si="163"/>
        <v>0.61617462873501527</v>
      </c>
      <c r="G1164" s="12">
        <f t="shared" si="166"/>
        <v>3.8862327795859124E-2</v>
      </c>
      <c r="H1164" s="12">
        <f t="shared" si="167"/>
        <v>1.1195538866494187E-4</v>
      </c>
      <c r="I1164" s="12">
        <f t="shared" si="168"/>
        <v>-0.48422486741761256</v>
      </c>
      <c r="J1164" s="18">
        <f t="shared" si="169"/>
        <v>-5.4211583232968763E-5</v>
      </c>
      <c r="K1164" s="12">
        <f t="shared" si="170"/>
        <v>0.68676792312653534</v>
      </c>
      <c r="L1164" s="12">
        <f t="shared" si="164"/>
        <v>-0.37575885587401803</v>
      </c>
      <c r="M1164" s="12">
        <f t="shared" si="171"/>
        <v>0.14119471776775105</v>
      </c>
      <c r="N1164" s="18">
        <f t="shared" si="165"/>
        <v>1.5807509505125342E-5</v>
      </c>
    </row>
    <row r="1165" spans="1:14" x14ac:dyDescent="0.2">
      <c r="A1165" s="4">
        <v>1163</v>
      </c>
      <c r="B1165" s="1" t="str">
        <f>'Исходные данные'!A1415</f>
        <v>27.07.2011</v>
      </c>
      <c r="C1165" s="1">
        <f>'Исходные данные'!B1415</f>
        <v>1683.96</v>
      </c>
      <c r="D1165" s="5" t="str">
        <f>'Исходные данные'!A1167</f>
        <v>25.07.2012</v>
      </c>
      <c r="E1165" s="1">
        <f>'Исходные данные'!B1167</f>
        <v>1031.01</v>
      </c>
      <c r="F1165" s="12">
        <f t="shared" si="163"/>
        <v>0.61225326017245063</v>
      </c>
      <c r="G1165" s="12">
        <f t="shared" si="166"/>
        <v>3.8753861248319699E-2</v>
      </c>
      <c r="H1165" s="12">
        <f t="shared" si="167"/>
        <v>1.1164291601660466E-4</v>
      </c>
      <c r="I1165" s="12">
        <f t="shared" si="168"/>
        <v>-0.49060925826007534</v>
      </c>
      <c r="J1165" s="18">
        <f t="shared" si="169"/>
        <v>-5.4773048216898301E-5</v>
      </c>
      <c r="K1165" s="12">
        <f t="shared" si="170"/>
        <v>0.6823972950319398</v>
      </c>
      <c r="L1165" s="12">
        <f t="shared" si="164"/>
        <v>-0.38214324671648092</v>
      </c>
      <c r="M1165" s="12">
        <f t="shared" si="171"/>
        <v>0.14603346101101319</v>
      </c>
      <c r="N1165" s="18">
        <f t="shared" si="165"/>
        <v>1.6303601423266657E-5</v>
      </c>
    </row>
    <row r="1166" spans="1:14" x14ac:dyDescent="0.2">
      <c r="A1166" s="4">
        <v>1164</v>
      </c>
      <c r="B1166" s="1" t="str">
        <f>'Исходные данные'!A1416</f>
        <v>26.07.2011</v>
      </c>
      <c r="C1166" s="1">
        <f>'Исходные данные'!B1416</f>
        <v>1691.38</v>
      </c>
      <c r="D1166" s="5" t="str">
        <f>'Исходные данные'!A1168</f>
        <v>24.07.2012</v>
      </c>
      <c r="E1166" s="1">
        <f>'Исходные данные'!B1168</f>
        <v>1022.91</v>
      </c>
      <c r="F1166" s="12">
        <f t="shared" si="163"/>
        <v>0.60477834667549568</v>
      </c>
      <c r="G1166" s="12">
        <f t="shared" si="166"/>
        <v>3.8645697435912278E-2</v>
      </c>
      <c r="H1166" s="12">
        <f t="shared" si="167"/>
        <v>1.1133131549382679E-4</v>
      </c>
      <c r="I1166" s="12">
        <f t="shared" si="168"/>
        <v>-0.50289325721227451</v>
      </c>
      <c r="J1166" s="18">
        <f t="shared" si="169"/>
        <v>-5.5987767878417919E-5</v>
      </c>
      <c r="K1166" s="12">
        <f t="shared" si="170"/>
        <v>0.67406600292990504</v>
      </c>
      <c r="L1166" s="12">
        <f t="shared" si="164"/>
        <v>-0.39442724566868004</v>
      </c>
      <c r="M1166" s="12">
        <f t="shared" si="171"/>
        <v>0.15557285212578129</v>
      </c>
      <c r="N1166" s="18">
        <f t="shared" si="165"/>
        <v>1.7320130282289819E-5</v>
      </c>
    </row>
    <row r="1167" spans="1:14" x14ac:dyDescent="0.2">
      <c r="A1167" s="4">
        <v>1165</v>
      </c>
      <c r="B1167" s="1" t="str">
        <f>'Исходные данные'!A1417</f>
        <v>25.07.2011</v>
      </c>
      <c r="C1167" s="1">
        <f>'Исходные данные'!B1417</f>
        <v>1689.52</v>
      </c>
      <c r="D1167" s="5" t="str">
        <f>'Исходные данные'!A1169</f>
        <v>23.07.2012</v>
      </c>
      <c r="E1167" s="1">
        <f>'Исходные данные'!B1169</f>
        <v>1035.94</v>
      </c>
      <c r="F1167" s="12">
        <f t="shared" si="163"/>
        <v>0.61315639945073164</v>
      </c>
      <c r="G1167" s="12">
        <f t="shared" si="166"/>
        <v>3.8537835513689167E-2</v>
      </c>
      <c r="H1167" s="12">
        <f t="shared" si="167"/>
        <v>1.1102058466246566E-4</v>
      </c>
      <c r="I1167" s="12">
        <f t="shared" si="168"/>
        <v>-0.48913523782174728</v>
      </c>
      <c r="J1167" s="18">
        <f t="shared" si="169"/>
        <v>-5.4304080081984569E-5</v>
      </c>
      <c r="K1167" s="12">
        <f t="shared" si="170"/>
        <v>0.68340390429092923</v>
      </c>
      <c r="L1167" s="12">
        <f t="shared" si="164"/>
        <v>-0.38066922627815281</v>
      </c>
      <c r="M1167" s="12">
        <f t="shared" si="171"/>
        <v>0.14490905983520749</v>
      </c>
      <c r="N1167" s="18">
        <f t="shared" si="165"/>
        <v>1.6087888545792957E-5</v>
      </c>
    </row>
    <row r="1168" spans="1:14" x14ac:dyDescent="0.2">
      <c r="A1168" s="4">
        <v>1166</v>
      </c>
      <c r="B1168" s="1" t="str">
        <f>'Исходные данные'!A1418</f>
        <v>22.07.2011</v>
      </c>
      <c r="C1168" s="1">
        <f>'Исходные данные'!B1418</f>
        <v>1692.55</v>
      </c>
      <c r="D1168" s="5" t="str">
        <f>'Исходные данные'!A1170</f>
        <v>20.07.2012</v>
      </c>
      <c r="E1168" s="1">
        <f>'Исходные данные'!B1170</f>
        <v>1068.7</v>
      </c>
      <c r="F1168" s="12">
        <f t="shared" si="163"/>
        <v>0.63141413843017935</v>
      </c>
      <c r="G1168" s="12">
        <f t="shared" si="166"/>
        <v>3.8430274639060923E-2</v>
      </c>
      <c r="H1168" s="12">
        <f t="shared" si="167"/>
        <v>1.1071072109517237E-4</v>
      </c>
      <c r="I1168" s="12">
        <f t="shared" si="168"/>
        <v>-0.45979331091670872</v>
      </c>
      <c r="J1168" s="18">
        <f t="shared" si="169"/>
        <v>-5.0904049006325615E-5</v>
      </c>
      <c r="K1168" s="12">
        <f t="shared" si="170"/>
        <v>0.70375337811727534</v>
      </c>
      <c r="L1168" s="12">
        <f t="shared" si="164"/>
        <v>-0.35132729937311419</v>
      </c>
      <c r="M1168" s="12">
        <f t="shared" si="171"/>
        <v>0.1234308712848058</v>
      </c>
      <c r="N1168" s="18">
        <f t="shared" si="165"/>
        <v>1.3665120765346256E-5</v>
      </c>
    </row>
    <row r="1169" spans="1:14" x14ac:dyDescent="0.2">
      <c r="A1169" s="4">
        <v>1167</v>
      </c>
      <c r="B1169" s="1" t="str">
        <f>'Исходные данные'!A1419</f>
        <v>21.07.2011</v>
      </c>
      <c r="C1169" s="1">
        <f>'Исходные данные'!B1419</f>
        <v>1673.12</v>
      </c>
      <c r="D1169" s="5" t="str">
        <f>'Исходные данные'!A1171</f>
        <v>19.07.2012</v>
      </c>
      <c r="E1169" s="1">
        <f>'Исходные данные'!B1171</f>
        <v>1073.68</v>
      </c>
      <c r="F1169" s="12">
        <f t="shared" si="163"/>
        <v>0.6417232475853496</v>
      </c>
      <c r="G1169" s="12">
        <f t="shared" si="166"/>
        <v>3.8323013971789832E-2</v>
      </c>
      <c r="H1169" s="12">
        <f t="shared" si="167"/>
        <v>1.1040172237137293E-4</v>
      </c>
      <c r="I1169" s="12">
        <f t="shared" si="168"/>
        <v>-0.44359814676072806</v>
      </c>
      <c r="J1169" s="18">
        <f t="shared" si="169"/>
        <v>-4.8973999443133445E-5</v>
      </c>
      <c r="K1169" s="12">
        <f t="shared" si="170"/>
        <v>0.71524357124372062</v>
      </c>
      <c r="L1169" s="12">
        <f t="shared" si="164"/>
        <v>-0.33513213521713348</v>
      </c>
      <c r="M1169" s="12">
        <f t="shared" si="171"/>
        <v>0.11231354805519504</v>
      </c>
      <c r="N1169" s="18">
        <f t="shared" si="165"/>
        <v>1.2399609150933494E-5</v>
      </c>
    </row>
    <row r="1170" spans="1:14" x14ac:dyDescent="0.2">
      <c r="A1170" s="4">
        <v>1168</v>
      </c>
      <c r="B1170" s="1" t="str">
        <f>'Исходные данные'!A1420</f>
        <v>20.07.2011</v>
      </c>
      <c r="C1170" s="1">
        <f>'Исходные данные'!B1420</f>
        <v>1678.51</v>
      </c>
      <c r="D1170" s="5" t="str">
        <f>'Исходные данные'!A1172</f>
        <v>18.07.2012</v>
      </c>
      <c r="E1170" s="1">
        <f>'Исходные данные'!B1172</f>
        <v>1064.5899999999999</v>
      </c>
      <c r="F1170" s="12">
        <f t="shared" si="163"/>
        <v>0.63424704052999381</v>
      </c>
      <c r="G1170" s="12">
        <f t="shared" si="166"/>
        <v>3.8216052673983376E-2</v>
      </c>
      <c r="H1170" s="12">
        <f t="shared" si="167"/>
        <v>1.1009358607724944E-4</v>
      </c>
      <c r="I1170" s="12">
        <f t="shared" si="168"/>
        <v>-0.45531674660745342</v>
      </c>
      <c r="J1170" s="18">
        <f t="shared" si="169"/>
        <v>-5.0127453435040847E-5</v>
      </c>
      <c r="K1170" s="12">
        <f t="shared" si="170"/>
        <v>0.70691083738414662</v>
      </c>
      <c r="L1170" s="12">
        <f t="shared" si="164"/>
        <v>-0.34685073506385894</v>
      </c>
      <c r="M1170" s="12">
        <f t="shared" si="171"/>
        <v>0.12030543241433926</v>
      </c>
      <c r="N1170" s="18">
        <f t="shared" si="165"/>
        <v>1.3244856479068774E-5</v>
      </c>
    </row>
    <row r="1171" spans="1:14" x14ac:dyDescent="0.2">
      <c r="A1171" s="4">
        <v>1169</v>
      </c>
      <c r="B1171" s="1" t="str">
        <f>'Исходные данные'!A1421</f>
        <v>19.07.2011</v>
      </c>
      <c r="C1171" s="1">
        <f>'Исходные данные'!B1421</f>
        <v>1674.99</v>
      </c>
      <c r="D1171" s="5" t="str">
        <f>'Исходные данные'!A1173</f>
        <v>17.07.2012</v>
      </c>
      <c r="E1171" s="1">
        <f>'Исходные данные'!B1173</f>
        <v>1053.33</v>
      </c>
      <c r="F1171" s="12">
        <f t="shared" si="163"/>
        <v>0.6288574857163326</v>
      </c>
      <c r="G1171" s="12">
        <f t="shared" si="166"/>
        <v>3.8109389910087568E-2</v>
      </c>
      <c r="H1171" s="12">
        <f t="shared" si="167"/>
        <v>1.0978630980572088E-4</v>
      </c>
      <c r="I1171" s="12">
        <f t="shared" si="168"/>
        <v>-0.46385062074121286</v>
      </c>
      <c r="J1171" s="18">
        <f t="shared" si="169"/>
        <v>-5.0924447952270738E-5</v>
      </c>
      <c r="K1171" s="12">
        <f t="shared" si="170"/>
        <v>0.70090381730681317</v>
      </c>
      <c r="L1171" s="12">
        <f t="shared" si="164"/>
        <v>-0.35538460919761838</v>
      </c>
      <c r="M1171" s="12">
        <f t="shared" si="171"/>
        <v>0.12629822045454395</v>
      </c>
      <c r="N1171" s="18">
        <f t="shared" si="165"/>
        <v>1.3865815558733796E-5</v>
      </c>
    </row>
    <row r="1172" spans="1:14" x14ac:dyDescent="0.2">
      <c r="A1172" s="4">
        <v>1170</v>
      </c>
      <c r="B1172" s="1" t="str">
        <f>'Исходные данные'!A1422</f>
        <v>18.07.2011</v>
      </c>
      <c r="C1172" s="1">
        <f>'Исходные данные'!B1422</f>
        <v>1683.26</v>
      </c>
      <c r="D1172" s="5" t="str">
        <f>'Исходные данные'!A1174</f>
        <v>16.07.2012</v>
      </c>
      <c r="E1172" s="1">
        <f>'Исходные данные'!B1174</f>
        <v>1041.95</v>
      </c>
      <c r="F1172" s="12">
        <f t="shared" si="163"/>
        <v>0.61900716466855987</v>
      </c>
      <c r="G1172" s="12">
        <f t="shared" si="166"/>
        <v>3.8003024846880486E-2</v>
      </c>
      <c r="H1172" s="12">
        <f t="shared" si="167"/>
        <v>1.0947989115642452E-4</v>
      </c>
      <c r="I1172" s="12">
        <f t="shared" si="168"/>
        <v>-0.47963843177880727</v>
      </c>
      <c r="J1172" s="18">
        <f t="shared" si="169"/>
        <v>-5.2510763305581966E-5</v>
      </c>
      <c r="K1172" s="12">
        <f t="shared" si="170"/>
        <v>0.68992497427655641</v>
      </c>
      <c r="L1172" s="12">
        <f t="shared" si="164"/>
        <v>-0.3711724202352128</v>
      </c>
      <c r="M1172" s="12">
        <f t="shared" si="171"/>
        <v>0.1377689655432654</v>
      </c>
      <c r="N1172" s="18">
        <f t="shared" si="165"/>
        <v>1.5082931352409896E-5</v>
      </c>
    </row>
    <row r="1173" spans="1:14" x14ac:dyDescent="0.2">
      <c r="A1173" s="4">
        <v>1171</v>
      </c>
      <c r="B1173" s="1" t="str">
        <f>'Исходные данные'!A1423</f>
        <v>15.07.2011</v>
      </c>
      <c r="C1173" s="1">
        <f>'Исходные данные'!B1423</f>
        <v>1697.45</v>
      </c>
      <c r="D1173" s="5" t="str">
        <f>'Исходные данные'!A1175</f>
        <v>13.07.2012</v>
      </c>
      <c r="E1173" s="1">
        <f>'Исходные данные'!B1175</f>
        <v>1026.78</v>
      </c>
      <c r="F1173" s="12">
        <f t="shared" si="163"/>
        <v>0.60489557866211074</v>
      </c>
      <c r="G1173" s="12">
        <f t="shared" si="166"/>
        <v>3.7896956653465798E-2</v>
      </c>
      <c r="H1173" s="12">
        <f t="shared" si="167"/>
        <v>1.0917432773569718E-4</v>
      </c>
      <c r="I1173" s="12">
        <f t="shared" si="168"/>
        <v>-0.50269943310062504</v>
      </c>
      <c r="J1173" s="18">
        <f t="shared" si="169"/>
        <v>-5.4881872661876814E-5</v>
      </c>
      <c r="K1173" s="12">
        <f t="shared" si="170"/>
        <v>0.67419666583651794</v>
      </c>
      <c r="L1173" s="12">
        <f t="shared" si="164"/>
        <v>-0.39423342155703045</v>
      </c>
      <c r="M1173" s="12">
        <f t="shared" si="171"/>
        <v>0.15541999067256329</v>
      </c>
      <c r="N1173" s="18">
        <f t="shared" si="165"/>
        <v>1.6967872998365423E-5</v>
      </c>
    </row>
    <row r="1174" spans="1:14" x14ac:dyDescent="0.2">
      <c r="A1174" s="4">
        <v>1172</v>
      </c>
      <c r="B1174" s="1" t="str">
        <f>'Исходные данные'!A1424</f>
        <v>14.07.2011</v>
      </c>
      <c r="C1174" s="1">
        <f>'Исходные данные'!B1424</f>
        <v>1697.42</v>
      </c>
      <c r="D1174" s="5" t="str">
        <f>'Исходные данные'!A1176</f>
        <v>12.07.2012</v>
      </c>
      <c r="E1174" s="1">
        <f>'Исходные данные'!B1176</f>
        <v>1019.52</v>
      </c>
      <c r="F1174" s="12">
        <f t="shared" si="163"/>
        <v>0.60062919018274785</v>
      </c>
      <c r="G1174" s="12">
        <f t="shared" si="166"/>
        <v>3.7791184501266256E-2</v>
      </c>
      <c r="H1174" s="12">
        <f t="shared" si="167"/>
        <v>1.088696171565566E-4</v>
      </c>
      <c r="I1174" s="12">
        <f t="shared" si="168"/>
        <v>-0.50977752291105471</v>
      </c>
      <c r="J1174" s="18">
        <f t="shared" si="169"/>
        <v>-5.5499283754344293E-5</v>
      </c>
      <c r="K1174" s="12">
        <f t="shared" si="170"/>
        <v>0.66944148991952457</v>
      </c>
      <c r="L1174" s="12">
        <f t="shared" si="164"/>
        <v>-0.40131151136746035</v>
      </c>
      <c r="M1174" s="12">
        <f t="shared" si="171"/>
        <v>0.16105092915603525</v>
      </c>
      <c r="N1174" s="18">
        <f t="shared" si="165"/>
        <v>1.7533552999925277E-5</v>
      </c>
    </row>
    <row r="1175" spans="1:14" x14ac:dyDescent="0.2">
      <c r="A1175" s="4">
        <v>1173</v>
      </c>
      <c r="B1175" s="1" t="str">
        <f>'Исходные данные'!A1425</f>
        <v>13.07.2011</v>
      </c>
      <c r="C1175" s="1">
        <f>'Исходные данные'!B1425</f>
        <v>1696.57</v>
      </c>
      <c r="D1175" s="5" t="str">
        <f>'Исходные данные'!A1177</f>
        <v>11.07.2012</v>
      </c>
      <c r="E1175" s="1">
        <f>'Исходные данные'!B1177</f>
        <v>1031.19</v>
      </c>
      <c r="F1175" s="12">
        <f t="shared" si="163"/>
        <v>0.60780869636973434</v>
      </c>
      <c r="G1175" s="12">
        <f t="shared" si="166"/>
        <v>3.7685707564017151E-2</v>
      </c>
      <c r="H1175" s="12">
        <f t="shared" si="167"/>
        <v>1.0856575703868252E-4</v>
      </c>
      <c r="I1175" s="12">
        <f t="shared" si="168"/>
        <v>-0.49789509065554616</v>
      </c>
      <c r="J1175" s="18">
        <f t="shared" si="169"/>
        <v>-5.4054357442862833E-5</v>
      </c>
      <c r="K1175" s="12">
        <f t="shared" si="170"/>
        <v>0.67744353077478225</v>
      </c>
      <c r="L1175" s="12">
        <f t="shared" si="164"/>
        <v>-0.38942907911195168</v>
      </c>
      <c r="M1175" s="12">
        <f t="shared" si="171"/>
        <v>0.15165500765798273</v>
      </c>
      <c r="N1175" s="18">
        <f t="shared" si="165"/>
        <v>1.6464540715096091E-5</v>
      </c>
    </row>
    <row r="1176" spans="1:14" x14ac:dyDescent="0.2">
      <c r="A1176" s="4">
        <v>1174</v>
      </c>
      <c r="B1176" s="1" t="str">
        <f>'Исходные данные'!A1426</f>
        <v>12.07.2011</v>
      </c>
      <c r="C1176" s="1">
        <f>'Исходные данные'!B1426</f>
        <v>1697.91</v>
      </c>
      <c r="D1176" s="5" t="str">
        <f>'Исходные данные'!A1178</f>
        <v>10.07.2012</v>
      </c>
      <c r="E1176" s="1">
        <f>'Исходные данные'!B1178</f>
        <v>1023.63</v>
      </c>
      <c r="F1176" s="12">
        <f t="shared" si="163"/>
        <v>0.60287647755181362</v>
      </c>
      <c r="G1176" s="12">
        <f t="shared" si="166"/>
        <v>3.7580525017759984E-2</v>
      </c>
      <c r="H1176" s="12">
        <f t="shared" si="167"/>
        <v>1.0826274500839843E-4</v>
      </c>
      <c r="I1176" s="12">
        <f t="shared" si="168"/>
        <v>-0.5060429497532698</v>
      </c>
      <c r="J1176" s="18">
        <f t="shared" si="169"/>
        <v>-5.4785598832436022E-5</v>
      </c>
      <c r="K1176" s="12">
        <f t="shared" si="170"/>
        <v>0.67194624231786704</v>
      </c>
      <c r="L1176" s="12">
        <f t="shared" si="164"/>
        <v>-0.39757693820967532</v>
      </c>
      <c r="M1176" s="12">
        <f t="shared" si="171"/>
        <v>0.15806742179618</v>
      </c>
      <c r="N1176" s="18">
        <f t="shared" si="165"/>
        <v>1.7112812980054795E-5</v>
      </c>
    </row>
    <row r="1177" spans="1:14" x14ac:dyDescent="0.2">
      <c r="A1177" s="4">
        <v>1175</v>
      </c>
      <c r="B1177" s="1" t="str">
        <f>'Исходные данные'!A1427</f>
        <v>11.07.2011</v>
      </c>
      <c r="C1177" s="1">
        <f>'Исходные данные'!B1427</f>
        <v>1717.46</v>
      </c>
      <c r="D1177" s="5" t="str">
        <f>'Исходные данные'!A1179</f>
        <v>09.07.2012</v>
      </c>
      <c r="E1177" s="1">
        <f>'Исходные данные'!B1179</f>
        <v>1011.44</v>
      </c>
      <c r="F1177" s="12">
        <f t="shared" si="163"/>
        <v>0.58891619018783559</v>
      </c>
      <c r="G1177" s="12">
        <f t="shared" si="166"/>
        <v>3.7475636040835897E-2</v>
      </c>
      <c r="H1177" s="12">
        <f t="shared" si="167"/>
        <v>1.0796057869865267E-4</v>
      </c>
      <c r="I1177" s="12">
        <f t="shared" si="168"/>
        <v>-0.52947139715644254</v>
      </c>
      <c r="J1177" s="18">
        <f t="shared" si="169"/>
        <v>-5.7162038441393697E-5</v>
      </c>
      <c r="K1177" s="12">
        <f t="shared" si="170"/>
        <v>0.65638656635572701</v>
      </c>
      <c r="L1177" s="12">
        <f t="shared" si="164"/>
        <v>-0.42100538561284795</v>
      </c>
      <c r="M1177" s="12">
        <f t="shared" si="171"/>
        <v>0.1772455347150228</v>
      </c>
      <c r="N1177" s="18">
        <f t="shared" si="165"/>
        <v>1.9135530499585994E-5</v>
      </c>
    </row>
    <row r="1178" spans="1:14" x14ac:dyDescent="0.2">
      <c r="A1178" s="4">
        <v>1176</v>
      </c>
      <c r="B1178" s="1" t="str">
        <f>'Исходные данные'!A1428</f>
        <v>08.07.2011</v>
      </c>
      <c r="C1178" s="1">
        <f>'Исходные данные'!B1428</f>
        <v>1734.08</v>
      </c>
      <c r="D1178" s="5" t="str">
        <f>'Исходные данные'!A1180</f>
        <v>06.07.2012</v>
      </c>
      <c r="E1178" s="1">
        <f>'Исходные данные'!B1180</f>
        <v>1013.08</v>
      </c>
      <c r="F1178" s="12">
        <f t="shared" si="163"/>
        <v>0.58421756781694045</v>
      </c>
      <c r="G1178" s="12">
        <f t="shared" si="166"/>
        <v>3.7371039813879417E-2</v>
      </c>
      <c r="H1178" s="12">
        <f t="shared" si="167"/>
        <v>1.0765925574900046E-4</v>
      </c>
      <c r="I1178" s="12">
        <f t="shared" si="168"/>
        <v>-0.53748181790080096</v>
      </c>
      <c r="J1178" s="18">
        <f t="shared" si="169"/>
        <v>-5.7864892493820026E-5</v>
      </c>
      <c r="K1178" s="12">
        <f t="shared" si="170"/>
        <v>0.65114963679593618</v>
      </c>
      <c r="L1178" s="12">
        <f t="shared" si="164"/>
        <v>-0.42901580635720638</v>
      </c>
      <c r="M1178" s="12">
        <f t="shared" si="171"/>
        <v>0.184054562104324</v>
      </c>
      <c r="N1178" s="18">
        <f t="shared" si="165"/>
        <v>1.9815177173359706E-5</v>
      </c>
    </row>
    <row r="1179" spans="1:14" x14ac:dyDescent="0.2">
      <c r="A1179" s="4">
        <v>1177</v>
      </c>
      <c r="B1179" s="1" t="str">
        <f>'Исходные данные'!A1429</f>
        <v>07.07.2011</v>
      </c>
      <c r="C1179" s="1">
        <f>'Исходные данные'!B1429</f>
        <v>1726.61</v>
      </c>
      <c r="D1179" s="5" t="str">
        <f>'Исходные данные'!A1181</f>
        <v>05.07.2012</v>
      </c>
      <c r="E1179" s="1">
        <f>'Исходные данные'!B1181</f>
        <v>1022.55</v>
      </c>
      <c r="F1179" s="12">
        <f t="shared" si="163"/>
        <v>0.59222986082554829</v>
      </c>
      <c r="G1179" s="12">
        <f t="shared" si="166"/>
        <v>3.7266735519811835E-2</v>
      </c>
      <c r="H1179" s="12">
        <f t="shared" si="167"/>
        <v>1.0735877380558475E-4</v>
      </c>
      <c r="I1179" s="12">
        <f t="shared" si="168"/>
        <v>-0.52386044103715679</v>
      </c>
      <c r="J1179" s="18">
        <f t="shared" si="169"/>
        <v>-5.6241014595001984E-5</v>
      </c>
      <c r="K1179" s="12">
        <f t="shared" si="170"/>
        <v>0.6600798743818288</v>
      </c>
      <c r="L1179" s="12">
        <f t="shared" si="164"/>
        <v>-0.41539442949356226</v>
      </c>
      <c r="M1179" s="12">
        <f t="shared" si="171"/>
        <v>0.17255253205428206</v>
      </c>
      <c r="N1179" s="18">
        <f t="shared" si="165"/>
        <v>1.8525028258396579E-5</v>
      </c>
    </row>
    <row r="1180" spans="1:14" x14ac:dyDescent="0.2">
      <c r="A1180" s="4">
        <v>1178</v>
      </c>
      <c r="B1180" s="1" t="str">
        <f>'Исходные данные'!A1430</f>
        <v>06.07.2011</v>
      </c>
      <c r="C1180" s="1">
        <f>'Исходные данные'!B1430</f>
        <v>1703.21</v>
      </c>
      <c r="D1180" s="5" t="str">
        <f>'Исходные данные'!A1182</f>
        <v>04.07.2012</v>
      </c>
      <c r="E1180" s="1">
        <f>'Исходные данные'!B1182</f>
        <v>1017.97</v>
      </c>
      <c r="F1180" s="12">
        <f t="shared" si="163"/>
        <v>0.59767732692973852</v>
      </c>
      <c r="G1180" s="12">
        <f t="shared" si="166"/>
        <v>3.7162722343835032E-2</v>
      </c>
      <c r="H1180" s="12">
        <f t="shared" si="167"/>
        <v>1.0705913052111843E-4</v>
      </c>
      <c r="I1180" s="12">
        <f t="shared" si="168"/>
        <v>-0.51470425773501527</v>
      </c>
      <c r="J1180" s="18">
        <f t="shared" si="169"/>
        <v>-5.5103790308628379E-5</v>
      </c>
      <c r="K1180" s="12">
        <f t="shared" si="170"/>
        <v>0.666151440473989</v>
      </c>
      <c r="L1180" s="12">
        <f t="shared" si="164"/>
        <v>-0.40623824619142074</v>
      </c>
      <c r="M1180" s="12">
        <f t="shared" si="171"/>
        <v>0.16502951266868138</v>
      </c>
      <c r="N1180" s="18">
        <f t="shared" si="165"/>
        <v>1.7667916136632928E-5</v>
      </c>
    </row>
    <row r="1181" spans="1:14" x14ac:dyDescent="0.2">
      <c r="A1181" s="4">
        <v>1179</v>
      </c>
      <c r="B1181" s="1" t="str">
        <f>'Исходные данные'!A1431</f>
        <v>05.07.2011</v>
      </c>
      <c r="C1181" s="1">
        <f>'Исходные данные'!B1431</f>
        <v>1683.54</v>
      </c>
      <c r="D1181" s="5" t="str">
        <f>'Исходные данные'!A1183</f>
        <v>03.07.2012</v>
      </c>
      <c r="E1181" s="1">
        <f>'Исходные данные'!B1183</f>
        <v>1011.75</v>
      </c>
      <c r="F1181" s="12">
        <f t="shared" si="163"/>
        <v>0.60096582201789084</v>
      </c>
      <c r="G1181" s="12">
        <f t="shared" si="166"/>
        <v>3.7058999473425024E-2</v>
      </c>
      <c r="H1181" s="12">
        <f t="shared" si="167"/>
        <v>1.067603235548658E-4</v>
      </c>
      <c r="I1181" s="12">
        <f t="shared" si="168"/>
        <v>-0.50921721458664937</v>
      </c>
      <c r="J1181" s="18">
        <f t="shared" si="169"/>
        <v>-5.4364194588978214E-5</v>
      </c>
      <c r="K1181" s="12">
        <f t="shared" si="170"/>
        <v>0.66981668866270239</v>
      </c>
      <c r="L1181" s="12">
        <f t="shared" si="164"/>
        <v>-0.40075120304305495</v>
      </c>
      <c r="M1181" s="12">
        <f t="shared" si="171"/>
        <v>0.16060152674045586</v>
      </c>
      <c r="N1181" s="18">
        <f t="shared" si="165"/>
        <v>1.71458709582165E-5</v>
      </c>
    </row>
    <row r="1182" spans="1:14" x14ac:dyDescent="0.2">
      <c r="A1182" s="4">
        <v>1180</v>
      </c>
      <c r="B1182" s="1" t="str">
        <f>'Исходные данные'!A1432</f>
        <v>04.07.2011</v>
      </c>
      <c r="C1182" s="1">
        <f>'Исходные данные'!B1432</f>
        <v>1656</v>
      </c>
      <c r="D1182" s="5" t="str">
        <f>'Исходные данные'!A1184</f>
        <v>02.07.2012</v>
      </c>
      <c r="E1182" s="1">
        <f>'Исходные данные'!B1184</f>
        <v>978.69</v>
      </c>
      <c r="F1182" s="12">
        <f t="shared" si="163"/>
        <v>0.59099637681159423</v>
      </c>
      <c r="G1182" s="12">
        <f t="shared" si="166"/>
        <v>3.6955566098325544E-2</v>
      </c>
      <c r="H1182" s="12">
        <f t="shared" si="167"/>
        <v>1.0646235057262404E-4</v>
      </c>
      <c r="I1182" s="12">
        <f t="shared" si="168"/>
        <v>-0.52594539220127068</v>
      </c>
      <c r="J1182" s="18">
        <f t="shared" si="169"/>
        <v>-5.5993382726587927E-5</v>
      </c>
      <c r="K1182" s="12">
        <f t="shared" si="170"/>
        <v>0.65870507377341669</v>
      </c>
      <c r="L1182" s="12">
        <f t="shared" si="164"/>
        <v>-0.41747938065767609</v>
      </c>
      <c r="M1182" s="12">
        <f t="shared" si="171"/>
        <v>0.1742890332743168</v>
      </c>
      <c r="N1182" s="18">
        <f t="shared" si="165"/>
        <v>1.8555220161414054E-5</v>
      </c>
    </row>
    <row r="1183" spans="1:14" x14ac:dyDescent="0.2">
      <c r="A1183" s="4">
        <v>1181</v>
      </c>
      <c r="B1183" s="1" t="str">
        <f>'Исходные данные'!A1433</f>
        <v>01.07.2011</v>
      </c>
      <c r="C1183" s="1">
        <f>'Исходные данные'!B1433</f>
        <v>1622.51</v>
      </c>
      <c r="D1183" s="5" t="str">
        <f>'Исходные данные'!A1185</f>
        <v>29.06.2012</v>
      </c>
      <c r="E1183" s="1">
        <f>'Исходные данные'!B1185</f>
        <v>961.39</v>
      </c>
      <c r="F1183" s="12">
        <f t="shared" si="163"/>
        <v>0.5925325575805388</v>
      </c>
      <c r="G1183" s="12">
        <f t="shared" si="166"/>
        <v>3.6852421410541882E-2</v>
      </c>
      <c r="H1183" s="12">
        <f t="shared" si="167"/>
        <v>1.0616520924670546E-4</v>
      </c>
      <c r="I1183" s="12">
        <f t="shared" si="168"/>
        <v>-0.52334945797950039</v>
      </c>
      <c r="J1183" s="18">
        <f t="shared" si="169"/>
        <v>-5.5561504715543548E-5</v>
      </c>
      <c r="K1183" s="12">
        <f t="shared" si="170"/>
        <v>0.66041725020366149</v>
      </c>
      <c r="L1183" s="12">
        <f t="shared" si="164"/>
        <v>-0.41488344643590597</v>
      </c>
      <c r="M1183" s="12">
        <f t="shared" si="171"/>
        <v>0.17212827412653525</v>
      </c>
      <c r="N1183" s="18">
        <f t="shared" si="165"/>
        <v>1.8274034239917892E-5</v>
      </c>
    </row>
    <row r="1184" spans="1:14" x14ac:dyDescent="0.2">
      <c r="A1184" s="4">
        <v>1182</v>
      </c>
      <c r="B1184" s="1" t="str">
        <f>'Исходные данные'!A1434</f>
        <v>30.06.2011</v>
      </c>
      <c r="C1184" s="1">
        <f>'Исходные данные'!B1434</f>
        <v>1612.23</v>
      </c>
      <c r="D1184" s="5" t="str">
        <f>'Исходные данные'!A1186</f>
        <v>28.06.2012</v>
      </c>
      <c r="E1184" s="1">
        <f>'Исходные данные'!B1186</f>
        <v>948.88</v>
      </c>
      <c r="F1184" s="12">
        <f t="shared" si="163"/>
        <v>0.58855126129646518</v>
      </c>
      <c r="G1184" s="12">
        <f t="shared" si="166"/>
        <v>3.67495646043344E-2</v>
      </c>
      <c r="H1184" s="12">
        <f t="shared" si="167"/>
        <v>1.0586889725591884E-4</v>
      </c>
      <c r="I1184" s="12">
        <f t="shared" si="168"/>
        <v>-0.53009125106848864</v>
      </c>
      <c r="J1184" s="18">
        <f t="shared" si="169"/>
        <v>-5.6120176195631305E-5</v>
      </c>
      <c r="K1184" s="12">
        <f t="shared" si="170"/>
        <v>0.65597982864675985</v>
      </c>
      <c r="L1184" s="12">
        <f t="shared" si="164"/>
        <v>-0.42162523952489422</v>
      </c>
      <c r="M1184" s="12">
        <f t="shared" si="171"/>
        <v>0.17776784260442444</v>
      </c>
      <c r="N1184" s="18">
        <f t="shared" si="165"/>
        <v>1.8820085464094161E-5</v>
      </c>
    </row>
    <row r="1185" spans="1:14" x14ac:dyDescent="0.2">
      <c r="A1185" s="4">
        <v>1183</v>
      </c>
      <c r="B1185" s="1" t="str">
        <f>'Исходные данные'!A1435</f>
        <v>29.06.2011</v>
      </c>
      <c r="C1185" s="1">
        <f>'Исходные данные'!B1435</f>
        <v>1634.41</v>
      </c>
      <c r="D1185" s="5" t="str">
        <f>'Исходные данные'!A1187</f>
        <v>27.06.2012</v>
      </c>
      <c r="E1185" s="1">
        <f>'Исходные данные'!B1187</f>
        <v>945.46</v>
      </c>
      <c r="F1185" s="12">
        <f t="shared" si="163"/>
        <v>0.5784717420965364</v>
      </c>
      <c r="G1185" s="12">
        <f t="shared" si="166"/>
        <v>3.6646994876212403E-2</v>
      </c>
      <c r="H1185" s="12">
        <f t="shared" si="167"/>
        <v>1.0557341228555175E-4</v>
      </c>
      <c r="I1185" s="12">
        <f t="shared" si="168"/>
        <v>-0.54736558039272887</v>
      </c>
      <c r="J1185" s="18">
        <f t="shared" si="169"/>
        <v>-5.7787252089721887E-5</v>
      </c>
      <c r="K1185" s="12">
        <f t="shared" si="170"/>
        <v>0.64474552891380865</v>
      </c>
      <c r="L1185" s="12">
        <f t="shared" si="164"/>
        <v>-0.43889956884913428</v>
      </c>
      <c r="M1185" s="12">
        <f t="shared" si="171"/>
        <v>0.19263283153595595</v>
      </c>
      <c r="N1185" s="18">
        <f t="shared" si="165"/>
        <v>2.0336905343478713E-5</v>
      </c>
    </row>
    <row r="1186" spans="1:14" x14ac:dyDescent="0.2">
      <c r="A1186" s="4">
        <v>1184</v>
      </c>
      <c r="B1186" s="1" t="str">
        <f>'Исходные данные'!A1436</f>
        <v>28.06.2011</v>
      </c>
      <c r="C1186" s="1">
        <f>'Исходные данные'!B1436</f>
        <v>1630.98</v>
      </c>
      <c r="D1186" s="5" t="str">
        <f>'Исходные данные'!A1188</f>
        <v>26.06.2012</v>
      </c>
      <c r="E1186" s="1">
        <f>'Исходные данные'!B1188</f>
        <v>942.44</v>
      </c>
      <c r="F1186" s="12">
        <f t="shared" si="163"/>
        <v>0.57783663809488772</v>
      </c>
      <c r="G1186" s="12">
        <f t="shared" si="166"/>
        <v>3.6544711424927719E-2</v>
      </c>
      <c r="H1186" s="12">
        <f t="shared" si="167"/>
        <v>1.0527875202735207E-4</v>
      </c>
      <c r="I1186" s="12">
        <f t="shared" si="168"/>
        <v>-0.54846408331183594</v>
      </c>
      <c r="J1186" s="18">
        <f t="shared" si="169"/>
        <v>-5.7741614222895746E-5</v>
      </c>
      <c r="K1186" s="12">
        <f t="shared" si="170"/>
        <v>0.64403766293581943</v>
      </c>
      <c r="L1186" s="12">
        <f t="shared" si="164"/>
        <v>-0.43999807176824146</v>
      </c>
      <c r="M1186" s="12">
        <f t="shared" si="171"/>
        <v>0.19359830315977056</v>
      </c>
      <c r="N1186" s="18">
        <f t="shared" si="165"/>
        <v>2.0381787751273616E-5</v>
      </c>
    </row>
    <row r="1187" spans="1:14" x14ac:dyDescent="0.2">
      <c r="A1187" s="4">
        <v>1185</v>
      </c>
      <c r="B1187" s="1" t="str">
        <f>'Исходные данные'!A1437</f>
        <v>27.06.2011</v>
      </c>
      <c r="C1187" s="1">
        <f>'Исходные данные'!B1437</f>
        <v>1635.24</v>
      </c>
      <c r="D1187" s="5" t="str">
        <f>'Исходные данные'!A1189</f>
        <v>25.06.2012</v>
      </c>
      <c r="E1187" s="1">
        <f>'Исходные данные'!B1189</f>
        <v>937.81</v>
      </c>
      <c r="F1187" s="12">
        <f t="shared" si="163"/>
        <v>0.57349991438565584</v>
      </c>
      <c r="G1187" s="12">
        <f t="shared" si="166"/>
        <v>3.6442713451468475E-2</v>
      </c>
      <c r="H1187" s="12">
        <f t="shared" si="167"/>
        <v>1.0498491417951006E-4</v>
      </c>
      <c r="I1187" s="12">
        <f t="shared" si="168"/>
        <v>-0.55599749169667079</v>
      </c>
      <c r="J1187" s="18">
        <f t="shared" si="169"/>
        <v>-5.8371348949797837E-5</v>
      </c>
      <c r="K1187" s="12">
        <f t="shared" si="170"/>
        <v>0.63920409369088449</v>
      </c>
      <c r="L1187" s="12">
        <f t="shared" si="164"/>
        <v>-0.44753148015307631</v>
      </c>
      <c r="M1187" s="12">
        <f t="shared" si="171"/>
        <v>0.20028442572800334</v>
      </c>
      <c r="N1187" s="18">
        <f t="shared" si="165"/>
        <v>2.1026843246546887E-5</v>
      </c>
    </row>
    <row r="1188" spans="1:14" x14ac:dyDescent="0.2">
      <c r="A1188" s="4">
        <v>1186</v>
      </c>
      <c r="B1188" s="1" t="str">
        <f>'Исходные данные'!A1438</f>
        <v>24.06.2011</v>
      </c>
      <c r="C1188" s="1">
        <f>'Исходные данные'!B1438</f>
        <v>1650.72</v>
      </c>
      <c r="D1188" s="5" t="str">
        <f>'Исходные данные'!A1190</f>
        <v>22.06.2012</v>
      </c>
      <c r="E1188" s="1">
        <f>'Исходные данные'!B1190</f>
        <v>935.68</v>
      </c>
      <c r="F1188" s="12">
        <f t="shared" si="163"/>
        <v>0.56683144324900647</v>
      </c>
      <c r="G1188" s="12">
        <f t="shared" si="166"/>
        <v>3.6341000159052922E-2</v>
      </c>
      <c r="H1188" s="12">
        <f t="shared" si="167"/>
        <v>1.0469189644664056E-4</v>
      </c>
      <c r="I1188" s="12">
        <f t="shared" si="168"/>
        <v>-0.56769329767076149</v>
      </c>
      <c r="J1188" s="18">
        <f t="shared" si="169"/>
        <v>-5.9432887933199253E-5</v>
      </c>
      <c r="K1188" s="12">
        <f t="shared" si="170"/>
        <v>0.631771635651598</v>
      </c>
      <c r="L1188" s="12">
        <f t="shared" si="164"/>
        <v>-0.45922728612716707</v>
      </c>
      <c r="M1188" s="12">
        <f t="shared" si="171"/>
        <v>0.21088970032372298</v>
      </c>
      <c r="N1188" s="18">
        <f t="shared" si="165"/>
        <v>2.2078442667954265E-5</v>
      </c>
    </row>
    <row r="1189" spans="1:14" x14ac:dyDescent="0.2">
      <c r="A1189" s="4">
        <v>1187</v>
      </c>
      <c r="B1189" s="1" t="str">
        <f>'Исходные данные'!A1439</f>
        <v>23.06.2011</v>
      </c>
      <c r="C1189" s="1">
        <f>'Исходные данные'!B1439</f>
        <v>1663.53</v>
      </c>
      <c r="D1189" s="5" t="str">
        <f>'Исходные данные'!A1191</f>
        <v>21.06.2012</v>
      </c>
      <c r="E1189" s="1">
        <f>'Исходные данные'!B1191</f>
        <v>945.64</v>
      </c>
      <c r="F1189" s="12">
        <f t="shared" si="163"/>
        <v>0.56845383010826378</v>
      </c>
      <c r="G1189" s="12">
        <f t="shared" si="166"/>
        <v>3.623957075312316E-2</v>
      </c>
      <c r="H1189" s="12">
        <f t="shared" si="167"/>
        <v>1.0439969653976491E-4</v>
      </c>
      <c r="I1189" s="12">
        <f t="shared" si="168"/>
        <v>-0.56483518261942267</v>
      </c>
      <c r="J1189" s="18">
        <f t="shared" si="169"/>
        <v>-5.8968621660450421E-5</v>
      </c>
      <c r="K1189" s="12">
        <f t="shared" si="170"/>
        <v>0.63357989454750119</v>
      </c>
      <c r="L1189" s="12">
        <f t="shared" si="164"/>
        <v>-0.45636917107582814</v>
      </c>
      <c r="M1189" s="12">
        <f t="shared" si="171"/>
        <v>0.20827282030843849</v>
      </c>
      <c r="N1189" s="18">
        <f t="shared" si="165"/>
        <v>2.1743619237681966E-5</v>
      </c>
    </row>
    <row r="1190" spans="1:14" x14ac:dyDescent="0.2">
      <c r="A1190" s="4">
        <v>1188</v>
      </c>
      <c r="B1190" s="1" t="str">
        <f>'Исходные данные'!A1440</f>
        <v>22.06.2011</v>
      </c>
      <c r="C1190" s="1">
        <f>'Исходные данные'!B1440</f>
        <v>1692.69</v>
      </c>
      <c r="D1190" s="5" t="str">
        <f>'Исходные данные'!A1192</f>
        <v>20.06.2012</v>
      </c>
      <c r="E1190" s="1">
        <f>'Исходные данные'!B1192</f>
        <v>958.54</v>
      </c>
      <c r="F1190" s="12">
        <f t="shared" si="163"/>
        <v>0.56628207173197687</v>
      </c>
      <c r="G1190" s="12">
        <f t="shared" si="166"/>
        <v>3.6138424441338905E-2</v>
      </c>
      <c r="H1190" s="12">
        <f t="shared" si="167"/>
        <v>1.0410831217629305E-4</v>
      </c>
      <c r="I1190" s="12">
        <f t="shared" si="168"/>
        <v>-0.56866296496854252</v>
      </c>
      <c r="J1190" s="18">
        <f t="shared" si="169"/>
        <v>-5.9202541480041422E-5</v>
      </c>
      <c r="K1190" s="12">
        <f t="shared" si="170"/>
        <v>0.63115932427397792</v>
      </c>
      <c r="L1190" s="12">
        <f t="shared" si="164"/>
        <v>-0.46019695342494799</v>
      </c>
      <c r="M1190" s="12">
        <f t="shared" si="171"/>
        <v>0.21178123594160375</v>
      </c>
      <c r="N1190" s="18">
        <f t="shared" si="165"/>
        <v>2.2048187024489658E-5</v>
      </c>
    </row>
    <row r="1191" spans="1:14" x14ac:dyDescent="0.2">
      <c r="A1191" s="4">
        <v>1189</v>
      </c>
      <c r="B1191" s="1" t="str">
        <f>'Исходные данные'!A1441</f>
        <v>21.06.2011</v>
      </c>
      <c r="C1191" s="1">
        <f>'Исходные данные'!B1441</f>
        <v>1697.32</v>
      </c>
      <c r="D1191" s="5" t="str">
        <f>'Исходные данные'!A1193</f>
        <v>19.06.2012</v>
      </c>
      <c r="E1191" s="1">
        <f>'Исходные данные'!B1193</f>
        <v>986.96</v>
      </c>
      <c r="F1191" s="12">
        <f t="shared" si="163"/>
        <v>0.581481394197912</v>
      </c>
      <c r="G1191" s="12">
        <f t="shared" si="166"/>
        <v>3.6037560433571356E-2</v>
      </c>
      <c r="H1191" s="12">
        <f t="shared" si="167"/>
        <v>1.0381774108000572E-4</v>
      </c>
      <c r="I1191" s="12">
        <f t="shared" si="168"/>
        <v>-0.54217630375557957</v>
      </c>
      <c r="J1191" s="18">
        <f t="shared" si="169"/>
        <v>-5.6287519123011293E-5</v>
      </c>
      <c r="K1191" s="12">
        <f t="shared" si="170"/>
        <v>0.64809998790417389</v>
      </c>
      <c r="L1191" s="12">
        <f t="shared" si="164"/>
        <v>-0.43371029221198504</v>
      </c>
      <c r="M1191" s="12">
        <f t="shared" si="171"/>
        <v>0.18810461757060545</v>
      </c>
      <c r="N1191" s="18">
        <f t="shared" si="165"/>
        <v>1.9528596482898613E-5</v>
      </c>
    </row>
    <row r="1192" spans="1:14" x14ac:dyDescent="0.2">
      <c r="A1192" s="4">
        <v>1190</v>
      </c>
      <c r="B1192" s="1" t="str">
        <f>'Исходные данные'!A1442</f>
        <v>20.06.2011</v>
      </c>
      <c r="C1192" s="1">
        <f>'Исходные данные'!B1442</f>
        <v>1686.22</v>
      </c>
      <c r="D1192" s="5" t="str">
        <f>'Исходные данные'!A1194</f>
        <v>18.06.2012</v>
      </c>
      <c r="E1192" s="1">
        <f>'Исходные данные'!B1194</f>
        <v>993.43</v>
      </c>
      <c r="F1192" s="12">
        <f t="shared" si="163"/>
        <v>0.58914613751467781</v>
      </c>
      <c r="G1192" s="12">
        <f t="shared" si="166"/>
        <v>3.5936977941896993E-2</v>
      </c>
      <c r="H1192" s="12">
        <f t="shared" si="167"/>
        <v>1.0352798098103679E-4</v>
      </c>
      <c r="I1192" s="12">
        <f t="shared" si="168"/>
        <v>-0.52908101487469861</v>
      </c>
      <c r="J1192" s="18">
        <f t="shared" si="169"/>
        <v>-5.4774689245375435E-5</v>
      </c>
      <c r="K1192" s="12">
        <f t="shared" si="170"/>
        <v>0.65664285806382294</v>
      </c>
      <c r="L1192" s="12">
        <f t="shared" si="164"/>
        <v>-0.42061500333110419</v>
      </c>
      <c r="M1192" s="12">
        <f t="shared" si="171"/>
        <v>0.17691698102722478</v>
      </c>
      <c r="N1192" s="18">
        <f t="shared" si="165"/>
        <v>1.8315857847008974E-5</v>
      </c>
    </row>
    <row r="1193" spans="1:14" x14ac:dyDescent="0.2">
      <c r="A1193" s="4">
        <v>1191</v>
      </c>
      <c r="B1193" s="1" t="str">
        <f>'Исходные данные'!A1443</f>
        <v>17.06.2011</v>
      </c>
      <c r="C1193" s="1">
        <f>'Исходные данные'!B1443</f>
        <v>1701.65</v>
      </c>
      <c r="D1193" s="5" t="str">
        <f>'Исходные данные'!A1195</f>
        <v>15.06.2012</v>
      </c>
      <c r="E1193" s="1">
        <f>'Исходные данные'!B1195</f>
        <v>980.47</v>
      </c>
      <c r="F1193" s="12">
        <f t="shared" si="163"/>
        <v>0.57618781770634386</v>
      </c>
      <c r="G1193" s="12">
        <f t="shared" si="166"/>
        <v>3.5836676180591463E-2</v>
      </c>
      <c r="H1193" s="12">
        <f t="shared" si="167"/>
        <v>1.0323902961585543E-4</v>
      </c>
      <c r="I1193" s="12">
        <f t="shared" si="168"/>
        <v>-0.55132159902945255</v>
      </c>
      <c r="J1193" s="18">
        <f t="shared" si="169"/>
        <v>-5.691790689006242E-5</v>
      </c>
      <c r="K1193" s="12">
        <f t="shared" si="170"/>
        <v>0.64219994209980635</v>
      </c>
      <c r="L1193" s="12">
        <f t="shared" si="164"/>
        <v>-0.44285558748585813</v>
      </c>
      <c r="M1193" s="12">
        <f t="shared" si="171"/>
        <v>0.19612107136744453</v>
      </c>
      <c r="N1193" s="18">
        <f t="shared" si="165"/>
        <v>2.02473490951969E-5</v>
      </c>
    </row>
    <row r="1194" spans="1:14" x14ac:dyDescent="0.2">
      <c r="A1194" s="4">
        <v>1192</v>
      </c>
      <c r="B1194" s="1" t="str">
        <f>'Исходные данные'!A1444</f>
        <v>16.06.2011</v>
      </c>
      <c r="C1194" s="1">
        <f>'Исходные данные'!B1444</f>
        <v>1709.41</v>
      </c>
      <c r="D1194" s="5" t="str">
        <f>'Исходные данные'!A1196</f>
        <v>14.06.2012</v>
      </c>
      <c r="E1194" s="1">
        <f>'Исходные данные'!B1196</f>
        <v>960.59</v>
      </c>
      <c r="F1194" s="12">
        <f t="shared" si="163"/>
        <v>0.56194242457924082</v>
      </c>
      <c r="G1194" s="12">
        <f t="shared" si="166"/>
        <v>3.5736654366123333E-2</v>
      </c>
      <c r="H1194" s="12">
        <f t="shared" si="167"/>
        <v>1.0295088472724829E-4</v>
      </c>
      <c r="I1194" s="12">
        <f t="shared" si="168"/>
        <v>-0.57635588170443486</v>
      </c>
      <c r="J1194" s="18">
        <f t="shared" si="169"/>
        <v>-5.9336347939224825E-5</v>
      </c>
      <c r="K1194" s="12">
        <f t="shared" si="170"/>
        <v>0.62632249665531237</v>
      </c>
      <c r="L1194" s="12">
        <f t="shared" si="164"/>
        <v>-0.46788987016084038</v>
      </c>
      <c r="M1194" s="12">
        <f t="shared" si="171"/>
        <v>0.21892093059912807</v>
      </c>
      <c r="N1194" s="18">
        <f t="shared" si="165"/>
        <v>2.2538103490492756E-5</v>
      </c>
    </row>
    <row r="1195" spans="1:14" x14ac:dyDescent="0.2">
      <c r="A1195" s="4">
        <v>1193</v>
      </c>
      <c r="B1195" s="1" t="str">
        <f>'Исходные данные'!A1445</f>
        <v>15.06.2011</v>
      </c>
      <c r="C1195" s="1">
        <f>'Исходные данные'!B1445</f>
        <v>1722.13</v>
      </c>
      <c r="D1195" s="5" t="str">
        <f>'Исходные данные'!A1197</f>
        <v>13.06.2012</v>
      </c>
      <c r="E1195" s="1">
        <f>'Исходные данные'!B1197</f>
        <v>972.84</v>
      </c>
      <c r="F1195" s="12">
        <f t="shared" si="163"/>
        <v>0.56490508846602749</v>
      </c>
      <c r="G1195" s="12">
        <f t="shared" si="166"/>
        <v>3.5636911717148091E-2</v>
      </c>
      <c r="H1195" s="12">
        <f t="shared" si="167"/>
        <v>1.026635440643021E-4</v>
      </c>
      <c r="I1195" s="12">
        <f t="shared" si="168"/>
        <v>-0.5710975469626397</v>
      </c>
      <c r="J1195" s="18">
        <f t="shared" si="169"/>
        <v>-5.8630898177613799E-5</v>
      </c>
      <c r="K1195" s="12">
        <f t="shared" si="170"/>
        <v>0.62962458413111055</v>
      </c>
      <c r="L1195" s="12">
        <f t="shared" si="164"/>
        <v>-0.46263153541904517</v>
      </c>
      <c r="M1195" s="12">
        <f t="shared" si="171"/>
        <v>0.21402793756418326</v>
      </c>
      <c r="N1195" s="18">
        <f t="shared" si="165"/>
        <v>2.1972866599112226E-5</v>
      </c>
    </row>
    <row r="1196" spans="1:14" x14ac:dyDescent="0.2">
      <c r="A1196" s="4">
        <v>1194</v>
      </c>
      <c r="B1196" s="1" t="str">
        <f>'Исходные данные'!A1446</f>
        <v>14.06.2011</v>
      </c>
      <c r="C1196" s="1">
        <f>'Исходные данные'!B1446</f>
        <v>1708.87</v>
      </c>
      <c r="D1196" s="5" t="str">
        <f>'Исходные данные'!A1198</f>
        <v>09.06.2012</v>
      </c>
      <c r="E1196" s="1">
        <f>'Исходные данные'!B1198</f>
        <v>974.17</v>
      </c>
      <c r="F1196" s="12">
        <f t="shared" si="163"/>
        <v>0.57006676926858102</v>
      </c>
      <c r="G1196" s="12">
        <f t="shared" si="166"/>
        <v>3.5537447454501998E-2</v>
      </c>
      <c r="H1196" s="12">
        <f t="shared" si="167"/>
        <v>1.0237700538238605E-4</v>
      </c>
      <c r="I1196" s="12">
        <f t="shared" si="168"/>
        <v>-0.56200178594610006</v>
      </c>
      <c r="J1196" s="18">
        <f t="shared" si="169"/>
        <v>-5.7536059864714463E-5</v>
      </c>
      <c r="K1196" s="12">
        <f t="shared" si="170"/>
        <v>0.63537762334969905</v>
      </c>
      <c r="L1196" s="12">
        <f t="shared" si="164"/>
        <v>-0.45353577440250564</v>
      </c>
      <c r="M1196" s="12">
        <f t="shared" si="171"/>
        <v>0.20569469866288048</v>
      </c>
      <c r="N1196" s="18">
        <f t="shared" si="165"/>
        <v>2.1058407272137992E-5</v>
      </c>
    </row>
    <row r="1197" spans="1:14" x14ac:dyDescent="0.2">
      <c r="A1197" s="4">
        <v>1195</v>
      </c>
      <c r="B1197" s="1" t="str">
        <f>'Исходные данные'!A1447</f>
        <v>10.06.2011</v>
      </c>
      <c r="C1197" s="1">
        <f>'Исходные данные'!B1447</f>
        <v>1689.3</v>
      </c>
      <c r="D1197" s="5" t="str">
        <f>'Исходные данные'!A1199</f>
        <v>08.06.2012</v>
      </c>
      <c r="E1197" s="1">
        <f>'Исходные данные'!B1199</f>
        <v>951.26</v>
      </c>
      <c r="F1197" s="12">
        <f t="shared" si="163"/>
        <v>0.5631089800509087</v>
      </c>
      <c r="G1197" s="12">
        <f t="shared" si="166"/>
        <v>3.5438260801195963E-2</v>
      </c>
      <c r="H1197" s="12">
        <f t="shared" si="167"/>
        <v>1.0209126644313406E-4</v>
      </c>
      <c r="I1197" s="12">
        <f t="shared" si="168"/>
        <v>-0.57428209932446839</v>
      </c>
      <c r="J1197" s="18">
        <f t="shared" si="169"/>
        <v>-5.8629186815656678E-5</v>
      </c>
      <c r="K1197" s="12">
        <f t="shared" si="170"/>
        <v>0.62762270091742878</v>
      </c>
      <c r="L1197" s="12">
        <f t="shared" si="164"/>
        <v>-0.4658160877808738</v>
      </c>
      <c r="M1197" s="12">
        <f t="shared" si="171"/>
        <v>0.21698462763547874</v>
      </c>
      <c r="N1197" s="18">
        <f t="shared" si="165"/>
        <v>2.215223543399789E-5</v>
      </c>
    </row>
    <row r="1198" spans="1:14" x14ac:dyDescent="0.2">
      <c r="A1198" s="4">
        <v>1196</v>
      </c>
      <c r="B1198" s="1" t="str">
        <f>'Исходные данные'!A1448</f>
        <v>09.06.2011</v>
      </c>
      <c r="C1198" s="1">
        <f>'Исходные данные'!B1448</f>
        <v>1683.96</v>
      </c>
      <c r="D1198" s="5" t="str">
        <f>'Исходные данные'!A1200</f>
        <v>07.06.2012</v>
      </c>
      <c r="E1198" s="1">
        <f>'Исходные данные'!B1200</f>
        <v>934.78</v>
      </c>
      <c r="F1198" s="12">
        <f t="shared" si="163"/>
        <v>0.5551081973443549</v>
      </c>
      <c r="G1198" s="12">
        <f t="shared" si="166"/>
        <v>3.5339350982409527E-2</v>
      </c>
      <c r="H1198" s="12">
        <f t="shared" si="167"/>
        <v>1.018063250144275E-4</v>
      </c>
      <c r="I1198" s="12">
        <f t="shared" si="168"/>
        <v>-0.58859223406600869</v>
      </c>
      <c r="J1198" s="18">
        <f t="shared" si="169"/>
        <v>-5.9922412282292066E-5</v>
      </c>
      <c r="K1198" s="12">
        <f t="shared" si="170"/>
        <v>0.61870529233465887</v>
      </c>
      <c r="L1198" s="12">
        <f t="shared" si="164"/>
        <v>-0.48012622252241427</v>
      </c>
      <c r="M1198" s="12">
        <f t="shared" si="171"/>
        <v>0.23052118955364287</v>
      </c>
      <c r="N1198" s="18">
        <f t="shared" si="165"/>
        <v>2.3468515146410616E-5</v>
      </c>
    </row>
    <row r="1199" spans="1:14" x14ac:dyDescent="0.2">
      <c r="A1199" s="4">
        <v>1197</v>
      </c>
      <c r="B1199" s="1" t="str">
        <f>'Исходные данные'!A1449</f>
        <v>08.06.2011</v>
      </c>
      <c r="C1199" s="1">
        <f>'Исходные данные'!B1449</f>
        <v>1668.87</v>
      </c>
      <c r="D1199" s="5" t="str">
        <f>'Исходные данные'!A1201</f>
        <v>06.06.2012</v>
      </c>
      <c r="E1199" s="1">
        <f>'Исходные данные'!B1201</f>
        <v>910.49</v>
      </c>
      <c r="F1199" s="12">
        <f t="shared" si="163"/>
        <v>0.545572752820771</v>
      </c>
      <c r="G1199" s="12">
        <f t="shared" si="166"/>
        <v>3.5240717225484809E-2</v>
      </c>
      <c r="H1199" s="12">
        <f t="shared" si="167"/>
        <v>1.0152217887037777E-4</v>
      </c>
      <c r="I1199" s="12">
        <f t="shared" si="168"/>
        <v>-0.60591911354454819</v>
      </c>
      <c r="J1199" s="18">
        <f t="shared" si="169"/>
        <v>-6.1514228626250358E-5</v>
      </c>
      <c r="K1199" s="12">
        <f t="shared" si="170"/>
        <v>0.60807740029536128</v>
      </c>
      <c r="L1199" s="12">
        <f t="shared" si="164"/>
        <v>-0.49745310200095372</v>
      </c>
      <c r="M1199" s="12">
        <f t="shared" si="171"/>
        <v>0.24745958869037127</v>
      </c>
      <c r="N1199" s="18">
        <f t="shared" si="165"/>
        <v>2.5122636626213983E-5</v>
      </c>
    </row>
    <row r="1200" spans="1:14" x14ac:dyDescent="0.2">
      <c r="A1200" s="4">
        <v>1198</v>
      </c>
      <c r="B1200" s="1" t="str">
        <f>'Исходные данные'!A1450</f>
        <v>07.06.2011</v>
      </c>
      <c r="C1200" s="1">
        <f>'Исходные данные'!B1450</f>
        <v>1664.22</v>
      </c>
      <c r="D1200" s="5" t="str">
        <f>'Исходные данные'!A1202</f>
        <v>05.06.2012</v>
      </c>
      <c r="E1200" s="1">
        <f>'Исходные данные'!B1202</f>
        <v>886.46</v>
      </c>
      <c r="F1200" s="12">
        <f t="shared" si="163"/>
        <v>0.53265794185864845</v>
      </c>
      <c r="G1200" s="12">
        <f t="shared" si="166"/>
        <v>3.5142358759920396E-2</v>
      </c>
      <c r="H1200" s="12">
        <f t="shared" si="167"/>
        <v>1.0123882579130862E-4</v>
      </c>
      <c r="I1200" s="12">
        <f t="shared" si="168"/>
        <v>-0.629875820947568</v>
      </c>
      <c r="J1200" s="18">
        <f t="shared" si="169"/>
        <v>-6.3767888507068336E-5</v>
      </c>
      <c r="K1200" s="12">
        <f t="shared" si="170"/>
        <v>0.5936829778566487</v>
      </c>
      <c r="L1200" s="12">
        <f t="shared" si="164"/>
        <v>-0.52140980940397341</v>
      </c>
      <c r="M1200" s="12">
        <f t="shared" si="171"/>
        <v>0.27186818934268786</v>
      </c>
      <c r="N1200" s="18">
        <f t="shared" si="165"/>
        <v>2.7523616259062885E-5</v>
      </c>
    </row>
    <row r="1201" spans="1:14" x14ac:dyDescent="0.2">
      <c r="A1201" s="4">
        <v>1199</v>
      </c>
      <c r="B1201" s="1" t="str">
        <f>'Исходные данные'!A1451</f>
        <v>06.06.2011</v>
      </c>
      <c r="C1201" s="1">
        <f>'Исходные данные'!B1451</f>
        <v>1659.69</v>
      </c>
      <c r="D1201" s="5" t="str">
        <f>'Исходные данные'!A1203</f>
        <v>04.06.2012</v>
      </c>
      <c r="E1201" s="1">
        <f>'Исходные данные'!B1203</f>
        <v>871.24</v>
      </c>
      <c r="F1201" s="12">
        <f t="shared" si="163"/>
        <v>0.5249414047201586</v>
      </c>
      <c r="G1201" s="12">
        <f t="shared" si="166"/>
        <v>3.5044274817365446E-2</v>
      </c>
      <c r="H1201" s="12">
        <f t="shared" si="167"/>
        <v>1.0095626356373925E-4</v>
      </c>
      <c r="I1201" s="12">
        <f t="shared" si="168"/>
        <v>-0.6444686326762199</v>
      </c>
      <c r="J1201" s="18">
        <f t="shared" si="169"/>
        <v>-6.5063145139023111E-5</v>
      </c>
      <c r="K1201" s="12">
        <f t="shared" si="170"/>
        <v>0.58508238001118229</v>
      </c>
      <c r="L1201" s="12">
        <f t="shared" si="164"/>
        <v>-0.53600262113262542</v>
      </c>
      <c r="M1201" s="12">
        <f t="shared" si="171"/>
        <v>0.28729880986104478</v>
      </c>
      <c r="N1201" s="18">
        <f t="shared" si="165"/>
        <v>2.9004614369880245E-5</v>
      </c>
    </row>
    <row r="1202" spans="1:14" x14ac:dyDescent="0.2">
      <c r="A1202" s="4">
        <v>1200</v>
      </c>
      <c r="B1202" s="1" t="str">
        <f>'Исходные данные'!A1452</f>
        <v>03.06.2011</v>
      </c>
      <c r="C1202" s="1">
        <f>'Исходные данные'!B1452</f>
        <v>1655.44</v>
      </c>
      <c r="D1202" s="5" t="str">
        <f>'Исходные данные'!A1204</f>
        <v>01.06.2012</v>
      </c>
      <c r="E1202" s="1">
        <f>'Исходные данные'!B1204</f>
        <v>886.34</v>
      </c>
      <c r="F1202" s="12">
        <f t="shared" si="163"/>
        <v>0.53541052529841004</v>
      </c>
      <c r="G1202" s="12">
        <f t="shared" si="166"/>
        <v>3.4946464631613598E-2</v>
      </c>
      <c r="H1202" s="12">
        <f t="shared" si="167"/>
        <v>1.0067448998036668E-4</v>
      </c>
      <c r="I1202" s="12">
        <f t="shared" si="168"/>
        <v>-0.62472148933227967</v>
      </c>
      <c r="J1202" s="18">
        <f t="shared" si="169"/>
        <v>-6.289351731830234E-5</v>
      </c>
      <c r="K1202" s="12">
        <f t="shared" si="170"/>
        <v>0.59675091659349422</v>
      </c>
      <c r="L1202" s="12">
        <f t="shared" si="164"/>
        <v>-0.51625547778868519</v>
      </c>
      <c r="M1202" s="12">
        <f t="shared" si="171"/>
        <v>0.26651971834682364</v>
      </c>
      <c r="N1202" s="18">
        <f t="shared" si="165"/>
        <v>2.6831736714277447E-5</v>
      </c>
    </row>
    <row r="1203" spans="1:14" x14ac:dyDescent="0.2">
      <c r="A1203" s="4">
        <v>1201</v>
      </c>
      <c r="B1203" s="1" t="str">
        <f>'Исходные данные'!A1453</f>
        <v>02.06.2011</v>
      </c>
      <c r="C1203" s="1">
        <f>'Исходные данные'!B1453</f>
        <v>1637.8</v>
      </c>
      <c r="D1203" s="5" t="str">
        <f>'Исходные данные'!A1205</f>
        <v>31.05.2012</v>
      </c>
      <c r="E1203" s="1">
        <f>'Исходные данные'!B1205</f>
        <v>921.05</v>
      </c>
      <c r="F1203" s="12">
        <f t="shared" si="163"/>
        <v>0.56237025277811692</v>
      </c>
      <c r="G1203" s="12">
        <f t="shared" si="166"/>
        <v>3.4848927438596994E-2</v>
      </c>
      <c r="H1203" s="12">
        <f t="shared" si="167"/>
        <v>1.0039350284004862E-4</v>
      </c>
      <c r="I1203" s="12">
        <f t="shared" si="168"/>
        <v>-0.57559483323786176</v>
      </c>
      <c r="J1203" s="18">
        <f t="shared" si="169"/>
        <v>-5.7785981525382587E-5</v>
      </c>
      <c r="K1203" s="12">
        <f t="shared" si="170"/>
        <v>0.6267993398583509</v>
      </c>
      <c r="L1203" s="12">
        <f t="shared" si="164"/>
        <v>-0.46712882169426734</v>
      </c>
      <c r="M1203" s="12">
        <f t="shared" si="171"/>
        <v>0.21820933605747461</v>
      </c>
      <c r="N1203" s="18">
        <f t="shared" si="165"/>
        <v>2.1906799599211201E-5</v>
      </c>
    </row>
    <row r="1204" spans="1:14" x14ac:dyDescent="0.2">
      <c r="A1204" s="4">
        <v>1202</v>
      </c>
      <c r="B1204" s="1" t="str">
        <f>'Исходные данные'!A1454</f>
        <v>01.06.2011</v>
      </c>
      <c r="C1204" s="1">
        <f>'Исходные данные'!B1454</f>
        <v>1647.74</v>
      </c>
      <c r="D1204" s="5" t="str">
        <f>'Исходные данные'!A1206</f>
        <v>30.05.2012</v>
      </c>
      <c r="E1204" s="1">
        <f>'Исходные данные'!B1206</f>
        <v>940.48</v>
      </c>
      <c r="F1204" s="12">
        <f t="shared" si="163"/>
        <v>0.57076966026193454</v>
      </c>
      <c r="G1204" s="12">
        <f t="shared" si="166"/>
        <v>3.4751662476380313E-2</v>
      </c>
      <c r="H1204" s="12">
        <f t="shared" si="167"/>
        <v>1.0011329994778622E-4</v>
      </c>
      <c r="I1204" s="12">
        <f t="shared" si="168"/>
        <v>-0.56076954780205246</v>
      </c>
      <c r="J1204" s="18">
        <f t="shared" si="169"/>
        <v>-5.6140489940691324E-5</v>
      </c>
      <c r="K1204" s="12">
        <f t="shared" si="170"/>
        <v>0.63616104247339911</v>
      </c>
      <c r="L1204" s="12">
        <f t="shared" si="164"/>
        <v>-0.45230353625845787</v>
      </c>
      <c r="M1204" s="12">
        <f t="shared" si="171"/>
        <v>0.20457848891190611</v>
      </c>
      <c r="N1204" s="18">
        <f t="shared" si="165"/>
        <v>2.0481027623302513E-5</v>
      </c>
    </row>
    <row r="1205" spans="1:14" x14ac:dyDescent="0.2">
      <c r="A1205" s="4">
        <v>1203</v>
      </c>
      <c r="B1205" s="1" t="str">
        <f>'Исходные данные'!A1455</f>
        <v>31.05.2011</v>
      </c>
      <c r="C1205" s="1">
        <f>'Исходные данные'!B1455</f>
        <v>1636.77</v>
      </c>
      <c r="D1205" s="5" t="str">
        <f>'Исходные данные'!A1207</f>
        <v>29.05.2012</v>
      </c>
      <c r="E1205" s="1">
        <f>'Исходные данные'!B1207</f>
        <v>960.54</v>
      </c>
      <c r="F1205" s="12">
        <f t="shared" si="163"/>
        <v>0.58685093201854877</v>
      </c>
      <c r="G1205" s="12">
        <f t="shared" si="166"/>
        <v>3.4654668985154853E-2</v>
      </c>
      <c r="H1205" s="12">
        <f t="shared" si="167"/>
        <v>9.983387911470702E-5</v>
      </c>
      <c r="I1205" s="12">
        <f t="shared" si="168"/>
        <v>-0.53298444026558811</v>
      </c>
      <c r="J1205" s="18">
        <f t="shared" si="169"/>
        <v>-5.3209904179494506E-5</v>
      </c>
      <c r="K1205" s="12">
        <f t="shared" si="170"/>
        <v>0.65408469770113298</v>
      </c>
      <c r="L1205" s="12">
        <f t="shared" si="164"/>
        <v>-0.42451842872199358</v>
      </c>
      <c r="M1205" s="12">
        <f t="shared" si="171"/>
        <v>0.18021589632459034</v>
      </c>
      <c r="N1205" s="18">
        <f t="shared" si="165"/>
        <v>1.7991652008217725E-5</v>
      </c>
    </row>
    <row r="1206" spans="1:14" x14ac:dyDescent="0.2">
      <c r="A1206" s="4">
        <v>1204</v>
      </c>
      <c r="B1206" s="1" t="str">
        <f>'Исходные данные'!A1456</f>
        <v>30.05.2011</v>
      </c>
      <c r="C1206" s="1">
        <f>'Исходные данные'!B1456</f>
        <v>1613.89</v>
      </c>
      <c r="D1206" s="5" t="str">
        <f>'Исходные данные'!A1208</f>
        <v>28.05.2012</v>
      </c>
      <c r="E1206" s="1">
        <f>'Исходные данные'!B1208</f>
        <v>975.21</v>
      </c>
      <c r="F1206" s="12">
        <f t="shared" si="163"/>
        <v>0.60426051341789089</v>
      </c>
      <c r="G1206" s="12">
        <f t="shared" si="166"/>
        <v>3.4557946207232584E-2</v>
      </c>
      <c r="H1206" s="12">
        <f t="shared" si="167"/>
        <v>9.9555238158047853E-5</v>
      </c>
      <c r="I1206" s="12">
        <f t="shared" si="168"/>
        <v>-0.50374986043051839</v>
      </c>
      <c r="J1206" s="18">
        <f t="shared" si="169"/>
        <v>-5.0150937327243626E-5</v>
      </c>
      <c r="K1206" s="12">
        <f t="shared" si="170"/>
        <v>0.67348884305628087</v>
      </c>
      <c r="L1206" s="12">
        <f t="shared" si="164"/>
        <v>-0.39528384888692397</v>
      </c>
      <c r="M1206" s="12">
        <f t="shared" si="171"/>
        <v>0.15624932119086055</v>
      </c>
      <c r="N1206" s="18">
        <f t="shared" si="165"/>
        <v>1.5555438383189436E-5</v>
      </c>
    </row>
    <row r="1207" spans="1:14" x14ac:dyDescent="0.2">
      <c r="A1207" s="4">
        <v>1205</v>
      </c>
      <c r="B1207" s="1" t="str">
        <f>'Исходные данные'!A1457</f>
        <v>27.05.2011</v>
      </c>
      <c r="C1207" s="1">
        <f>'Исходные данные'!B1457</f>
        <v>1608.41</v>
      </c>
      <c r="D1207" s="5" t="str">
        <f>'Исходные данные'!A1209</f>
        <v>25.05.2012</v>
      </c>
      <c r="E1207" s="1">
        <f>'Исходные данные'!B1209</f>
        <v>963.7</v>
      </c>
      <c r="F1207" s="12">
        <f t="shared" si="163"/>
        <v>0.59916314869964749</v>
      </c>
      <c r="G1207" s="12">
        <f t="shared" si="166"/>
        <v>3.4461493387040215E-2</v>
      </c>
      <c r="H1207" s="12">
        <f t="shared" si="167"/>
        <v>9.9277374901137727E-5</v>
      </c>
      <c r="I1207" s="12">
        <f t="shared" si="168"/>
        <v>-0.51222134950541542</v>
      </c>
      <c r="J1207" s="18">
        <f t="shared" si="169"/>
        <v>-5.0851990947215823E-5</v>
      </c>
      <c r="K1207" s="12">
        <f t="shared" si="170"/>
        <v>0.66780748842447246</v>
      </c>
      <c r="L1207" s="12">
        <f t="shared" si="164"/>
        <v>-0.40375533796182106</v>
      </c>
      <c r="M1207" s="12">
        <f t="shared" si="171"/>
        <v>0.16301837293266433</v>
      </c>
      <c r="N1207" s="18">
        <f t="shared" si="165"/>
        <v>1.6184036125409599E-5</v>
      </c>
    </row>
    <row r="1208" spans="1:14" x14ac:dyDescent="0.2">
      <c r="A1208" s="4">
        <v>1206</v>
      </c>
      <c r="B1208" s="1" t="str">
        <f>'Исходные данные'!A1458</f>
        <v>26.05.2011</v>
      </c>
      <c r="C1208" s="1">
        <f>'Исходные данные'!B1458</f>
        <v>1600.95</v>
      </c>
      <c r="D1208" s="5" t="str">
        <f>'Исходные данные'!A1210</f>
        <v>24.05.2012</v>
      </c>
      <c r="E1208" s="1">
        <f>'Исходные данные'!B1210</f>
        <v>948.76</v>
      </c>
      <c r="F1208" s="12">
        <f t="shared" si="163"/>
        <v>0.59262313001655265</v>
      </c>
      <c r="G1208" s="12">
        <f t="shared" si="166"/>
        <v>3.4365309771113225E-2</v>
      </c>
      <c r="H1208" s="12">
        <f t="shared" si="167"/>
        <v>9.9000287173380637E-5</v>
      </c>
      <c r="I1208" s="12">
        <f t="shared" si="168"/>
        <v>-0.52319661318933819</v>
      </c>
      <c r="J1208" s="18">
        <f t="shared" si="169"/>
        <v>-5.1796614953884625E-5</v>
      </c>
      <c r="K1208" s="12">
        <f t="shared" si="170"/>
        <v>0.66051819925426014</v>
      </c>
      <c r="L1208" s="12">
        <f t="shared" si="164"/>
        <v>-0.4147306016457436</v>
      </c>
      <c r="M1208" s="12">
        <f t="shared" si="171"/>
        <v>0.17200147194144047</v>
      </c>
      <c r="N1208" s="18">
        <f t="shared" si="165"/>
        <v>1.702819511644678E-5</v>
      </c>
    </row>
    <row r="1209" spans="1:14" x14ac:dyDescent="0.2">
      <c r="A1209" s="4">
        <v>1207</v>
      </c>
      <c r="B1209" s="1" t="str">
        <f>'Исходные данные'!A1459</f>
        <v>25.05.2011</v>
      </c>
      <c r="C1209" s="1">
        <f>'Исходные данные'!B1459</f>
        <v>1615</v>
      </c>
      <c r="D1209" s="5" t="str">
        <f>'Исходные данные'!A1211</f>
        <v>23.05.2012</v>
      </c>
      <c r="E1209" s="1">
        <f>'Исходные данные'!B1211</f>
        <v>992.69</v>
      </c>
      <c r="F1209" s="12">
        <f t="shared" si="163"/>
        <v>0.61466873065015482</v>
      </c>
      <c r="G1209" s="12">
        <f t="shared" si="166"/>
        <v>3.4269394608090156E-2</v>
      </c>
      <c r="H1209" s="12">
        <f t="shared" si="167"/>
        <v>9.8723972810239139E-5</v>
      </c>
      <c r="I1209" s="12">
        <f t="shared" si="168"/>
        <v>-0.48667180564863793</v>
      </c>
      <c r="J1209" s="18">
        <f t="shared" si="169"/>
        <v>-4.8046174108366119E-5</v>
      </c>
      <c r="K1209" s="12">
        <f t="shared" si="170"/>
        <v>0.68508949877741365</v>
      </c>
      <c r="L1209" s="12">
        <f t="shared" si="164"/>
        <v>-0.37820579410504346</v>
      </c>
      <c r="M1209" s="12">
        <f t="shared" si="171"/>
        <v>0.14303962269462653</v>
      </c>
      <c r="N1209" s="18">
        <f t="shared" si="165"/>
        <v>1.4121439821691175E-5</v>
      </c>
    </row>
    <row r="1210" spans="1:14" x14ac:dyDescent="0.2">
      <c r="A1210" s="4">
        <v>1208</v>
      </c>
      <c r="B1210" s="1" t="str">
        <f>'Исходные данные'!A1460</f>
        <v>24.05.2011</v>
      </c>
      <c r="C1210" s="1">
        <f>'Исходные данные'!B1460</f>
        <v>1624.71</v>
      </c>
      <c r="D1210" s="5" t="str">
        <f>'Исходные данные'!A1212</f>
        <v>22.05.2012</v>
      </c>
      <c r="E1210" s="1">
        <f>'Исходные данные'!B1212</f>
        <v>1030.79</v>
      </c>
      <c r="F1210" s="12">
        <f t="shared" si="163"/>
        <v>0.63444553181798591</v>
      </c>
      <c r="G1210" s="12">
        <f t="shared" si="166"/>
        <v>3.4173747148706579E-2</v>
      </c>
      <c r="H1210" s="12">
        <f t="shared" si="167"/>
        <v>9.8448429653216939E-5</v>
      </c>
      <c r="I1210" s="12">
        <f t="shared" si="168"/>
        <v>-0.45500383977101738</v>
      </c>
      <c r="J1210" s="18">
        <f t="shared" si="169"/>
        <v>-4.4794413511640597E-5</v>
      </c>
      <c r="K1210" s="12">
        <f t="shared" si="170"/>
        <v>0.70713206922858807</v>
      </c>
      <c r="L1210" s="12">
        <f t="shared" si="164"/>
        <v>-0.34653782822742291</v>
      </c>
      <c r="M1210" s="12">
        <f t="shared" si="171"/>
        <v>0.12008846639257886</v>
      </c>
      <c r="N1210" s="18">
        <f t="shared" si="165"/>
        <v>1.1822520935812507E-5</v>
      </c>
    </row>
    <row r="1211" spans="1:14" x14ac:dyDescent="0.2">
      <c r="A1211" s="4">
        <v>1209</v>
      </c>
      <c r="B1211" s="1" t="str">
        <f>'Исходные данные'!A1461</f>
        <v>23.05.2011</v>
      </c>
      <c r="C1211" s="1">
        <f>'Исходные данные'!B1461</f>
        <v>1623.62</v>
      </c>
      <c r="D1211" s="5" t="str">
        <f>'Исходные данные'!A1213</f>
        <v>21.05.2012</v>
      </c>
      <c r="E1211" s="1">
        <f>'Исходные данные'!B1213</f>
        <v>1029.28</v>
      </c>
      <c r="F1211" s="12">
        <f t="shared" si="163"/>
        <v>0.6339414394993903</v>
      </c>
      <c r="G1211" s="12">
        <f t="shared" si="166"/>
        <v>3.407836664578931E-2</v>
      </c>
      <c r="H1211" s="12">
        <f t="shared" si="167"/>
        <v>9.8173655549842244E-5</v>
      </c>
      <c r="I1211" s="12">
        <f t="shared" si="168"/>
        <v>-0.45579869553118391</v>
      </c>
      <c r="J1211" s="18">
        <f t="shared" si="169"/>
        <v>-4.4747424135145865E-5</v>
      </c>
      <c r="K1211" s="12">
        <f t="shared" si="170"/>
        <v>0.70657022455248275</v>
      </c>
      <c r="L1211" s="12">
        <f t="shared" si="164"/>
        <v>-0.34733268398758937</v>
      </c>
      <c r="M1211" s="12">
        <f t="shared" si="171"/>
        <v>0.12063999336602263</v>
      </c>
      <c r="N1211" s="18">
        <f t="shared" si="165"/>
        <v>1.1843669154251159E-5</v>
      </c>
    </row>
    <row r="1212" spans="1:14" x14ac:dyDescent="0.2">
      <c r="A1212" s="4">
        <v>1210</v>
      </c>
      <c r="B1212" s="1" t="str">
        <f>'Исходные данные'!A1462</f>
        <v>20.05.2011</v>
      </c>
      <c r="C1212" s="1">
        <f>'Исходные данные'!B1462</f>
        <v>1664.74</v>
      </c>
      <c r="D1212" s="5" t="str">
        <f>'Исходные данные'!A1214</f>
        <v>18.05.2012</v>
      </c>
      <c r="E1212" s="1">
        <f>'Исходные данные'!B1214</f>
        <v>1026.6600000000001</v>
      </c>
      <c r="F1212" s="12">
        <f t="shared" si="163"/>
        <v>0.61670891550632534</v>
      </c>
      <c r="G1212" s="12">
        <f t="shared" si="166"/>
        <v>3.3983252354250516E-2</v>
      </c>
      <c r="H1212" s="12">
        <f t="shared" si="167"/>
        <v>9.7899648353650802E-5</v>
      </c>
      <c r="I1212" s="12">
        <f t="shared" si="168"/>
        <v>-0.48335814029281199</v>
      </c>
      <c r="J1212" s="18">
        <f t="shared" si="169"/>
        <v>-4.7320591963540904E-5</v>
      </c>
      <c r="K1212" s="12">
        <f t="shared" si="170"/>
        <v>0.68736342154398866</v>
      </c>
      <c r="L1212" s="12">
        <f t="shared" si="164"/>
        <v>-0.37489212874921746</v>
      </c>
      <c r="M1212" s="12">
        <f t="shared" si="171"/>
        <v>0.14054410819811983</v>
      </c>
      <c r="N1212" s="18">
        <f t="shared" si="165"/>
        <v>1.3759218770773381E-5</v>
      </c>
    </row>
    <row r="1213" spans="1:14" x14ac:dyDescent="0.2">
      <c r="A1213" s="4">
        <v>1211</v>
      </c>
      <c r="B1213" s="1" t="str">
        <f>'Исходные данные'!A1463</f>
        <v>19.05.2011</v>
      </c>
      <c r="C1213" s="1">
        <f>'Исходные данные'!B1463</f>
        <v>1667.9</v>
      </c>
      <c r="D1213" s="5" t="str">
        <f>'Исходные данные'!A1215</f>
        <v>17.05.2012</v>
      </c>
      <c r="E1213" s="1">
        <f>'Исходные данные'!B1215</f>
        <v>1052.8599999999999</v>
      </c>
      <c r="F1213" s="12">
        <f t="shared" si="163"/>
        <v>0.63124887583188427</v>
      </c>
      <c r="G1213" s="12">
        <f t="shared" si="166"/>
        <v>3.3888403531081995E-2</v>
      </c>
      <c r="H1213" s="12">
        <f t="shared" si="167"/>
        <v>9.7626405924169376E-5</v>
      </c>
      <c r="I1213" s="12">
        <f t="shared" si="168"/>
        <v>-0.46005507925453454</v>
      </c>
      <c r="J1213" s="18">
        <f t="shared" si="169"/>
        <v>-4.4913523914779102E-5</v>
      </c>
      <c r="K1213" s="12">
        <f t="shared" si="170"/>
        <v>0.70356918187467021</v>
      </c>
      <c r="L1213" s="12">
        <f t="shared" si="164"/>
        <v>-0.35158906771094001</v>
      </c>
      <c r="M1213" s="12">
        <f t="shared" si="171"/>
        <v>0.12361487253384795</v>
      </c>
      <c r="N1213" s="18">
        <f t="shared" si="165"/>
        <v>1.2068075724253896E-5</v>
      </c>
    </row>
    <row r="1214" spans="1:14" x14ac:dyDescent="0.2">
      <c r="A1214" s="4">
        <v>1212</v>
      </c>
      <c r="B1214" s="1" t="str">
        <f>'Исходные данные'!A1464</f>
        <v>18.05.2011</v>
      </c>
      <c r="C1214" s="1">
        <f>'Исходные данные'!B1464</f>
        <v>1672.72</v>
      </c>
      <c r="D1214" s="5" t="str">
        <f>'Исходные данные'!A1216</f>
        <v>16.05.2012</v>
      </c>
      <c r="E1214" s="1">
        <f>'Исходные данные'!B1216</f>
        <v>1070.01</v>
      </c>
      <c r="F1214" s="12">
        <f t="shared" si="163"/>
        <v>0.63968267253335886</v>
      </c>
      <c r="G1214" s="12">
        <f t="shared" si="166"/>
        <v>3.3793819435349301E-2</v>
      </c>
      <c r="H1214" s="12">
        <f t="shared" si="167"/>
        <v>9.7353926126898859E-5</v>
      </c>
      <c r="I1214" s="12">
        <f t="shared" si="168"/>
        <v>-0.44678304975649491</v>
      </c>
      <c r="J1214" s="18">
        <f t="shared" si="169"/>
        <v>-4.349608402074438E-5</v>
      </c>
      <c r="K1214" s="12">
        <f t="shared" si="170"/>
        <v>0.71296921357775089</v>
      </c>
      <c r="L1214" s="12">
        <f t="shared" si="164"/>
        <v>-0.33831703821290043</v>
      </c>
      <c r="M1214" s="12">
        <f t="shared" si="171"/>
        <v>0.11445841834514914</v>
      </c>
      <c r="N1214" s="18">
        <f t="shared" si="165"/>
        <v>1.1142976404175334E-5</v>
      </c>
    </row>
    <row r="1215" spans="1:14" x14ac:dyDescent="0.2">
      <c r="A1215" s="4">
        <v>1213</v>
      </c>
      <c r="B1215" s="1" t="str">
        <f>'Исходные данные'!A1465</f>
        <v>17.05.2011</v>
      </c>
      <c r="C1215" s="1">
        <f>'Исходные данные'!B1465</f>
        <v>1661.31</v>
      </c>
      <c r="D1215" s="5" t="str">
        <f>'Исходные данные'!A1217</f>
        <v>15.05.2012</v>
      </c>
      <c r="E1215" s="1">
        <f>'Исходные данные'!B1217</f>
        <v>1059.81</v>
      </c>
      <c r="F1215" s="12">
        <f t="shared" si="163"/>
        <v>0.6379363273561226</v>
      </c>
      <c r="G1215" s="12">
        <f t="shared" si="166"/>
        <v>3.3699499328185931E-2</v>
      </c>
      <c r="H1215" s="12">
        <f t="shared" si="167"/>
        <v>9.7082206833297536E-5</v>
      </c>
      <c r="I1215" s="12">
        <f t="shared" si="168"/>
        <v>-0.44951680099998964</v>
      </c>
      <c r="J1215" s="18">
        <f t="shared" si="169"/>
        <v>-4.3640083049723242E-5</v>
      </c>
      <c r="K1215" s="12">
        <f t="shared" si="170"/>
        <v>0.71102279482809416</v>
      </c>
      <c r="L1215" s="12">
        <f t="shared" si="164"/>
        <v>-0.34105078945639522</v>
      </c>
      <c r="M1215" s="12">
        <f t="shared" si="171"/>
        <v>0.11631564098883042</v>
      </c>
      <c r="N1215" s="18">
        <f t="shared" si="165"/>
        <v>1.1292179116425215E-5</v>
      </c>
    </row>
    <row r="1216" spans="1:14" x14ac:dyDescent="0.2">
      <c r="A1216" s="4">
        <v>1214</v>
      </c>
      <c r="B1216" s="1" t="str">
        <f>'Исходные данные'!A1466</f>
        <v>16.05.2011</v>
      </c>
      <c r="C1216" s="1">
        <f>'Исходные данные'!B1466</f>
        <v>1667.97</v>
      </c>
      <c r="D1216" s="5" t="str">
        <f>'Исходные данные'!A1218</f>
        <v>14.05.2012</v>
      </c>
      <c r="E1216" s="1">
        <f>'Исходные данные'!B1218</f>
        <v>1093.5</v>
      </c>
      <c r="F1216" s="12">
        <f t="shared" si="163"/>
        <v>0.65558733070738684</v>
      </c>
      <c r="G1216" s="12">
        <f t="shared" si="166"/>
        <v>3.3605442472787649E-2</v>
      </c>
      <c r="H1216" s="12">
        <f t="shared" si="167"/>
        <v>9.6811245920764674E-5</v>
      </c>
      <c r="I1216" s="12">
        <f t="shared" si="168"/>
        <v>-0.4222237570286157</v>
      </c>
      <c r="J1216" s="18">
        <f t="shared" si="169"/>
        <v>-4.0876007975286507E-5</v>
      </c>
      <c r="K1216" s="12">
        <f t="shared" si="170"/>
        <v>0.73069602113008203</v>
      </c>
      <c r="L1216" s="12">
        <f t="shared" si="164"/>
        <v>-0.31375774548502111</v>
      </c>
      <c r="M1216" s="12">
        <f t="shared" si="171"/>
        <v>9.844392285184328E-2</v>
      </c>
      <c r="N1216" s="18">
        <f t="shared" si="165"/>
        <v>9.530478824614585E-6</v>
      </c>
    </row>
    <row r="1217" spans="1:14" x14ac:dyDescent="0.2">
      <c r="A1217" s="4">
        <v>1215</v>
      </c>
      <c r="B1217" s="1" t="str">
        <f>'Исходные данные'!A1467</f>
        <v>13.05.2011</v>
      </c>
      <c r="C1217" s="1">
        <f>'Исходные данные'!B1467</f>
        <v>1690.48</v>
      </c>
      <c r="D1217" s="5" t="str">
        <f>'Исходные данные'!A1219</f>
        <v>12.05.2012</v>
      </c>
      <c r="E1217" s="1">
        <f>'Исходные данные'!B1219</f>
        <v>1127.3</v>
      </c>
      <c r="F1217" s="12">
        <f t="shared" si="163"/>
        <v>0.66685201836164876</v>
      </c>
      <c r="G1217" s="12">
        <f t="shared" si="166"/>
        <v>3.3511648134406657E-2</v>
      </c>
      <c r="H1217" s="12">
        <f t="shared" si="167"/>
        <v>9.6541041272623824E-5</v>
      </c>
      <c r="I1217" s="12">
        <f t="shared" si="168"/>
        <v>-0.40518711920818612</v>
      </c>
      <c r="J1217" s="18">
        <f t="shared" si="169"/>
        <v>-3.9117186398613048E-5</v>
      </c>
      <c r="K1217" s="12">
        <f t="shared" si="170"/>
        <v>0.74325127054187423</v>
      </c>
      <c r="L1217" s="12">
        <f t="shared" si="164"/>
        <v>-0.29672110766459159</v>
      </c>
      <c r="M1217" s="12">
        <f t="shared" si="171"/>
        <v>8.8043415733702154E-2</v>
      </c>
      <c r="N1217" s="18">
        <f t="shared" si="165"/>
        <v>8.4998030321301173E-6</v>
      </c>
    </row>
    <row r="1218" spans="1:14" x14ac:dyDescent="0.2">
      <c r="A1218" s="4">
        <v>1216</v>
      </c>
      <c r="B1218" s="1" t="str">
        <f>'Исходные данные'!A1468</f>
        <v>12.05.2011</v>
      </c>
      <c r="C1218" s="1">
        <f>'Исходные данные'!B1468</f>
        <v>1679.11</v>
      </c>
      <c r="D1218" s="5" t="str">
        <f>'Исходные данные'!A1220</f>
        <v>11.05.2012</v>
      </c>
      <c r="E1218" s="1">
        <f>'Исходные данные'!B1220</f>
        <v>1135.78</v>
      </c>
      <c r="F1218" s="12">
        <f t="shared" ref="F1218:F1242" si="172">E1218/C1218</f>
        <v>0.67641786422569106</v>
      </c>
      <c r="G1218" s="12">
        <f t="shared" si="166"/>
        <v>3.341811558034586E-2</v>
      </c>
      <c r="H1218" s="12">
        <f t="shared" si="167"/>
        <v>9.6271590778106164E-5</v>
      </c>
      <c r="I1218" s="12">
        <f t="shared" si="168"/>
        <v>-0.39094425156476165</v>
      </c>
      <c r="J1218" s="18">
        <f t="shared" si="169"/>
        <v>-3.763682500369572E-5</v>
      </c>
      <c r="K1218" s="12">
        <f t="shared" si="170"/>
        <v>0.75391304691277716</v>
      </c>
      <c r="L1218" s="12">
        <f t="shared" ref="L1218:L1242" si="173">LN(K1218)</f>
        <v>-0.28247824002116712</v>
      </c>
      <c r="M1218" s="12">
        <f t="shared" si="171"/>
        <v>7.97939560854561E-2</v>
      </c>
      <c r="N1218" s="18">
        <f t="shared" ref="N1218:N1281" si="174">M1218*H1218</f>
        <v>7.6818910868252042E-6</v>
      </c>
    </row>
    <row r="1219" spans="1:14" x14ac:dyDescent="0.2">
      <c r="A1219" s="4">
        <v>1217</v>
      </c>
      <c r="B1219" s="1" t="str">
        <f>'Исходные данные'!A1469</f>
        <v>11.05.2011</v>
      </c>
      <c r="C1219" s="1">
        <f>'Исходные данные'!B1469</f>
        <v>1707.27</v>
      </c>
      <c r="D1219" s="5" t="str">
        <f>'Исходные данные'!A1221</f>
        <v>10.05.2012</v>
      </c>
      <c r="E1219" s="1">
        <f>'Исходные данные'!B1221</f>
        <v>1180.0899999999999</v>
      </c>
      <c r="F1219" s="12">
        <f t="shared" si="172"/>
        <v>0.69121462920334797</v>
      </c>
      <c r="G1219" s="12">
        <f t="shared" ref="G1219:G1242" si="175">1/POWER(2,A1219/248)</f>
        <v>3.3324844079953134E-2</v>
      </c>
      <c r="H1219" s="12">
        <f t="shared" ref="H1219:H1242" si="176">G1219/SUM(G$2:G$1242)</f>
        <v>9.6002892332334156E-5</v>
      </c>
      <c r="I1219" s="12">
        <f t="shared" ref="I1219:I1242" si="177">LN(F1219)</f>
        <v>-0.36930489678086598</v>
      </c>
      <c r="J1219" s="18">
        <f t="shared" ref="J1219:J1242" si="178">H1219*I1219</f>
        <v>-3.5454338243457253E-5</v>
      </c>
      <c r="K1219" s="12">
        <f t="shared" ref="K1219:K1242" si="179">F1219/GEOMEAN(F$2:F$1242)</f>
        <v>0.77040503324067744</v>
      </c>
      <c r="L1219" s="12">
        <f t="shared" si="173"/>
        <v>-0.26083888523727145</v>
      </c>
      <c r="M1219" s="12">
        <f t="shared" ref="M1219:M1242" si="180">POWER(L1219-AVERAGE(L$2:L$1242),2)</f>
        <v>6.8036924051822462E-2</v>
      </c>
      <c r="N1219" s="18">
        <f t="shared" si="174"/>
        <v>6.531741494370308E-6</v>
      </c>
    </row>
    <row r="1220" spans="1:14" x14ac:dyDescent="0.2">
      <c r="A1220" s="4">
        <v>1218</v>
      </c>
      <c r="B1220" s="1" t="str">
        <f>'Исходные данные'!A1470</f>
        <v>10.05.2011</v>
      </c>
      <c r="C1220" s="1">
        <f>'Исходные данные'!B1470</f>
        <v>1715.74</v>
      </c>
      <c r="D1220" s="5" t="str">
        <f>'Исходные данные'!A1222</f>
        <v>05.05.2012</v>
      </c>
      <c r="E1220" s="1">
        <f>'Исходные данные'!B1222</f>
        <v>1186.17</v>
      </c>
      <c r="F1220" s="12">
        <f t="shared" si="172"/>
        <v>0.69134600813643099</v>
      </c>
      <c r="G1220" s="12">
        <f t="shared" si="175"/>
        <v>3.3231832904615684E-2</v>
      </c>
      <c r="H1220" s="12">
        <f t="shared" si="176"/>
        <v>9.5734943836305134E-5</v>
      </c>
      <c r="I1220" s="12">
        <f t="shared" si="177"/>
        <v>-0.369114845176719</v>
      </c>
      <c r="J1220" s="18">
        <f t="shared" si="178"/>
        <v>-3.5337188972139658E-5</v>
      </c>
      <c r="K1220" s="12">
        <f t="shared" si="179"/>
        <v>0.77055146386733475</v>
      </c>
      <c r="L1220" s="12">
        <f t="shared" si="173"/>
        <v>-0.26064883363312447</v>
      </c>
      <c r="M1220" s="12">
        <f t="shared" si="180"/>
        <v>6.7937814474308189E-2</v>
      </c>
      <c r="N1220" s="18">
        <f t="shared" si="174"/>
        <v>6.5040228530592124E-6</v>
      </c>
    </row>
    <row r="1221" spans="1:14" x14ac:dyDescent="0.2">
      <c r="A1221" s="4">
        <v>1219</v>
      </c>
      <c r="B1221" s="1" t="str">
        <f>'Исходные данные'!A1471</f>
        <v>06.05.2011</v>
      </c>
      <c r="C1221" s="1">
        <f>'Исходные данные'!B1471</f>
        <v>1691.03</v>
      </c>
      <c r="D1221" s="5" t="str">
        <f>'Исходные данные'!A1223</f>
        <v>04.05.2012</v>
      </c>
      <c r="E1221" s="1">
        <f>'Исходные данные'!B1223</f>
        <v>1211.55</v>
      </c>
      <c r="F1221" s="12">
        <f t="shared" si="172"/>
        <v>0.71645683400057947</v>
      </c>
      <c r="G1221" s="12">
        <f t="shared" si="175"/>
        <v>3.313908132775429E-2</v>
      </c>
      <c r="H1221" s="12">
        <f t="shared" si="176"/>
        <v>9.5467743196874823E-5</v>
      </c>
      <c r="I1221" s="12">
        <f t="shared" si="177"/>
        <v>-0.33343727916646365</v>
      </c>
      <c r="J1221" s="18">
        <f t="shared" si="178"/>
        <v>-3.1832504539728609E-5</v>
      </c>
      <c r="K1221" s="12">
        <f t="shared" si="179"/>
        <v>0.79853916235813005</v>
      </c>
      <c r="L1221" s="12">
        <f t="shared" si="173"/>
        <v>-0.22497126762286912</v>
      </c>
      <c r="M1221" s="12">
        <f t="shared" si="180"/>
        <v>5.0612071255840614E-2</v>
      </c>
      <c r="N1221" s="18">
        <f t="shared" si="174"/>
        <v>4.8318202213145216E-6</v>
      </c>
    </row>
    <row r="1222" spans="1:14" x14ac:dyDescent="0.2">
      <c r="A1222" s="4">
        <v>1220</v>
      </c>
      <c r="B1222" s="1" t="str">
        <f>'Исходные данные'!A1472</f>
        <v>05.05.2011</v>
      </c>
      <c r="C1222" s="1">
        <f>'Исходные данные'!B1472</f>
        <v>1670.5</v>
      </c>
      <c r="D1222" s="5" t="str">
        <f>'Исходные данные'!A1224</f>
        <v>03.05.2012</v>
      </c>
      <c r="E1222" s="1">
        <f>'Исходные данные'!B1224</f>
        <v>1242.96</v>
      </c>
      <c r="F1222" s="12">
        <f t="shared" si="172"/>
        <v>0.74406465130200539</v>
      </c>
      <c r="G1222" s="12">
        <f t="shared" si="175"/>
        <v>3.304658862481763E-2</v>
      </c>
      <c r="H1222" s="12">
        <f t="shared" si="176"/>
        <v>9.5201288326740981E-5</v>
      </c>
      <c r="I1222" s="12">
        <f t="shared" si="177"/>
        <v>-0.29562735101306553</v>
      </c>
      <c r="J1222" s="18">
        <f t="shared" si="178"/>
        <v>-2.8144104681065513E-5</v>
      </c>
      <c r="K1222" s="12">
        <f t="shared" si="179"/>
        <v>0.82930992516782509</v>
      </c>
      <c r="L1222" s="12">
        <f t="shared" si="173"/>
        <v>-0.18716133946947106</v>
      </c>
      <c r="M1222" s="12">
        <f t="shared" si="180"/>
        <v>3.5029366992006594E-2</v>
      </c>
      <c r="N1222" s="18">
        <f t="shared" si="174"/>
        <v>3.3348408669092433E-6</v>
      </c>
    </row>
    <row r="1223" spans="1:14" x14ac:dyDescent="0.2">
      <c r="A1223" s="4">
        <v>1221</v>
      </c>
      <c r="B1223" s="1" t="str">
        <f>'Исходные данные'!A1473</f>
        <v>04.05.2011</v>
      </c>
      <c r="C1223" s="1">
        <f>'Исходные данные'!B1473</f>
        <v>1692.46</v>
      </c>
      <c r="D1223" s="5" t="str">
        <f>'Исходные данные'!A1225</f>
        <v>02.05.2012</v>
      </c>
      <c r="E1223" s="1">
        <f>'Исходные данные'!B1225</f>
        <v>1273.57</v>
      </c>
      <c r="F1223" s="12">
        <f t="shared" si="172"/>
        <v>0.75249636623612959</v>
      </c>
      <c r="G1223" s="12">
        <f t="shared" si="175"/>
        <v>3.2954354073276633E-2</v>
      </c>
      <c r="H1223" s="12">
        <f t="shared" si="176"/>
        <v>9.4935577144427056E-5</v>
      </c>
      <c r="I1223" s="12">
        <f t="shared" si="177"/>
        <v>-0.28435911129285246</v>
      </c>
      <c r="J1223" s="18">
        <f t="shared" si="178"/>
        <v>-2.6995796346863315E-5</v>
      </c>
      <c r="K1223" s="12">
        <f t="shared" si="179"/>
        <v>0.83870763660166237</v>
      </c>
      <c r="L1223" s="12">
        <f t="shared" si="173"/>
        <v>-0.17589309974925796</v>
      </c>
      <c r="M1223" s="12">
        <f t="shared" si="180"/>
        <v>3.0938382539402419E-2</v>
      </c>
      <c r="N1223" s="18">
        <f t="shared" si="174"/>
        <v>2.9371532022932334E-6</v>
      </c>
    </row>
    <row r="1224" spans="1:14" x14ac:dyDescent="0.2">
      <c r="A1224" s="4">
        <v>1222</v>
      </c>
      <c r="B1224" s="1" t="str">
        <f>'Исходные данные'!A1474</f>
        <v>03.05.2011</v>
      </c>
      <c r="C1224" s="1">
        <f>'Исходные данные'!B1474</f>
        <v>1727.3</v>
      </c>
      <c r="D1224" s="5" t="str">
        <f>'Исходные данные'!A1226</f>
        <v>28.04.2012</v>
      </c>
      <c r="E1224" s="1">
        <f>'Исходные данные'!B1226</f>
        <v>1277.8599999999999</v>
      </c>
      <c r="F1224" s="12">
        <f t="shared" si="172"/>
        <v>0.73980200312626643</v>
      </c>
      <c r="G1224" s="12">
        <f t="shared" si="175"/>
        <v>3.2862376952618899E-2</v>
      </c>
      <c r="H1224" s="12">
        <f t="shared" si="176"/>
        <v>9.4670607574266207E-5</v>
      </c>
      <c r="I1224" s="12">
        <f t="shared" si="177"/>
        <v>-0.30137269192826227</v>
      </c>
      <c r="J1224" s="18">
        <f t="shared" si="178"/>
        <v>-2.8531135851140743E-5</v>
      </c>
      <c r="K1224" s="12">
        <f t="shared" si="179"/>
        <v>0.82455891806991632</v>
      </c>
      <c r="L1224" s="12">
        <f t="shared" si="173"/>
        <v>-0.19290668038466782</v>
      </c>
      <c r="M1224" s="12">
        <f t="shared" si="180"/>
        <v>3.7212987337032398E-2</v>
      </c>
      <c r="N1224" s="18">
        <f t="shared" si="174"/>
        <v>3.5229761208503319E-6</v>
      </c>
    </row>
    <row r="1225" spans="1:14" x14ac:dyDescent="0.2">
      <c r="A1225" s="4">
        <v>1223</v>
      </c>
      <c r="B1225" s="1" t="str">
        <f>'Исходные данные'!A1475</f>
        <v>29.04.2011</v>
      </c>
      <c r="C1225" s="1">
        <f>'Исходные данные'!B1475</f>
        <v>1742.22</v>
      </c>
      <c r="D1225" s="5" t="str">
        <f>'Исходные данные'!A1227</f>
        <v>27.04.2012</v>
      </c>
      <c r="E1225" s="1">
        <f>'Исходные данные'!B1227</f>
        <v>1274.74</v>
      </c>
      <c r="F1225" s="12">
        <f t="shared" si="172"/>
        <v>0.7316756781577527</v>
      </c>
      <c r="G1225" s="12">
        <f t="shared" si="175"/>
        <v>3.2770656544342955E-2</v>
      </c>
      <c r="H1225" s="12">
        <f t="shared" si="176"/>
        <v>9.4406377546384689E-5</v>
      </c>
      <c r="I1225" s="12">
        <f t="shared" si="177"/>
        <v>-0.31241792582809308</v>
      </c>
      <c r="J1225" s="18">
        <f t="shared" si="178"/>
        <v>-2.9494244657985365E-5</v>
      </c>
      <c r="K1225" s="12">
        <f t="shared" si="179"/>
        <v>0.81550158422166152</v>
      </c>
      <c r="L1225" s="12">
        <f t="shared" si="173"/>
        <v>-0.2039519142844986</v>
      </c>
      <c r="M1225" s="12">
        <f t="shared" si="180"/>
        <v>4.1596383340311474E-2</v>
      </c>
      <c r="N1225" s="18">
        <f t="shared" si="174"/>
        <v>3.9269638701895917E-6</v>
      </c>
    </row>
    <row r="1226" spans="1:14" x14ac:dyDescent="0.2">
      <c r="A1226" s="4">
        <v>1224</v>
      </c>
      <c r="B1226" s="1" t="str">
        <f>'Исходные данные'!A1476</f>
        <v>28.04.2011</v>
      </c>
      <c r="C1226" s="1">
        <f>'Исходные данные'!B1476</f>
        <v>1766.02</v>
      </c>
      <c r="D1226" s="5" t="str">
        <f>'Исходные данные'!A1228</f>
        <v>26.04.2012</v>
      </c>
      <c r="E1226" s="1">
        <f>'Исходные данные'!B1228</f>
        <v>1282.29</v>
      </c>
      <c r="F1226" s="12">
        <f t="shared" si="172"/>
        <v>0.72609030475306058</v>
      </c>
      <c r="G1226" s="12">
        <f t="shared" si="175"/>
        <v>3.2679192131952729E-2</v>
      </c>
      <c r="H1226" s="12">
        <f t="shared" si="176"/>
        <v>9.4142884996685968E-5</v>
      </c>
      <c r="I1226" s="12">
        <f t="shared" si="177"/>
        <v>-0.32008088518052197</v>
      </c>
      <c r="J1226" s="18">
        <f t="shared" si="178"/>
        <v>-3.0133337963187327E-5</v>
      </c>
      <c r="K1226" s="12">
        <f t="shared" si="179"/>
        <v>0.80927631119978871</v>
      </c>
      <c r="L1226" s="12">
        <f t="shared" si="173"/>
        <v>-0.21161487363692749</v>
      </c>
      <c r="M1226" s="12">
        <f t="shared" si="180"/>
        <v>4.4780854744372801E-2</v>
      </c>
      <c r="N1226" s="18">
        <f t="shared" si="174"/>
        <v>4.2157988582527879E-6</v>
      </c>
    </row>
    <row r="1227" spans="1:14" x14ac:dyDescent="0.2">
      <c r="A1227" s="4">
        <v>1225</v>
      </c>
      <c r="B1227" s="1" t="str">
        <f>'Исходные данные'!A1477</f>
        <v>27.04.2011</v>
      </c>
      <c r="C1227" s="1">
        <f>'Исходные данные'!B1477</f>
        <v>1772.96</v>
      </c>
      <c r="D1227" s="5" t="str">
        <f>'Исходные данные'!A1229</f>
        <v>25.04.2012</v>
      </c>
      <c r="E1227" s="1">
        <f>'Исходные данные'!B1229</f>
        <v>1312.75</v>
      </c>
      <c r="F1227" s="12">
        <f t="shared" si="172"/>
        <v>0.74042843606172726</v>
      </c>
      <c r="G1227" s="12">
        <f t="shared" si="175"/>
        <v>3.2587983000951878E-2</v>
      </c>
      <c r="H1227" s="12">
        <f t="shared" si="176"/>
        <v>9.3880127866834378E-5</v>
      </c>
      <c r="I1227" s="12">
        <f t="shared" si="177"/>
        <v>-0.30052629267004666</v>
      </c>
      <c r="J1227" s="18">
        <f t="shared" si="178"/>
        <v>-2.8213446783209671E-5</v>
      </c>
      <c r="K1227" s="12">
        <f t="shared" si="179"/>
        <v>0.82525711956345671</v>
      </c>
      <c r="L1227" s="12">
        <f t="shared" si="173"/>
        <v>-0.19206028112645226</v>
      </c>
      <c r="M1227" s="12">
        <f t="shared" si="180"/>
        <v>3.6887151586371889E-2</v>
      </c>
      <c r="N1227" s="18">
        <f t="shared" si="174"/>
        <v>3.4629705075718954E-6</v>
      </c>
    </row>
    <row r="1228" spans="1:14" x14ac:dyDescent="0.2">
      <c r="A1228" s="4">
        <v>1226</v>
      </c>
      <c r="B1228" s="1" t="str">
        <f>'Исходные данные'!A1478</f>
        <v>26.04.2011</v>
      </c>
      <c r="C1228" s="1">
        <f>'Исходные данные'!B1478</f>
        <v>1802.59</v>
      </c>
      <c r="D1228" s="5" t="str">
        <f>'Исходные данные'!A1230</f>
        <v>24.04.2012</v>
      </c>
      <c r="E1228" s="1">
        <f>'Исходные данные'!B1230</f>
        <v>1318.47</v>
      </c>
      <c r="F1228" s="12">
        <f t="shared" si="172"/>
        <v>0.73143088555911218</v>
      </c>
      <c r="G1228" s="12">
        <f t="shared" si="175"/>
        <v>3.2497028438838296E-2</v>
      </c>
      <c r="H1228" s="12">
        <f t="shared" si="176"/>
        <v>9.3618104104239264E-5</v>
      </c>
      <c r="I1228" s="12">
        <f t="shared" si="177"/>
        <v>-0.31275254615855319</v>
      </c>
      <c r="J1228" s="18">
        <f t="shared" si="178"/>
        <v>-2.9279300425137328E-5</v>
      </c>
      <c r="K1228" s="12">
        <f t="shared" si="179"/>
        <v>0.81522874646313481</v>
      </c>
      <c r="L1228" s="12">
        <f t="shared" si="173"/>
        <v>-0.20428653461495871</v>
      </c>
      <c r="M1228" s="12">
        <f t="shared" si="180"/>
        <v>4.1732988224988735E-2</v>
      </c>
      <c r="N1228" s="18">
        <f t="shared" si="174"/>
        <v>3.9069632362279866E-6</v>
      </c>
    </row>
    <row r="1229" spans="1:14" x14ac:dyDescent="0.2">
      <c r="A1229" s="4">
        <v>1227</v>
      </c>
      <c r="B1229" s="1" t="str">
        <f>'Исходные данные'!A1479</f>
        <v>25.04.2011</v>
      </c>
      <c r="C1229" s="1">
        <f>'Исходные данные'!B1479</f>
        <v>1827.44</v>
      </c>
      <c r="D1229" s="5" t="str">
        <f>'Исходные данные'!A1231</f>
        <v>23.04.2012</v>
      </c>
      <c r="E1229" s="1">
        <f>'Исходные данные'!B1231</f>
        <v>1338.53</v>
      </c>
      <c r="F1229" s="12">
        <f t="shared" si="172"/>
        <v>0.73246180449152909</v>
      </c>
      <c r="G1229" s="12">
        <f t="shared" si="175"/>
        <v>3.2406327735098515E-2</v>
      </c>
      <c r="H1229" s="12">
        <f t="shared" si="176"/>
        <v>9.3356811662038909E-5</v>
      </c>
      <c r="I1229" s="12">
        <f t="shared" si="177"/>
        <v>-0.31134408348933046</v>
      </c>
      <c r="J1229" s="18">
        <f t="shared" si="178"/>
        <v>-2.906609096440354E-5</v>
      </c>
      <c r="K1229" s="12">
        <f t="shared" si="179"/>
        <v>0.81637777471115158</v>
      </c>
      <c r="L1229" s="12">
        <f t="shared" si="173"/>
        <v>-0.20287807194573604</v>
      </c>
      <c r="M1229" s="12">
        <f t="shared" si="180"/>
        <v>4.1159512076419262E-2</v>
      </c>
      <c r="N1229" s="18">
        <f t="shared" si="174"/>
        <v>3.8425208170196889E-6</v>
      </c>
    </row>
    <row r="1230" spans="1:14" x14ac:dyDescent="0.2">
      <c r="A1230" s="4">
        <v>1228</v>
      </c>
      <c r="B1230" s="1" t="str">
        <f>'Исходные данные'!A1480</f>
        <v>22.04.2011</v>
      </c>
      <c r="C1230" s="1">
        <f>'Исходные данные'!B1480</f>
        <v>1829.51</v>
      </c>
      <c r="D1230" s="5" t="str">
        <f>'Исходные данные'!A1232</f>
        <v>20.04.2012</v>
      </c>
      <c r="E1230" s="1">
        <f>'Исходные данные'!B1232</f>
        <v>1350.27</v>
      </c>
      <c r="F1230" s="12">
        <f t="shared" si="172"/>
        <v>0.7380500789828971</v>
      </c>
      <c r="G1230" s="12">
        <f t="shared" si="175"/>
        <v>3.2315880181202065E-2</v>
      </c>
      <c r="H1230" s="12">
        <f t="shared" si="176"/>
        <v>9.3096248499084229E-5</v>
      </c>
      <c r="I1230" s="12">
        <f t="shared" si="177"/>
        <v>-0.30374359898349157</v>
      </c>
      <c r="J1230" s="18">
        <f t="shared" si="178"/>
        <v>-2.827738957097332E-5</v>
      </c>
      <c r="K1230" s="12">
        <f t="shared" si="179"/>
        <v>0.82260628118857149</v>
      </c>
      <c r="L1230" s="12">
        <f t="shared" si="173"/>
        <v>-0.19527758743989707</v>
      </c>
      <c r="M1230" s="12">
        <f t="shared" si="180"/>
        <v>3.8133336156346655E-2</v>
      </c>
      <c r="N1230" s="18">
        <f t="shared" si="174"/>
        <v>3.5500705389103615E-6</v>
      </c>
    </row>
    <row r="1231" spans="1:14" x14ac:dyDescent="0.2">
      <c r="A1231" s="4">
        <v>1229</v>
      </c>
      <c r="B1231" s="1" t="str">
        <f>'Исходные данные'!A1481</f>
        <v>21.04.2011</v>
      </c>
      <c r="C1231" s="1">
        <f>'Исходные данные'!B1481</f>
        <v>1836.88</v>
      </c>
      <c r="D1231" s="5" t="str">
        <f>'Исходные данные'!A1233</f>
        <v>19.04.2012</v>
      </c>
      <c r="E1231" s="1">
        <f>'Исходные данные'!B1233</f>
        <v>1349.15</v>
      </c>
      <c r="F1231" s="12">
        <f t="shared" si="172"/>
        <v>0.73447911676320721</v>
      </c>
      <c r="G1231" s="12">
        <f t="shared" si="175"/>
        <v>3.2225685070596088E-2</v>
      </c>
      <c r="H1231" s="12">
        <f t="shared" si="176"/>
        <v>9.2836412579923327E-5</v>
      </c>
      <c r="I1231" s="12">
        <f t="shared" si="177"/>
        <v>-0.30859371568089883</v>
      </c>
      <c r="J1231" s="18">
        <f t="shared" si="178"/>
        <v>-2.864873350852348E-5</v>
      </c>
      <c r="K1231" s="12">
        <f t="shared" si="179"/>
        <v>0.81862620444926382</v>
      </c>
      <c r="L1231" s="12">
        <f t="shared" si="173"/>
        <v>-0.20012770413730432</v>
      </c>
      <c r="M1231" s="12">
        <f t="shared" si="180"/>
        <v>4.0051097963268424E-2</v>
      </c>
      <c r="N1231" s="18">
        <f t="shared" si="174"/>
        <v>3.7182002547969141E-6</v>
      </c>
    </row>
    <row r="1232" spans="1:14" x14ac:dyDescent="0.2">
      <c r="A1232" s="4">
        <v>1230</v>
      </c>
      <c r="B1232" s="1" t="str">
        <f>'Исходные данные'!A1482</f>
        <v>20.04.2011</v>
      </c>
      <c r="C1232" s="1">
        <f>'Исходные данные'!B1482</f>
        <v>1840.55</v>
      </c>
      <c r="D1232" s="5" t="str">
        <f>'Исходные данные'!A1234</f>
        <v>18.04.2012</v>
      </c>
      <c r="E1232" s="1">
        <f>'Исходные данные'!B1234</f>
        <v>1339.49</v>
      </c>
      <c r="F1232" s="12">
        <f t="shared" si="172"/>
        <v>0.72776615685528789</v>
      </c>
      <c r="G1232" s="12">
        <f t="shared" si="175"/>
        <v>3.2135741698699753E-2</v>
      </c>
      <c r="H1232" s="12">
        <f t="shared" si="176"/>
        <v>9.2577301874785306E-5</v>
      </c>
      <c r="I1232" s="12">
        <f t="shared" si="177"/>
        <v>-0.31777549549630069</v>
      </c>
      <c r="J1232" s="18">
        <f t="shared" si="178"/>
        <v>-2.9418797974970507E-5</v>
      </c>
      <c r="K1232" s="12">
        <f t="shared" si="179"/>
        <v>0.8111441606925156</v>
      </c>
      <c r="L1232" s="12">
        <f t="shared" si="173"/>
        <v>-0.20930948395270624</v>
      </c>
      <c r="M1232" s="12">
        <f t="shared" si="180"/>
        <v>4.3810460072548199E-2</v>
      </c>
      <c r="N1232" s="18">
        <f t="shared" si="174"/>
        <v>4.055854187409523E-6</v>
      </c>
    </row>
    <row r="1233" spans="1:14" x14ac:dyDescent="0.2">
      <c r="A1233" s="4">
        <v>1231</v>
      </c>
      <c r="B1233" s="1" t="str">
        <f>'Исходные данные'!A1483</f>
        <v>19.04.2011</v>
      </c>
      <c r="C1233" s="1">
        <f>'Исходные данные'!B1483</f>
        <v>1813.9</v>
      </c>
      <c r="D1233" s="5" t="str">
        <f>'Исходные данные'!A1235</f>
        <v>17.04.2012</v>
      </c>
      <c r="E1233" s="1">
        <f>'Исходные данные'!B1235</f>
        <v>1339.36</v>
      </c>
      <c r="F1233" s="12">
        <f t="shared" si="172"/>
        <v>0.73838690115221339</v>
      </c>
      <c r="G1233" s="12">
        <f t="shared" si="175"/>
        <v>3.2046049362898718E-2</v>
      </c>
      <c r="H1233" s="12">
        <f t="shared" si="176"/>
        <v>9.2318914359564429E-5</v>
      </c>
      <c r="I1233" s="12">
        <f t="shared" si="177"/>
        <v>-0.30328733545217762</v>
      </c>
      <c r="J1233" s="18">
        <f t="shared" si="178"/>
        <v>-2.7999157547950076E-5</v>
      </c>
      <c r="K1233" s="12">
        <f t="shared" si="179"/>
        <v>0.82298169207194261</v>
      </c>
      <c r="L1233" s="12">
        <f t="shared" si="173"/>
        <v>-0.19482132390858317</v>
      </c>
      <c r="M1233" s="12">
        <f t="shared" si="180"/>
        <v>3.7955348249493093E-2</v>
      </c>
      <c r="N1233" s="18">
        <f t="shared" si="174"/>
        <v>3.5039965445323966E-6</v>
      </c>
    </row>
    <row r="1234" spans="1:14" x14ac:dyDescent="0.2">
      <c r="A1234" s="4">
        <v>1232</v>
      </c>
      <c r="B1234" s="1" t="str">
        <f>'Исходные данные'!A1484</f>
        <v>18.04.2011</v>
      </c>
      <c r="C1234" s="1">
        <f>'Исходные данные'!B1484</f>
        <v>1841.1</v>
      </c>
      <c r="D1234" s="5" t="str">
        <f>'Исходные данные'!A1236</f>
        <v>16.04.2012</v>
      </c>
      <c r="E1234" s="1">
        <f>'Исходные данные'!B1236</f>
        <v>1355.16</v>
      </c>
      <c r="F1234" s="12">
        <f t="shared" si="172"/>
        <v>0.73605996415186581</v>
      </c>
      <c r="G1234" s="12">
        <f t="shared" si="175"/>
        <v>3.1956607362539642E-2</v>
      </c>
      <c r="H1234" s="12">
        <f t="shared" si="176"/>
        <v>9.2061248015804208E-5</v>
      </c>
      <c r="I1234" s="12">
        <f t="shared" si="177"/>
        <v>-0.3064436905395817</v>
      </c>
      <c r="J1234" s="18">
        <f t="shared" si="178"/>
        <v>-2.8211588597642785E-5</v>
      </c>
      <c r="K1234" s="12">
        <f t="shared" si="179"/>
        <v>0.82038816482098176</v>
      </c>
      <c r="L1234" s="12">
        <f t="shared" si="173"/>
        <v>-0.19797767899598714</v>
      </c>
      <c r="M1234" s="12">
        <f t="shared" si="180"/>
        <v>3.9195161380638138E-2</v>
      </c>
      <c r="N1234" s="18">
        <f t="shared" si="174"/>
        <v>3.6083554728823986E-6</v>
      </c>
    </row>
    <row r="1235" spans="1:14" x14ac:dyDescent="0.2">
      <c r="A1235" s="4">
        <v>1233</v>
      </c>
      <c r="B1235" s="1" t="str">
        <f>'Исходные данные'!A1485</f>
        <v>15.04.2011</v>
      </c>
      <c r="C1235" s="1">
        <f>'Исходные данные'!B1485</f>
        <v>1879.07</v>
      </c>
      <c r="D1235" s="5" t="str">
        <f>'Исходные данные'!A1237</f>
        <v>13.04.2012</v>
      </c>
      <c r="E1235" s="1">
        <f>'Исходные данные'!B1237</f>
        <v>1359.84</v>
      </c>
      <c r="F1235" s="12">
        <f t="shared" si="172"/>
        <v>0.72367713815876999</v>
      </c>
      <c r="G1235" s="12">
        <f t="shared" si="175"/>
        <v>3.1867414998924794E-2</v>
      </c>
      <c r="H1235" s="12">
        <f t="shared" si="176"/>
        <v>9.180430083068193E-5</v>
      </c>
      <c r="I1235" s="12">
        <f t="shared" si="177"/>
        <v>-0.32340992782767686</v>
      </c>
      <c r="J1235" s="18">
        <f t="shared" si="178"/>
        <v>-2.9690422305921178E-5</v>
      </c>
      <c r="K1235" s="12">
        <f t="shared" si="179"/>
        <v>0.80658667528679828</v>
      </c>
      <c r="L1235" s="12">
        <f t="shared" si="173"/>
        <v>-0.2149439162840823</v>
      </c>
      <c r="M1235" s="12">
        <f t="shared" si="180"/>
        <v>4.6200887147538588E-2</v>
      </c>
      <c r="N1235" s="18">
        <f t="shared" si="174"/>
        <v>4.241440142337019E-6</v>
      </c>
    </row>
    <row r="1236" spans="1:14" x14ac:dyDescent="0.2">
      <c r="A1236" s="4">
        <v>1234</v>
      </c>
      <c r="B1236" s="1" t="str">
        <f>'Исходные данные'!A1486</f>
        <v>14.04.2011</v>
      </c>
      <c r="C1236" s="1">
        <f>'Исходные данные'!B1486</f>
        <v>1885.86</v>
      </c>
      <c r="D1236" s="5" t="str">
        <f>'Исходные данные'!A1238</f>
        <v>12.04.2012</v>
      </c>
      <c r="E1236" s="1">
        <f>'Исходные данные'!B1238</f>
        <v>1362.79</v>
      </c>
      <c r="F1236" s="12">
        <f t="shared" si="172"/>
        <v>0.7226358266255184</v>
      </c>
      <c r="G1236" s="12">
        <f t="shared" si="175"/>
        <v>3.1778471575306527E-2</v>
      </c>
      <c r="H1236" s="12">
        <f t="shared" si="176"/>
        <v>9.1548070796992738E-5</v>
      </c>
      <c r="I1236" s="12">
        <f t="shared" si="177"/>
        <v>-0.32484988133502013</v>
      </c>
      <c r="J1236" s="18">
        <f t="shared" si="178"/>
        <v>-2.9739379934853111E-5</v>
      </c>
      <c r="K1236" s="12">
        <f t="shared" si="179"/>
        <v>0.80542606378858217</v>
      </c>
      <c r="L1236" s="12">
        <f t="shared" si="173"/>
        <v>-0.2163838697914256</v>
      </c>
      <c r="M1236" s="12">
        <f t="shared" si="180"/>
        <v>4.6821979105912639E-2</v>
      </c>
      <c r="N1236" s="18">
        <f t="shared" si="174"/>
        <v>4.2864618580434052E-6</v>
      </c>
    </row>
    <row r="1237" spans="1:14" x14ac:dyDescent="0.2">
      <c r="A1237" s="4">
        <v>1235</v>
      </c>
      <c r="B1237" s="1" t="str">
        <f>'Исходные данные'!A1487</f>
        <v>13.04.2011</v>
      </c>
      <c r="C1237" s="1">
        <f>'Исходные данные'!B1487</f>
        <v>1889.62</v>
      </c>
      <c r="D1237" s="5" t="str">
        <f>'Исходные данные'!A1239</f>
        <v>11.04.2012</v>
      </c>
      <c r="E1237" s="1">
        <f>'Исходные данные'!B1239</f>
        <v>1375.49</v>
      </c>
      <c r="F1237" s="12">
        <f t="shared" si="172"/>
        <v>0.72791884082513947</v>
      </c>
      <c r="G1237" s="12">
        <f t="shared" si="175"/>
        <v>3.1689776396881822E-2</v>
      </c>
      <c r="H1237" s="12">
        <f t="shared" si="176"/>
        <v>9.1292555913133865E-5</v>
      </c>
      <c r="I1237" s="12">
        <f t="shared" si="177"/>
        <v>-0.317565719383124</v>
      </c>
      <c r="J1237" s="18">
        <f t="shared" si="178"/>
        <v>-2.8991386192878428E-5</v>
      </c>
      <c r="K1237" s="12">
        <f t="shared" si="179"/>
        <v>0.81131433721063184</v>
      </c>
      <c r="L1237" s="12">
        <f t="shared" si="173"/>
        <v>-0.20909970783952955</v>
      </c>
      <c r="M1237" s="12">
        <f t="shared" si="180"/>
        <v>4.3722687818576626E-2</v>
      </c>
      <c r="N1237" s="18">
        <f t="shared" si="174"/>
        <v>3.9915559223499034E-6</v>
      </c>
    </row>
    <row r="1238" spans="1:14" x14ac:dyDescent="0.2">
      <c r="A1238" s="4">
        <v>1236</v>
      </c>
      <c r="B1238" s="1" t="str">
        <f>'Исходные данные'!A1488</f>
        <v>12.04.2011</v>
      </c>
      <c r="C1238" s="1">
        <f>'Исходные данные'!B1488</f>
        <v>1895.95</v>
      </c>
      <c r="D1238" s="5" t="str">
        <f>'Исходные данные'!A1240</f>
        <v>10.04.2012</v>
      </c>
      <c r="E1238" s="1">
        <f>'Исходные данные'!B1240</f>
        <v>1391.57</v>
      </c>
      <c r="F1238" s="12">
        <f t="shared" si="172"/>
        <v>0.73396977768401062</v>
      </c>
      <c r="G1238" s="12">
        <f t="shared" si="175"/>
        <v>3.1601328770786904E-2</v>
      </c>
      <c r="H1238" s="12">
        <f t="shared" si="176"/>
        <v>9.1037754183089206E-5</v>
      </c>
      <c r="I1238" s="12">
        <f t="shared" si="177"/>
        <v>-0.30928742603275178</v>
      </c>
      <c r="J1238" s="18">
        <f t="shared" si="178"/>
        <v>-2.8156832663090041E-5</v>
      </c>
      <c r="K1238" s="12">
        <f t="shared" si="179"/>
        <v>0.81805851190680201</v>
      </c>
      <c r="L1238" s="12">
        <f t="shared" si="173"/>
        <v>-0.2008214144891573</v>
      </c>
      <c r="M1238" s="12">
        <f t="shared" si="180"/>
        <v>4.0329240517425931E-2</v>
      </c>
      <c r="N1238" s="18">
        <f t="shared" si="174"/>
        <v>3.6714834846161031E-6</v>
      </c>
    </row>
    <row r="1239" spans="1:14" x14ac:dyDescent="0.2">
      <c r="A1239" s="4">
        <v>1237</v>
      </c>
      <c r="B1239" s="1" t="str">
        <f>'Исходные данные'!A1489</f>
        <v>11.04.2011</v>
      </c>
      <c r="C1239" s="1">
        <f>'Исходные данные'!B1489</f>
        <v>1935.88</v>
      </c>
      <c r="D1239" s="5" t="str">
        <f>'Исходные данные'!A1241</f>
        <v>09.04.2012</v>
      </c>
      <c r="E1239" s="1">
        <f>'Исходные данные'!B1241</f>
        <v>1382.32</v>
      </c>
      <c r="F1239" s="12">
        <f t="shared" si="172"/>
        <v>0.71405252391677165</v>
      </c>
      <c r="G1239" s="12">
        <f t="shared" si="175"/>
        <v>3.1513128006091809E-2</v>
      </c>
      <c r="H1239" s="12">
        <f t="shared" si="176"/>
        <v>9.0783663616413558E-5</v>
      </c>
      <c r="I1239" s="12">
        <f t="shared" si="177"/>
        <v>-0.33679875643952695</v>
      </c>
      <c r="J1239" s="18">
        <f t="shared" si="178"/>
        <v>-3.0575825011032416E-5</v>
      </c>
      <c r="K1239" s="12">
        <f t="shared" si="179"/>
        <v>0.79585939761968449</v>
      </c>
      <c r="L1239" s="12">
        <f t="shared" si="173"/>
        <v>-0.22833274489593242</v>
      </c>
      <c r="M1239" s="12">
        <f t="shared" si="180"/>
        <v>5.2135842391710964E-2</v>
      </c>
      <c r="N1239" s="18">
        <f t="shared" si="174"/>
        <v>4.7330827780474419E-6</v>
      </c>
    </row>
    <row r="1240" spans="1:14" x14ac:dyDescent="0.2">
      <c r="A1240" s="4">
        <v>1238</v>
      </c>
      <c r="B1240" s="1" t="str">
        <f>'Исходные данные'!A1490</f>
        <v>08.04.2011</v>
      </c>
      <c r="C1240" s="1">
        <f>'Исходные данные'!B1490</f>
        <v>1945.61</v>
      </c>
      <c r="D1240" s="5" t="str">
        <f>'Исходные данные'!A1242</f>
        <v>06.04.2012</v>
      </c>
      <c r="E1240" s="1">
        <f>'Исходные данные'!B1242</f>
        <v>1391.65</v>
      </c>
      <c r="F1240" s="12">
        <f t="shared" si="172"/>
        <v>0.71527695684129922</v>
      </c>
      <c r="G1240" s="12">
        <f t="shared" si="175"/>
        <v>3.1425173413795048E-2</v>
      </c>
      <c r="H1240" s="12">
        <f t="shared" si="176"/>
        <v>9.0530282228217361E-5</v>
      </c>
      <c r="I1240" s="12">
        <f t="shared" si="177"/>
        <v>-0.33508545906404202</v>
      </c>
      <c r="J1240" s="18">
        <f t="shared" si="178"/>
        <v>-3.0335381179639499E-5</v>
      </c>
      <c r="K1240" s="12">
        <f t="shared" si="179"/>
        <v>0.79722411018227712</v>
      </c>
      <c r="L1240" s="12">
        <f t="shared" si="173"/>
        <v>-0.22661944752044752</v>
      </c>
      <c r="M1240" s="12">
        <f t="shared" si="180"/>
        <v>5.1356373994472883E-2</v>
      </c>
      <c r="N1240" s="18">
        <f t="shared" si="174"/>
        <v>4.6493070319375125E-6</v>
      </c>
    </row>
    <row r="1241" spans="1:14" x14ac:dyDescent="0.2">
      <c r="A1241" s="4">
        <v>1239</v>
      </c>
      <c r="B1241" s="1" t="str">
        <f>'Исходные данные'!A1491</f>
        <v>07.04.2011</v>
      </c>
      <c r="C1241" s="1">
        <f>'Исходные данные'!B1491</f>
        <v>1952.41</v>
      </c>
      <c r="D1241" s="5" t="str">
        <f>'Исходные данные'!A1243</f>
        <v>05.04.2012</v>
      </c>
      <c r="E1241" s="1">
        <f>'Исходные данные'!B1243</f>
        <v>1393.8</v>
      </c>
      <c r="F1241" s="12">
        <f t="shared" si="172"/>
        <v>0.71388693973089667</v>
      </c>
      <c r="G1241" s="12">
        <f t="shared" si="175"/>
        <v>3.1337464306818046E-2</v>
      </c>
      <c r="H1241" s="12">
        <f t="shared" si="176"/>
        <v>9.0277608039150608E-5</v>
      </c>
      <c r="I1241" s="12">
        <f t="shared" si="177"/>
        <v>-0.33703067689670685</v>
      </c>
      <c r="J1241" s="18">
        <f t="shared" si="178"/>
        <v>-3.0426323346050513E-5</v>
      </c>
      <c r="K1241" s="12">
        <f t="shared" si="179"/>
        <v>0.79567484294616697</v>
      </c>
      <c r="L1241" s="12">
        <f t="shared" si="173"/>
        <v>-0.22856466535311232</v>
      </c>
      <c r="M1241" s="12">
        <f t="shared" si="180"/>
        <v>5.2241806247980235E-2</v>
      </c>
      <c r="N1241" s="18">
        <f t="shared" si="174"/>
        <v>4.7162653077124086E-6</v>
      </c>
    </row>
    <row r="1242" spans="1:14" x14ac:dyDescent="0.2">
      <c r="A1242" s="4">
        <v>1240</v>
      </c>
      <c r="B1242" s="1" t="str">
        <f>'Исходные данные'!A1492</f>
        <v>06.04.2011</v>
      </c>
      <c r="C1242" s="1">
        <f>'Исходные данные'!B1492</f>
        <v>1955.65</v>
      </c>
      <c r="D1242" s="5" t="str">
        <f>'Исходные данные'!A1244</f>
        <v>04.04.2012</v>
      </c>
      <c r="E1242" s="1">
        <f>'Исходные данные'!B1244</f>
        <v>1400.8</v>
      </c>
      <c r="F1242" s="12">
        <f t="shared" si="172"/>
        <v>0.71628358857668795</v>
      </c>
      <c r="G1242" s="12">
        <f t="shared" si="175"/>
        <v>3.125E-2</v>
      </c>
      <c r="H1242" s="12">
        <f t="shared" si="176"/>
        <v>9.0025639075388034E-5</v>
      </c>
      <c r="I1242" s="12">
        <f t="shared" si="177"/>
        <v>-0.33367911700673936</v>
      </c>
      <c r="J1242" s="18">
        <f t="shared" si="178"/>
        <v>-3.0039675754642891E-5</v>
      </c>
      <c r="K1242" s="12">
        <f t="shared" si="179"/>
        <v>0.79834606872134495</v>
      </c>
      <c r="L1242" s="12">
        <f t="shared" si="173"/>
        <v>-0.2252131054631448</v>
      </c>
      <c r="M1242" s="12">
        <f t="shared" si="180"/>
        <v>5.072094287235359E-2</v>
      </c>
      <c r="N1242" s="18">
        <f t="shared" si="174"/>
        <v>4.5661852965898793E-6</v>
      </c>
    </row>
  </sheetData>
  <autoFilter ref="A1:N1242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3" sqref="C3"/>
    </sheetView>
  </sheetViews>
  <sheetFormatPr defaultRowHeight="12.75" x14ac:dyDescent="0.2"/>
  <cols>
    <col min="1" max="1" width="20.7109375" style="1" customWidth="1"/>
    <col min="2" max="2" width="10.7109375" style="1" customWidth="1"/>
    <col min="3" max="16384" width="9.140625" style="1"/>
  </cols>
  <sheetData>
    <row r="1" spans="1:10" ht="15" x14ac:dyDescent="0.25">
      <c r="A1" s="2" t="s">
        <v>1508</v>
      </c>
      <c r="B1" s="2" t="s">
        <v>1509</v>
      </c>
      <c r="C1" s="29" t="s">
        <v>1514</v>
      </c>
      <c r="D1" s="29"/>
      <c r="E1" s="29" t="s">
        <v>1513</v>
      </c>
      <c r="F1" s="29"/>
    </row>
    <row r="2" spans="1:10" ht="15" x14ac:dyDescent="0.25">
      <c r="A2" s="6" t="s">
        <v>1521</v>
      </c>
      <c r="B2" s="7" t="s">
        <v>1522</v>
      </c>
      <c r="C2" s="13">
        <f>C3/C6</f>
        <v>0.77067545102813684</v>
      </c>
      <c r="D2" s="14">
        <f>C2-1</f>
        <v>-0.22932454897186316</v>
      </c>
      <c r="E2" s="11">
        <f>E3/E6</f>
        <v>0.6458918214023549</v>
      </c>
      <c r="F2" s="14">
        <f>E2-1</f>
        <v>-0.3541081785976451</v>
      </c>
    </row>
    <row r="3" spans="1:10" ht="15" x14ac:dyDescent="0.25">
      <c r="A3" s="6" t="s">
        <v>1518</v>
      </c>
      <c r="B3" s="7" t="s">
        <v>1515</v>
      </c>
      <c r="C3" s="19">
        <f>EXP(SUM('Обработанные данные'!J2:J1242))</f>
        <v>1.1744763021587561</v>
      </c>
      <c r="D3" s="14">
        <f>C3-1</f>
        <v>0.17447630215875609</v>
      </c>
      <c r="E3" s="11">
        <f>GEOMEAN('Обработанные данные'!F2:F1242)</f>
        <v>0.8972093890609486</v>
      </c>
      <c r="F3" s="14">
        <f t="shared" ref="F3:F6" si="0">E3-1</f>
        <v>-0.1027906109390514</v>
      </c>
    </row>
    <row r="4" spans="1:10" ht="15" x14ac:dyDescent="0.25">
      <c r="A4" s="6" t="s">
        <v>1523</v>
      </c>
      <c r="B4" s="7" t="s">
        <v>1524</v>
      </c>
      <c r="C4" s="13">
        <f>C3*C6</f>
        <v>1.7898514640531156</v>
      </c>
      <c r="D4" s="14">
        <f>C4-1</f>
        <v>0.78985146405311557</v>
      </c>
      <c r="E4" s="11">
        <f>E3*E6</f>
        <v>1.2463150347241503</v>
      </c>
      <c r="F4" s="14">
        <f t="shared" si="0"/>
        <v>0.24631503472415028</v>
      </c>
    </row>
    <row r="5" spans="1:10" x14ac:dyDescent="0.2">
      <c r="C5" s="15"/>
      <c r="D5" s="16"/>
      <c r="E5" s="12"/>
      <c r="F5" s="16"/>
    </row>
    <row r="6" spans="1:10" ht="15" x14ac:dyDescent="0.25">
      <c r="A6" s="6" t="s">
        <v>1517</v>
      </c>
      <c r="B6" s="7" t="s">
        <v>1516</v>
      </c>
      <c r="C6" s="20">
        <f>EXP(C7)</f>
        <v>1.5239570698559552</v>
      </c>
      <c r="D6" s="14">
        <f>C6-1</f>
        <v>0.52395706985595525</v>
      </c>
      <c r="E6" s="12">
        <f>EXP(E7)</f>
        <v>1.3891016410657362</v>
      </c>
      <c r="F6" s="14">
        <f t="shared" si="0"/>
        <v>0.38910164106573619</v>
      </c>
    </row>
    <row r="7" spans="1:10" x14ac:dyDescent="0.2">
      <c r="A7" s="6" t="s">
        <v>1519</v>
      </c>
      <c r="B7" s="7" t="s">
        <v>1520</v>
      </c>
      <c r="C7" s="11">
        <f>POWER(C8,0.5)</f>
        <v>0.42131028748183386</v>
      </c>
      <c r="D7" s="17"/>
      <c r="E7" s="11">
        <f>POWER(E8,0.5)</f>
        <v>0.32865723680826775</v>
      </c>
      <c r="F7" s="17"/>
    </row>
    <row r="8" spans="1:10" x14ac:dyDescent="0.2">
      <c r="A8" s="6" t="s">
        <v>1511</v>
      </c>
      <c r="B8" s="7" t="s">
        <v>1512</v>
      </c>
      <c r="C8" s="11">
        <f>SUM('Обработанные данные'!N2:N1242)</f>
        <v>0.17750235833802547</v>
      </c>
      <c r="D8" s="17"/>
      <c r="E8" s="11">
        <f>_xlfn.VAR.P('Обработанные данные'!L2:L1242)</f>
        <v>0.1080155793064458</v>
      </c>
      <c r="F8" s="17"/>
    </row>
    <row r="9" spans="1:10" ht="15" x14ac:dyDescent="0.25">
      <c r="H9" s="8"/>
      <c r="I9" s="9"/>
      <c r="J9" s="10"/>
    </row>
    <row r="10" spans="1:10" x14ac:dyDescent="0.2">
      <c r="A10" s="6" t="s">
        <v>1525</v>
      </c>
      <c r="E10" s="1">
        <v>248</v>
      </c>
    </row>
  </sheetData>
  <mergeCells count="2">
    <mergeCell ref="C1:D1"/>
    <mergeCell ref="E1:F1"/>
  </mergeCells>
  <pageMargins left="0.7" right="0.7" top="0.75" bottom="0.75" header="0.3" footer="0.3"/>
  <ignoredErrors>
    <ignoredError sqref="E2 C6:C9 F2:F8 E4:E8" unlockedFormula="1"/>
    <ignoredError sqref="D2:D5" formula="1"/>
    <ignoredError sqref="D6 E3" formula="1" unlocked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Исходные данные</vt:lpstr>
      <vt:lpstr>Обработанные данные</vt:lpstr>
      <vt:lpstr>ИТОГ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2017-04-07T19:06:33Z</dcterms:created>
  <dcterms:modified xsi:type="dcterms:W3CDTF">2017-04-08T15:16:08Z</dcterms:modified>
</cp:coreProperties>
</file>